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ltputnis\Dropbox\WORK\IA_in_DA_manuscript\for_github\main_code\"/>
    </mc:Choice>
  </mc:AlternateContent>
  <xr:revisionPtr revIDLastSave="0" documentId="13_ncr:1_{058A3396-B8F9-4904-9D12-ED7AA08399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DR Fl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AR17" i="1"/>
  <c r="AR14" i="1"/>
  <c r="AL17" i="1"/>
  <c r="AL14" i="1"/>
  <c r="AG17" i="1"/>
  <c r="AM17" i="1" s="1"/>
  <c r="AS17" i="1" s="1"/>
  <c r="AF17" i="1"/>
  <c r="AF14" i="1"/>
  <c r="Q15" i="2"/>
  <c r="T15" i="2" s="1"/>
  <c r="W15" i="2" s="1"/>
  <c r="P15" i="2"/>
  <c r="S15" i="2" s="1"/>
  <c r="V15" i="2" s="1"/>
  <c r="N15" i="2"/>
  <c r="I15" i="2"/>
  <c r="D15" i="2"/>
  <c r="C5" i="2"/>
  <c r="Z14" i="1"/>
  <c r="T14" i="1"/>
  <c r="N14" i="1"/>
  <c r="B16" i="1"/>
  <c r="J16" i="1" s="1"/>
  <c r="AA216" i="1" s="1"/>
  <c r="L5" i="1"/>
  <c r="K5" i="1"/>
  <c r="K4" i="1"/>
  <c r="AG216" i="1" l="1"/>
  <c r="Q16" i="2"/>
  <c r="T16" i="2" s="1"/>
  <c r="W16" i="2" s="1"/>
  <c r="AA17" i="1"/>
  <c r="A16" i="1"/>
  <c r="B17" i="1"/>
  <c r="A17" i="1" s="1"/>
  <c r="F16" i="1"/>
  <c r="C16" i="1"/>
  <c r="O17" i="1"/>
  <c r="O216" i="1"/>
  <c r="K6" i="1"/>
  <c r="AG415" i="1" l="1"/>
  <c r="AM415" i="1" s="1"/>
  <c r="AS415" i="1" s="1"/>
  <c r="AM216" i="1"/>
  <c r="AS216" i="1" s="1"/>
  <c r="B18" i="1"/>
  <c r="Q17" i="2"/>
  <c r="T17" i="2" s="1"/>
  <c r="W17" i="2" s="1"/>
  <c r="P16" i="2"/>
  <c r="U216" i="1"/>
  <c r="U17" i="1"/>
  <c r="J17" i="1"/>
  <c r="F17" i="1"/>
  <c r="D16" i="1"/>
  <c r="C17" i="1"/>
  <c r="O18" i="1"/>
  <c r="AG18" i="1" s="1"/>
  <c r="O217" i="1"/>
  <c r="AM18" i="1" l="1"/>
  <c r="AS18" i="1" s="1"/>
  <c r="AG217" i="1"/>
  <c r="AM217" i="1" s="1"/>
  <c r="AS217" i="1" s="1"/>
  <c r="P17" i="2"/>
  <c r="B19" i="1"/>
  <c r="Q18" i="2"/>
  <c r="T18" i="2" s="1"/>
  <c r="W18" i="2" s="1"/>
  <c r="A18" i="1"/>
  <c r="AA217" i="1"/>
  <c r="AA18" i="1"/>
  <c r="F18" i="1"/>
  <c r="U218" i="1" s="1"/>
  <c r="J18" i="1"/>
  <c r="U217" i="1"/>
  <c r="U18" i="1"/>
  <c r="D17" i="1"/>
  <c r="N19" i="1" s="1"/>
  <c r="AF19" i="1" s="1"/>
  <c r="N18" i="1"/>
  <c r="AF18" i="1" s="1"/>
  <c r="N216" i="1"/>
  <c r="AF216" i="1" s="1"/>
  <c r="O19" i="1"/>
  <c r="C18" i="1"/>
  <c r="O218" i="1"/>
  <c r="AG19" i="1" l="1"/>
  <c r="B20" i="1"/>
  <c r="Q19" i="2"/>
  <c r="T19" i="2" s="1"/>
  <c r="W19" i="2" s="1"/>
  <c r="P18" i="2"/>
  <c r="U19" i="1"/>
  <c r="D18" i="1"/>
  <c r="N218" i="1" s="1"/>
  <c r="AF218" i="1" s="1"/>
  <c r="A19" i="1"/>
  <c r="N217" i="1"/>
  <c r="AF217" i="1" s="1"/>
  <c r="AA218" i="1"/>
  <c r="AA19" i="1"/>
  <c r="J19" i="1"/>
  <c r="F19" i="1"/>
  <c r="O20" i="1"/>
  <c r="O219" i="1"/>
  <c r="C19" i="1"/>
  <c r="AG20" i="1" l="1"/>
  <c r="AM19" i="1"/>
  <c r="AS19" i="1" s="1"/>
  <c r="AG218" i="1"/>
  <c r="AM218" i="1" s="1"/>
  <c r="AS218" i="1" s="1"/>
  <c r="B21" i="1"/>
  <c r="Q20" i="2"/>
  <c r="T20" i="2" s="1"/>
  <c r="W20" i="2" s="1"/>
  <c r="P19" i="2"/>
  <c r="D19" i="1"/>
  <c r="N219" i="1" s="1"/>
  <c r="AF219" i="1" s="1"/>
  <c r="N20" i="1"/>
  <c r="AF20" i="1" s="1"/>
  <c r="A20" i="1"/>
  <c r="AA219" i="1"/>
  <c r="AA20" i="1"/>
  <c r="U219" i="1"/>
  <c r="U20" i="1"/>
  <c r="J20" i="1"/>
  <c r="F20" i="1"/>
  <c r="C20" i="1"/>
  <c r="O220" i="1"/>
  <c r="O21" i="1"/>
  <c r="AG21" i="1" l="1"/>
  <c r="AM21" i="1" s="1"/>
  <c r="AS21" i="1" s="1"/>
  <c r="AM20" i="1"/>
  <c r="AS20" i="1" s="1"/>
  <c r="AG219" i="1"/>
  <c r="AM219" i="1" s="1"/>
  <c r="AS219" i="1" s="1"/>
  <c r="N21" i="1"/>
  <c r="AF21" i="1" s="1"/>
  <c r="D20" i="1"/>
  <c r="N220" i="1" s="1"/>
  <c r="AF220" i="1" s="1"/>
  <c r="B22" i="1"/>
  <c r="A22" i="1" s="1"/>
  <c r="Q21" i="2"/>
  <c r="T21" i="2" s="1"/>
  <c r="W21" i="2" s="1"/>
  <c r="P20" i="2"/>
  <c r="AA220" i="1"/>
  <c r="AA21" i="1"/>
  <c r="A21" i="1"/>
  <c r="U220" i="1"/>
  <c r="U21" i="1"/>
  <c r="J21" i="1"/>
  <c r="F21" i="1"/>
  <c r="U221" i="1" s="1"/>
  <c r="O22" i="1"/>
  <c r="C21" i="1"/>
  <c r="O221" i="1"/>
  <c r="AG220" i="1" l="1"/>
  <c r="AM220" i="1" s="1"/>
  <c r="AS220" i="1" s="1"/>
  <c r="AG22" i="1"/>
  <c r="AM22" i="1" s="1"/>
  <c r="AS22" i="1" s="1"/>
  <c r="N22" i="1"/>
  <c r="AF22" i="1" s="1"/>
  <c r="D21" i="1"/>
  <c r="N221" i="1" s="1"/>
  <c r="AF221" i="1" s="1"/>
  <c r="P21" i="2"/>
  <c r="B23" i="1"/>
  <c r="A23" i="1" s="1"/>
  <c r="Q22" i="2"/>
  <c r="T22" i="2" s="1"/>
  <c r="W22" i="2" s="1"/>
  <c r="AA221" i="1"/>
  <c r="AA22" i="1"/>
  <c r="U22" i="1"/>
  <c r="F22" i="1"/>
  <c r="J22" i="1"/>
  <c r="O23" i="1"/>
  <c r="AG23" i="1" s="1"/>
  <c r="C22" i="1"/>
  <c r="O222" i="1"/>
  <c r="AG221" i="1" l="1"/>
  <c r="AM221" i="1" s="1"/>
  <c r="AS221" i="1" s="1"/>
  <c r="AG222" i="1"/>
  <c r="AM222" i="1" s="1"/>
  <c r="AS222" i="1" s="1"/>
  <c r="AM23" i="1"/>
  <c r="AS23" i="1" s="1"/>
  <c r="N23" i="1"/>
  <c r="AF23" i="1" s="1"/>
  <c r="D22" i="1"/>
  <c r="N24" i="1" s="1"/>
  <c r="AF24" i="1" s="1"/>
  <c r="B24" i="1"/>
  <c r="Q23" i="2"/>
  <c r="T23" i="2" s="1"/>
  <c r="W23" i="2" s="1"/>
  <c r="P22" i="2"/>
  <c r="AA222" i="1"/>
  <c r="AA23" i="1"/>
  <c r="J23" i="1"/>
  <c r="F23" i="1"/>
  <c r="U23" i="1"/>
  <c r="U222" i="1"/>
  <c r="O24" i="1"/>
  <c r="AG24" i="1" s="1"/>
  <c r="O223" i="1"/>
  <c r="C23" i="1"/>
  <c r="AG223" i="1" l="1"/>
  <c r="AM223" i="1" s="1"/>
  <c r="AS223" i="1" s="1"/>
  <c r="AM24" i="1"/>
  <c r="AS24" i="1" s="1"/>
  <c r="N222" i="1"/>
  <c r="AF222" i="1" s="1"/>
  <c r="D23" i="1"/>
  <c r="N25" i="1" s="1"/>
  <c r="AF25" i="1" s="1"/>
  <c r="P23" i="2"/>
  <c r="B25" i="1"/>
  <c r="Q24" i="2"/>
  <c r="T24" i="2" s="1"/>
  <c r="W24" i="2" s="1"/>
  <c r="AA24" i="1"/>
  <c r="AA223" i="1"/>
  <c r="A24" i="1"/>
  <c r="U24" i="1"/>
  <c r="U223" i="1"/>
  <c r="J24" i="1"/>
  <c r="F24" i="1"/>
  <c r="O25" i="1"/>
  <c r="C24" i="1"/>
  <c r="O224" i="1"/>
  <c r="AG25" i="1" l="1"/>
  <c r="AM25" i="1" s="1"/>
  <c r="AS25" i="1" s="1"/>
  <c r="N223" i="1"/>
  <c r="AF223" i="1" s="1"/>
  <c r="D24" i="1"/>
  <c r="N26" i="1" s="1"/>
  <c r="AF26" i="1" s="1"/>
  <c r="B26" i="1"/>
  <c r="Q25" i="2"/>
  <c r="T25" i="2" s="1"/>
  <c r="W25" i="2" s="1"/>
  <c r="P24" i="2"/>
  <c r="A25" i="1"/>
  <c r="AA224" i="1"/>
  <c r="AA25" i="1"/>
  <c r="U25" i="1"/>
  <c r="U224" i="1"/>
  <c r="J25" i="1"/>
  <c r="F25" i="1"/>
  <c r="O26" i="1"/>
  <c r="C25" i="1"/>
  <c r="O225" i="1"/>
  <c r="AG224" i="1" l="1"/>
  <c r="AM224" i="1" s="1"/>
  <c r="AS224" i="1" s="1"/>
  <c r="AG26" i="1"/>
  <c r="AG225" i="1" s="1"/>
  <c r="AM225" i="1" s="1"/>
  <c r="AS225" i="1" s="1"/>
  <c r="N224" i="1"/>
  <c r="AF224" i="1" s="1"/>
  <c r="D25" i="1"/>
  <c r="N27" i="1" s="1"/>
  <c r="AF27" i="1" s="1"/>
  <c r="P25" i="2"/>
  <c r="B27" i="1"/>
  <c r="A27" i="1" s="1"/>
  <c r="Q26" i="2"/>
  <c r="T26" i="2" s="1"/>
  <c r="W26" i="2" s="1"/>
  <c r="A26" i="1"/>
  <c r="AA225" i="1"/>
  <c r="AA26" i="1"/>
  <c r="U225" i="1"/>
  <c r="U26" i="1"/>
  <c r="J26" i="1"/>
  <c r="F26" i="1"/>
  <c r="O27" i="1"/>
  <c r="C26" i="1"/>
  <c r="O226" i="1"/>
  <c r="AG27" i="1" l="1"/>
  <c r="AM27" i="1" s="1"/>
  <c r="AS27" i="1" s="1"/>
  <c r="AM26" i="1"/>
  <c r="AS26" i="1" s="1"/>
  <c r="N225" i="1"/>
  <c r="AF225" i="1" s="1"/>
  <c r="D26" i="1"/>
  <c r="N28" i="1" s="1"/>
  <c r="AF28" i="1" s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Q27" i="2"/>
  <c r="T27" i="2" s="1"/>
  <c r="W27" i="2" s="1"/>
  <c r="P26" i="2"/>
  <c r="AA226" i="1"/>
  <c r="AA27" i="1"/>
  <c r="J27" i="1"/>
  <c r="F27" i="1"/>
  <c r="U226" i="1"/>
  <c r="U27" i="1"/>
  <c r="O28" i="1"/>
  <c r="AG28" i="1" s="1"/>
  <c r="O227" i="1"/>
  <c r="C27" i="1"/>
  <c r="D27" i="1" s="1"/>
  <c r="AG226" i="1" l="1"/>
  <c r="AM226" i="1" s="1"/>
  <c r="AS226" i="1" s="1"/>
  <c r="AM28" i="1"/>
  <c r="AS28" i="1" s="1"/>
  <c r="AG227" i="1"/>
  <c r="AM227" i="1" s="1"/>
  <c r="AS227" i="1" s="1"/>
  <c r="N226" i="1"/>
  <c r="AF226" i="1" s="1"/>
  <c r="A28" i="1"/>
  <c r="P27" i="2"/>
  <c r="AA227" i="1"/>
  <c r="AA28" i="1"/>
  <c r="U28" i="1"/>
  <c r="U227" i="1"/>
  <c r="J28" i="1"/>
  <c r="F28" i="1"/>
  <c r="N29" i="1"/>
  <c r="AF29" i="1" s="1"/>
  <c r="N227" i="1"/>
  <c r="AF227" i="1" s="1"/>
  <c r="A29" i="1"/>
  <c r="O29" i="1"/>
  <c r="O228" i="1"/>
  <c r="C28" i="1"/>
  <c r="D28" i="1" s="1"/>
  <c r="AG29" i="1" l="1"/>
  <c r="AM29" i="1" s="1"/>
  <c r="AS29" i="1" s="1"/>
  <c r="AA228" i="1"/>
  <c r="AA29" i="1"/>
  <c r="U228" i="1"/>
  <c r="U29" i="1"/>
  <c r="J29" i="1"/>
  <c r="F29" i="1"/>
  <c r="N30" i="1"/>
  <c r="AF30" i="1" s="1"/>
  <c r="N228" i="1"/>
  <c r="AF228" i="1" s="1"/>
  <c r="A30" i="1"/>
  <c r="O30" i="1"/>
  <c r="AG30" i="1" s="1"/>
  <c r="C29" i="1"/>
  <c r="D29" i="1" s="1"/>
  <c r="O229" i="1"/>
  <c r="AG228" i="1" l="1"/>
  <c r="AM228" i="1" s="1"/>
  <c r="AS228" i="1" s="1"/>
  <c r="AM30" i="1"/>
  <c r="AS30" i="1" s="1"/>
  <c r="AG229" i="1"/>
  <c r="AM229" i="1" s="1"/>
  <c r="AS229" i="1" s="1"/>
  <c r="AA229" i="1"/>
  <c r="AA30" i="1"/>
  <c r="J30" i="1"/>
  <c r="F30" i="1"/>
  <c r="U229" i="1"/>
  <c r="U30" i="1"/>
  <c r="N31" i="1"/>
  <c r="AF31" i="1" s="1"/>
  <c r="N229" i="1"/>
  <c r="AF229" i="1" s="1"/>
  <c r="A31" i="1"/>
  <c r="O31" i="1"/>
  <c r="AG31" i="1" s="1"/>
  <c r="O230" i="1"/>
  <c r="C30" i="1"/>
  <c r="D30" i="1" s="1"/>
  <c r="AM31" i="1" l="1"/>
  <c r="AS31" i="1" s="1"/>
  <c r="AG230" i="1"/>
  <c r="AM230" i="1" s="1"/>
  <c r="AS230" i="1" s="1"/>
  <c r="AA230" i="1"/>
  <c r="AA31" i="1"/>
  <c r="J31" i="1"/>
  <c r="F31" i="1"/>
  <c r="U230" i="1"/>
  <c r="U31" i="1"/>
  <c r="N32" i="1"/>
  <c r="AF32" i="1" s="1"/>
  <c r="N230" i="1"/>
  <c r="AF230" i="1" s="1"/>
  <c r="A32" i="1"/>
  <c r="O32" i="1"/>
  <c r="AG32" i="1" s="1"/>
  <c r="O231" i="1"/>
  <c r="C31" i="1"/>
  <c r="D31" i="1" s="1"/>
  <c r="AM32" i="1" l="1"/>
  <c r="AS32" i="1" s="1"/>
  <c r="AG231" i="1"/>
  <c r="AM231" i="1" s="1"/>
  <c r="AS231" i="1" s="1"/>
  <c r="AA231" i="1"/>
  <c r="AA32" i="1"/>
  <c r="U32" i="1"/>
  <c r="U231" i="1"/>
  <c r="J32" i="1"/>
  <c r="F32" i="1"/>
  <c r="N33" i="1"/>
  <c r="AF33" i="1" s="1"/>
  <c r="N231" i="1"/>
  <c r="AF231" i="1" s="1"/>
  <c r="A33" i="1"/>
  <c r="O33" i="1"/>
  <c r="AG33" i="1" s="1"/>
  <c r="O232" i="1"/>
  <c r="C32" i="1"/>
  <c r="D32" i="1" s="1"/>
  <c r="AG232" i="1" l="1"/>
  <c r="AM232" i="1" s="1"/>
  <c r="AS232" i="1" s="1"/>
  <c r="AM33" i="1"/>
  <c r="AS33" i="1" s="1"/>
  <c r="AA232" i="1"/>
  <c r="AA33" i="1"/>
  <c r="F33" i="1"/>
  <c r="J33" i="1"/>
  <c r="U232" i="1"/>
  <c r="U33" i="1"/>
  <c r="N34" i="1"/>
  <c r="AF34" i="1" s="1"/>
  <c r="N232" i="1"/>
  <c r="AF232" i="1" s="1"/>
  <c r="A34" i="1"/>
  <c r="O34" i="1"/>
  <c r="AG34" i="1" s="1"/>
  <c r="C33" i="1"/>
  <c r="D33" i="1" s="1"/>
  <c r="O233" i="1"/>
  <c r="AM34" i="1" l="1"/>
  <c r="AS34" i="1" s="1"/>
  <c r="AG233" i="1"/>
  <c r="AM233" i="1" s="1"/>
  <c r="AS233" i="1" s="1"/>
  <c r="AA233" i="1"/>
  <c r="AA34" i="1"/>
  <c r="J34" i="1"/>
  <c r="F34" i="1"/>
  <c r="U34" i="1"/>
  <c r="U233" i="1"/>
  <c r="N35" i="1"/>
  <c r="AF35" i="1" s="1"/>
  <c r="N233" i="1"/>
  <c r="AF233" i="1" s="1"/>
  <c r="A35" i="1"/>
  <c r="O35" i="1"/>
  <c r="AG35" i="1" s="1"/>
  <c r="O234" i="1"/>
  <c r="C34" i="1"/>
  <c r="D34" i="1" s="1"/>
  <c r="AM35" i="1" l="1"/>
  <c r="AS35" i="1" s="1"/>
  <c r="AG234" i="1"/>
  <c r="AM234" i="1" s="1"/>
  <c r="AS234" i="1" s="1"/>
  <c r="AA234" i="1"/>
  <c r="AA35" i="1"/>
  <c r="J35" i="1"/>
  <c r="F35" i="1"/>
  <c r="U234" i="1"/>
  <c r="U35" i="1"/>
  <c r="N36" i="1"/>
  <c r="AF36" i="1" s="1"/>
  <c r="N234" i="1"/>
  <c r="AF234" i="1" s="1"/>
  <c r="A36" i="1"/>
  <c r="O36" i="1"/>
  <c r="AG36" i="1" s="1"/>
  <c r="C35" i="1"/>
  <c r="D35" i="1" s="1"/>
  <c r="O235" i="1"/>
  <c r="AM36" i="1" l="1"/>
  <c r="AS36" i="1" s="1"/>
  <c r="AG235" i="1"/>
  <c r="AM235" i="1" s="1"/>
  <c r="AS235" i="1" s="1"/>
  <c r="AA36" i="1"/>
  <c r="AA235" i="1"/>
  <c r="J36" i="1"/>
  <c r="F36" i="1"/>
  <c r="U36" i="1"/>
  <c r="U235" i="1"/>
  <c r="N37" i="1"/>
  <c r="AF37" i="1" s="1"/>
  <c r="N235" i="1"/>
  <c r="AF235" i="1" s="1"/>
  <c r="A37" i="1"/>
  <c r="O37" i="1"/>
  <c r="AG37" i="1" s="1"/>
  <c r="O236" i="1"/>
  <c r="C36" i="1"/>
  <c r="D36" i="1" s="1"/>
  <c r="AM37" i="1" l="1"/>
  <c r="AS37" i="1" s="1"/>
  <c r="AG236" i="1"/>
  <c r="AM236" i="1" s="1"/>
  <c r="AS236" i="1" s="1"/>
  <c r="AA236" i="1"/>
  <c r="AA37" i="1"/>
  <c r="J37" i="1"/>
  <c r="F37" i="1"/>
  <c r="U37" i="1"/>
  <c r="U236" i="1"/>
  <c r="N38" i="1"/>
  <c r="AF38" i="1" s="1"/>
  <c r="N236" i="1"/>
  <c r="AF236" i="1" s="1"/>
  <c r="A38" i="1"/>
  <c r="O38" i="1"/>
  <c r="AG38" i="1" s="1"/>
  <c r="C37" i="1"/>
  <c r="D37" i="1" s="1"/>
  <c r="O237" i="1"/>
  <c r="AM38" i="1" l="1"/>
  <c r="AS38" i="1" s="1"/>
  <c r="AG237" i="1"/>
  <c r="AM237" i="1" s="1"/>
  <c r="AS237" i="1" s="1"/>
  <c r="AA237" i="1"/>
  <c r="AA38" i="1"/>
  <c r="F38" i="1"/>
  <c r="J38" i="1"/>
  <c r="U38" i="1"/>
  <c r="U237" i="1"/>
  <c r="N39" i="1"/>
  <c r="AF39" i="1" s="1"/>
  <c r="N237" i="1"/>
  <c r="AF237" i="1" s="1"/>
  <c r="A39" i="1"/>
  <c r="O39" i="1"/>
  <c r="AG39" i="1" s="1"/>
  <c r="O238" i="1"/>
  <c r="C38" i="1"/>
  <c r="D38" i="1" s="1"/>
  <c r="AM39" i="1" l="1"/>
  <c r="AS39" i="1" s="1"/>
  <c r="AG238" i="1"/>
  <c r="AM238" i="1" s="1"/>
  <c r="AS238" i="1" s="1"/>
  <c r="AA238" i="1"/>
  <c r="AA39" i="1"/>
  <c r="J39" i="1"/>
  <c r="F39" i="1"/>
  <c r="U39" i="1"/>
  <c r="U238" i="1"/>
  <c r="N40" i="1"/>
  <c r="AF40" i="1" s="1"/>
  <c r="N238" i="1"/>
  <c r="AF238" i="1" s="1"/>
  <c r="A40" i="1"/>
  <c r="O40" i="1"/>
  <c r="AG40" i="1" s="1"/>
  <c r="C39" i="1"/>
  <c r="D39" i="1" s="1"/>
  <c r="O239" i="1"/>
  <c r="AG239" i="1" l="1"/>
  <c r="AM239" i="1" s="1"/>
  <c r="AS239" i="1" s="1"/>
  <c r="AM40" i="1"/>
  <c r="AS40" i="1" s="1"/>
  <c r="AA239" i="1"/>
  <c r="AA40" i="1"/>
  <c r="J40" i="1"/>
  <c r="F40" i="1"/>
  <c r="U40" i="1"/>
  <c r="U239" i="1"/>
  <c r="N41" i="1"/>
  <c r="AF41" i="1" s="1"/>
  <c r="N239" i="1"/>
  <c r="AF239" i="1" s="1"/>
  <c r="A41" i="1"/>
  <c r="O41" i="1"/>
  <c r="AG41" i="1" s="1"/>
  <c r="O240" i="1"/>
  <c r="C40" i="1"/>
  <c r="D40" i="1" s="1"/>
  <c r="AM41" i="1" l="1"/>
  <c r="AS41" i="1" s="1"/>
  <c r="AG240" i="1"/>
  <c r="AM240" i="1" s="1"/>
  <c r="AS240" i="1" s="1"/>
  <c r="AA240" i="1"/>
  <c r="AA41" i="1"/>
  <c r="F41" i="1"/>
  <c r="J41" i="1"/>
  <c r="U41" i="1"/>
  <c r="U240" i="1"/>
  <c r="N42" i="1"/>
  <c r="AF42" i="1" s="1"/>
  <c r="N240" i="1"/>
  <c r="AF240" i="1" s="1"/>
  <c r="A42" i="1"/>
  <c r="O42" i="1"/>
  <c r="AG42" i="1" s="1"/>
  <c r="O241" i="1"/>
  <c r="C41" i="1"/>
  <c r="D41" i="1" s="1"/>
  <c r="AM42" i="1" l="1"/>
  <c r="AS42" i="1" s="1"/>
  <c r="AG241" i="1"/>
  <c r="AM241" i="1" s="1"/>
  <c r="AS241" i="1" s="1"/>
  <c r="AA241" i="1"/>
  <c r="AA42" i="1"/>
  <c r="J42" i="1"/>
  <c r="F42" i="1"/>
  <c r="U42" i="1"/>
  <c r="U241" i="1"/>
  <c r="N43" i="1"/>
  <c r="AF43" i="1" s="1"/>
  <c r="N241" i="1"/>
  <c r="AF241" i="1" s="1"/>
  <c r="A43" i="1"/>
  <c r="O43" i="1"/>
  <c r="AG43" i="1" s="1"/>
  <c r="O242" i="1"/>
  <c r="C42" i="1"/>
  <c r="D42" i="1" s="1"/>
  <c r="AM43" i="1" l="1"/>
  <c r="AS43" i="1" s="1"/>
  <c r="AG242" i="1"/>
  <c r="AM242" i="1" s="1"/>
  <c r="AS242" i="1" s="1"/>
  <c r="AA242" i="1"/>
  <c r="AA43" i="1"/>
  <c r="J43" i="1"/>
  <c r="F43" i="1"/>
  <c r="U43" i="1"/>
  <c r="U242" i="1"/>
  <c r="N44" i="1"/>
  <c r="AF44" i="1" s="1"/>
  <c r="N242" i="1"/>
  <c r="AF242" i="1" s="1"/>
  <c r="A44" i="1"/>
  <c r="O44" i="1"/>
  <c r="AG44" i="1" s="1"/>
  <c r="C43" i="1"/>
  <c r="D43" i="1" s="1"/>
  <c r="O243" i="1"/>
  <c r="AM44" i="1" l="1"/>
  <c r="AS44" i="1" s="1"/>
  <c r="AG243" i="1"/>
  <c r="AM243" i="1" s="1"/>
  <c r="AS243" i="1" s="1"/>
  <c r="AA243" i="1"/>
  <c r="AA44" i="1"/>
  <c r="J44" i="1"/>
  <c r="F44" i="1"/>
  <c r="U44" i="1"/>
  <c r="U243" i="1"/>
  <c r="N45" i="1"/>
  <c r="AF45" i="1" s="1"/>
  <c r="N243" i="1"/>
  <c r="AF243" i="1" s="1"/>
  <c r="A45" i="1"/>
  <c r="O45" i="1"/>
  <c r="AG45" i="1" s="1"/>
  <c r="C44" i="1"/>
  <c r="D44" i="1" s="1"/>
  <c r="O244" i="1"/>
  <c r="AG244" i="1" l="1"/>
  <c r="AM244" i="1" s="1"/>
  <c r="AS244" i="1" s="1"/>
  <c r="AM45" i="1"/>
  <c r="AS45" i="1" s="1"/>
  <c r="AA244" i="1"/>
  <c r="AA45" i="1"/>
  <c r="J45" i="1"/>
  <c r="F45" i="1"/>
  <c r="U244" i="1"/>
  <c r="U45" i="1"/>
  <c r="N46" i="1"/>
  <c r="AF46" i="1" s="1"/>
  <c r="N244" i="1"/>
  <c r="AF244" i="1" s="1"/>
  <c r="A46" i="1"/>
  <c r="O46" i="1"/>
  <c r="AG46" i="1" s="1"/>
  <c r="C45" i="1"/>
  <c r="D45" i="1" s="1"/>
  <c r="O245" i="1"/>
  <c r="AM46" i="1" l="1"/>
  <c r="AS46" i="1" s="1"/>
  <c r="AG245" i="1"/>
  <c r="AM245" i="1" s="1"/>
  <c r="AS245" i="1" s="1"/>
  <c r="AA245" i="1"/>
  <c r="AA46" i="1"/>
  <c r="U46" i="1"/>
  <c r="U245" i="1"/>
  <c r="J46" i="1"/>
  <c r="F46" i="1"/>
  <c r="N47" i="1"/>
  <c r="AF47" i="1" s="1"/>
  <c r="N245" i="1"/>
  <c r="AF245" i="1" s="1"/>
  <c r="A47" i="1"/>
  <c r="O47" i="1"/>
  <c r="AG47" i="1" s="1"/>
  <c r="O246" i="1"/>
  <c r="C46" i="1"/>
  <c r="D46" i="1" s="1"/>
  <c r="AM47" i="1" l="1"/>
  <c r="AS47" i="1" s="1"/>
  <c r="AG246" i="1"/>
  <c r="AM246" i="1" s="1"/>
  <c r="AS246" i="1" s="1"/>
  <c r="AA246" i="1"/>
  <c r="AA47" i="1"/>
  <c r="U246" i="1"/>
  <c r="U47" i="1"/>
  <c r="J47" i="1"/>
  <c r="F47" i="1"/>
  <c r="N48" i="1"/>
  <c r="AF48" i="1" s="1"/>
  <c r="N246" i="1"/>
  <c r="AF246" i="1" s="1"/>
  <c r="A48" i="1"/>
  <c r="O48" i="1"/>
  <c r="AG48" i="1" s="1"/>
  <c r="O247" i="1"/>
  <c r="C47" i="1"/>
  <c r="D47" i="1" s="1"/>
  <c r="AM48" i="1" l="1"/>
  <c r="AS48" i="1" s="1"/>
  <c r="AG247" i="1"/>
  <c r="AM247" i="1" s="1"/>
  <c r="AS247" i="1" s="1"/>
  <c r="AA247" i="1"/>
  <c r="AA48" i="1"/>
  <c r="U247" i="1"/>
  <c r="U48" i="1"/>
  <c r="J48" i="1"/>
  <c r="F48" i="1"/>
  <c r="N49" i="1"/>
  <c r="AF49" i="1" s="1"/>
  <c r="N247" i="1"/>
  <c r="AF247" i="1" s="1"/>
  <c r="A49" i="1"/>
  <c r="O49" i="1"/>
  <c r="AG49" i="1" s="1"/>
  <c r="O248" i="1"/>
  <c r="C48" i="1"/>
  <c r="D48" i="1" s="1"/>
  <c r="AM49" i="1" l="1"/>
  <c r="AS49" i="1" s="1"/>
  <c r="AG248" i="1"/>
  <c r="AM248" i="1" s="1"/>
  <c r="AS248" i="1" s="1"/>
  <c r="AA248" i="1"/>
  <c r="AA49" i="1"/>
  <c r="F49" i="1"/>
  <c r="J49" i="1"/>
  <c r="U248" i="1"/>
  <c r="U49" i="1"/>
  <c r="N50" i="1"/>
  <c r="AF50" i="1" s="1"/>
  <c r="N248" i="1"/>
  <c r="AF248" i="1" s="1"/>
  <c r="A50" i="1"/>
  <c r="O50" i="1"/>
  <c r="AG50" i="1" s="1"/>
  <c r="O249" i="1"/>
  <c r="C49" i="1"/>
  <c r="D49" i="1" s="1"/>
  <c r="AM50" i="1" l="1"/>
  <c r="AS50" i="1" s="1"/>
  <c r="AG249" i="1"/>
  <c r="AM249" i="1" s="1"/>
  <c r="AS249" i="1" s="1"/>
  <c r="AA249" i="1"/>
  <c r="AA50" i="1"/>
  <c r="J50" i="1"/>
  <c r="F50" i="1"/>
  <c r="U249" i="1"/>
  <c r="U50" i="1"/>
  <c r="N51" i="1"/>
  <c r="AF51" i="1" s="1"/>
  <c r="N249" i="1"/>
  <c r="AF249" i="1" s="1"/>
  <c r="A51" i="1"/>
  <c r="O51" i="1"/>
  <c r="AG51" i="1" s="1"/>
  <c r="O250" i="1"/>
  <c r="C50" i="1"/>
  <c r="D50" i="1" s="1"/>
  <c r="AM51" i="1" l="1"/>
  <c r="AS51" i="1" s="1"/>
  <c r="AG250" i="1"/>
  <c r="AM250" i="1" s="1"/>
  <c r="AS250" i="1" s="1"/>
  <c r="AA250" i="1"/>
  <c r="AA51" i="1"/>
  <c r="J51" i="1"/>
  <c r="F51" i="1"/>
  <c r="U250" i="1"/>
  <c r="U51" i="1"/>
  <c r="N52" i="1"/>
  <c r="AF52" i="1" s="1"/>
  <c r="N250" i="1"/>
  <c r="AF250" i="1" s="1"/>
  <c r="A52" i="1"/>
  <c r="O52" i="1"/>
  <c r="AG52" i="1" s="1"/>
  <c r="C51" i="1"/>
  <c r="D51" i="1" s="1"/>
  <c r="O251" i="1"/>
  <c r="AM52" i="1" l="1"/>
  <c r="AS52" i="1" s="1"/>
  <c r="AG251" i="1"/>
  <c r="AM251" i="1" s="1"/>
  <c r="AS251" i="1" s="1"/>
  <c r="AA52" i="1"/>
  <c r="AA251" i="1"/>
  <c r="J52" i="1"/>
  <c r="F52" i="1"/>
  <c r="U251" i="1"/>
  <c r="U52" i="1"/>
  <c r="N53" i="1"/>
  <c r="AF53" i="1" s="1"/>
  <c r="N251" i="1"/>
  <c r="AF251" i="1" s="1"/>
  <c r="A53" i="1"/>
  <c r="O53" i="1"/>
  <c r="AG53" i="1" s="1"/>
  <c r="C52" i="1"/>
  <c r="D52" i="1" s="1"/>
  <c r="O252" i="1"/>
  <c r="AM53" i="1" l="1"/>
  <c r="AS53" i="1" s="1"/>
  <c r="AG252" i="1"/>
  <c r="AM252" i="1" s="1"/>
  <c r="AS252" i="1" s="1"/>
  <c r="AA252" i="1"/>
  <c r="AA53" i="1"/>
  <c r="J53" i="1"/>
  <c r="F53" i="1"/>
  <c r="U53" i="1"/>
  <c r="U252" i="1"/>
  <c r="N54" i="1"/>
  <c r="AF54" i="1" s="1"/>
  <c r="N252" i="1"/>
  <c r="AF252" i="1" s="1"/>
  <c r="A54" i="1"/>
  <c r="O54" i="1"/>
  <c r="AG54" i="1" s="1"/>
  <c r="C53" i="1"/>
  <c r="D53" i="1" s="1"/>
  <c r="O253" i="1"/>
  <c r="AM54" i="1" l="1"/>
  <c r="AS54" i="1" s="1"/>
  <c r="AG253" i="1"/>
  <c r="AM253" i="1" s="1"/>
  <c r="AS253" i="1" s="1"/>
  <c r="AA253" i="1"/>
  <c r="AA54" i="1"/>
  <c r="F54" i="1"/>
  <c r="J54" i="1"/>
  <c r="U54" i="1"/>
  <c r="U253" i="1"/>
  <c r="N55" i="1"/>
  <c r="AF55" i="1" s="1"/>
  <c r="N253" i="1"/>
  <c r="AF253" i="1" s="1"/>
  <c r="A55" i="1"/>
  <c r="O55" i="1"/>
  <c r="AG55" i="1" s="1"/>
  <c r="C54" i="1"/>
  <c r="D54" i="1" s="1"/>
  <c r="O254" i="1"/>
  <c r="AG254" i="1" l="1"/>
  <c r="AM254" i="1" s="1"/>
  <c r="AS254" i="1" s="1"/>
  <c r="AM55" i="1"/>
  <c r="AS55" i="1" s="1"/>
  <c r="AA254" i="1"/>
  <c r="AA55" i="1"/>
  <c r="J55" i="1"/>
  <c r="F55" i="1"/>
  <c r="U55" i="1"/>
  <c r="U254" i="1"/>
  <c r="N56" i="1"/>
  <c r="AF56" i="1" s="1"/>
  <c r="N254" i="1"/>
  <c r="AF254" i="1" s="1"/>
  <c r="A56" i="1"/>
  <c r="O56" i="1"/>
  <c r="AG56" i="1" s="1"/>
  <c r="C55" i="1"/>
  <c r="D55" i="1" s="1"/>
  <c r="O255" i="1"/>
  <c r="AM56" i="1" l="1"/>
  <c r="AS56" i="1" s="1"/>
  <c r="AG255" i="1"/>
  <c r="AM255" i="1" s="1"/>
  <c r="AS255" i="1" s="1"/>
  <c r="AA56" i="1"/>
  <c r="AA255" i="1"/>
  <c r="J56" i="1"/>
  <c r="F56" i="1"/>
  <c r="U255" i="1"/>
  <c r="U56" i="1"/>
  <c r="N57" i="1"/>
  <c r="AF57" i="1" s="1"/>
  <c r="N255" i="1"/>
  <c r="AF255" i="1" s="1"/>
  <c r="A57" i="1"/>
  <c r="O57" i="1"/>
  <c r="AG57" i="1" s="1"/>
  <c r="C56" i="1"/>
  <c r="D56" i="1" s="1"/>
  <c r="O256" i="1"/>
  <c r="AM57" i="1" l="1"/>
  <c r="AS57" i="1" s="1"/>
  <c r="AG256" i="1"/>
  <c r="AM256" i="1" s="1"/>
  <c r="AS256" i="1" s="1"/>
  <c r="AA256" i="1"/>
  <c r="AA57" i="1"/>
  <c r="F57" i="1"/>
  <c r="J57" i="1"/>
  <c r="U256" i="1"/>
  <c r="U57" i="1"/>
  <c r="N58" i="1"/>
  <c r="AF58" i="1" s="1"/>
  <c r="N256" i="1"/>
  <c r="AF256" i="1" s="1"/>
  <c r="A58" i="1"/>
  <c r="O58" i="1"/>
  <c r="AG58" i="1" s="1"/>
  <c r="C57" i="1"/>
  <c r="D57" i="1" s="1"/>
  <c r="O257" i="1"/>
  <c r="AM58" i="1" l="1"/>
  <c r="AS58" i="1" s="1"/>
  <c r="AG257" i="1"/>
  <c r="AM257" i="1" s="1"/>
  <c r="AS257" i="1" s="1"/>
  <c r="AA257" i="1"/>
  <c r="AA58" i="1"/>
  <c r="J58" i="1"/>
  <c r="F58" i="1"/>
  <c r="U58" i="1"/>
  <c r="U257" i="1"/>
  <c r="N59" i="1"/>
  <c r="AF59" i="1" s="1"/>
  <c r="N257" i="1"/>
  <c r="AF257" i="1" s="1"/>
  <c r="A59" i="1"/>
  <c r="O59" i="1"/>
  <c r="AG59" i="1" s="1"/>
  <c r="O258" i="1"/>
  <c r="C58" i="1"/>
  <c r="D58" i="1" s="1"/>
  <c r="AM59" i="1" l="1"/>
  <c r="AS59" i="1" s="1"/>
  <c r="AG258" i="1"/>
  <c r="AM258" i="1" s="1"/>
  <c r="AS258" i="1" s="1"/>
  <c r="AA258" i="1"/>
  <c r="AA59" i="1"/>
  <c r="U258" i="1"/>
  <c r="U59" i="1"/>
  <c r="J59" i="1"/>
  <c r="F59" i="1"/>
  <c r="N60" i="1"/>
  <c r="AF60" i="1" s="1"/>
  <c r="N258" i="1"/>
  <c r="AF258" i="1" s="1"/>
  <c r="A60" i="1"/>
  <c r="O60" i="1"/>
  <c r="AG60" i="1" s="1"/>
  <c r="O259" i="1"/>
  <c r="C59" i="1"/>
  <c r="D59" i="1" s="1"/>
  <c r="AM60" i="1" l="1"/>
  <c r="AS60" i="1" s="1"/>
  <c r="AG259" i="1"/>
  <c r="AM259" i="1" s="1"/>
  <c r="AS259" i="1" s="1"/>
  <c r="AA259" i="1"/>
  <c r="AA60" i="1"/>
  <c r="U259" i="1"/>
  <c r="U60" i="1"/>
  <c r="J60" i="1"/>
  <c r="F60" i="1"/>
  <c r="N61" i="1"/>
  <c r="AF61" i="1" s="1"/>
  <c r="N259" i="1"/>
  <c r="AF259" i="1" s="1"/>
  <c r="A61" i="1"/>
  <c r="O61" i="1"/>
  <c r="AG61" i="1" s="1"/>
  <c r="O260" i="1"/>
  <c r="C60" i="1"/>
  <c r="D60" i="1" s="1"/>
  <c r="AG260" i="1" l="1"/>
  <c r="AM260" i="1" s="1"/>
  <c r="AS260" i="1" s="1"/>
  <c r="AM61" i="1"/>
  <c r="AS61" i="1" s="1"/>
  <c r="AA260" i="1"/>
  <c r="AA61" i="1"/>
  <c r="U260" i="1"/>
  <c r="U61" i="1"/>
  <c r="J61" i="1"/>
  <c r="F61" i="1"/>
  <c r="N62" i="1"/>
  <c r="AF62" i="1" s="1"/>
  <c r="N260" i="1"/>
  <c r="AF260" i="1" s="1"/>
  <c r="A62" i="1"/>
  <c r="O62" i="1"/>
  <c r="AG62" i="1" s="1"/>
  <c r="O261" i="1"/>
  <c r="C61" i="1"/>
  <c r="D61" i="1" s="1"/>
  <c r="AM62" i="1" l="1"/>
  <c r="AS62" i="1" s="1"/>
  <c r="AG261" i="1"/>
  <c r="AM261" i="1" s="1"/>
  <c r="AS261" i="1" s="1"/>
  <c r="AA261" i="1"/>
  <c r="AA62" i="1"/>
  <c r="U261" i="1"/>
  <c r="U62" i="1"/>
  <c r="J62" i="1"/>
  <c r="F62" i="1"/>
  <c r="N63" i="1"/>
  <c r="AF63" i="1" s="1"/>
  <c r="N261" i="1"/>
  <c r="AF261" i="1" s="1"/>
  <c r="A63" i="1"/>
  <c r="O63" i="1"/>
  <c r="AG63" i="1" s="1"/>
  <c r="O262" i="1"/>
  <c r="C62" i="1"/>
  <c r="D62" i="1" s="1"/>
  <c r="AM63" i="1" l="1"/>
  <c r="AS63" i="1" s="1"/>
  <c r="AG262" i="1"/>
  <c r="AM262" i="1" s="1"/>
  <c r="AS262" i="1" s="1"/>
  <c r="AA262" i="1"/>
  <c r="AA63" i="1"/>
  <c r="U63" i="1"/>
  <c r="U262" i="1"/>
  <c r="J63" i="1"/>
  <c r="F63" i="1"/>
  <c r="N64" i="1"/>
  <c r="AF64" i="1" s="1"/>
  <c r="N262" i="1"/>
  <c r="AF262" i="1" s="1"/>
  <c r="A64" i="1"/>
  <c r="O64" i="1"/>
  <c r="AG64" i="1" s="1"/>
  <c r="C63" i="1"/>
  <c r="D63" i="1" s="1"/>
  <c r="O263" i="1"/>
  <c r="AM64" i="1" l="1"/>
  <c r="AS64" i="1" s="1"/>
  <c r="AG263" i="1"/>
  <c r="AM263" i="1" s="1"/>
  <c r="AS263" i="1" s="1"/>
  <c r="AA263" i="1"/>
  <c r="AA64" i="1"/>
  <c r="U263" i="1"/>
  <c r="U64" i="1"/>
  <c r="J64" i="1"/>
  <c r="F64" i="1"/>
  <c r="N65" i="1"/>
  <c r="AF65" i="1" s="1"/>
  <c r="N263" i="1"/>
  <c r="AF263" i="1" s="1"/>
  <c r="A65" i="1"/>
  <c r="O65" i="1"/>
  <c r="AG65" i="1" s="1"/>
  <c r="O264" i="1"/>
  <c r="C64" i="1"/>
  <c r="D64" i="1" s="1"/>
  <c r="AM65" i="1" l="1"/>
  <c r="AS65" i="1" s="1"/>
  <c r="AG264" i="1"/>
  <c r="AM264" i="1" s="1"/>
  <c r="AS264" i="1" s="1"/>
  <c r="AA264" i="1"/>
  <c r="AA65" i="1"/>
  <c r="U264" i="1"/>
  <c r="U65" i="1"/>
  <c r="F65" i="1"/>
  <c r="J65" i="1"/>
  <c r="N66" i="1"/>
  <c r="AF66" i="1" s="1"/>
  <c r="N264" i="1"/>
  <c r="AF264" i="1" s="1"/>
  <c r="A66" i="1"/>
  <c r="O66" i="1"/>
  <c r="AG66" i="1" s="1"/>
  <c r="C65" i="1"/>
  <c r="D65" i="1" s="1"/>
  <c r="O265" i="1"/>
  <c r="AM66" i="1" l="1"/>
  <c r="AS66" i="1" s="1"/>
  <c r="AG265" i="1"/>
  <c r="AM265" i="1" s="1"/>
  <c r="AS265" i="1" s="1"/>
  <c r="AA265" i="1"/>
  <c r="AA66" i="1"/>
  <c r="N67" i="1"/>
  <c r="AF67" i="1" s="1"/>
  <c r="U265" i="1"/>
  <c r="U66" i="1"/>
  <c r="J66" i="1"/>
  <c r="F66" i="1"/>
  <c r="A67" i="1"/>
  <c r="O67" i="1"/>
  <c r="AG67" i="1" s="1"/>
  <c r="O266" i="1"/>
  <c r="C66" i="1"/>
  <c r="D66" i="1" s="1"/>
  <c r="N265" i="1"/>
  <c r="AF265" i="1" s="1"/>
  <c r="AM67" i="1" l="1"/>
  <c r="AS67" i="1" s="1"/>
  <c r="AG266" i="1"/>
  <c r="AM266" i="1" s="1"/>
  <c r="AS266" i="1" s="1"/>
  <c r="N68" i="1"/>
  <c r="AF68" i="1" s="1"/>
  <c r="AA266" i="1"/>
  <c r="AA67" i="1"/>
  <c r="U266" i="1"/>
  <c r="U67" i="1"/>
  <c r="J67" i="1"/>
  <c r="F67" i="1"/>
  <c r="N266" i="1"/>
  <c r="AF266" i="1" s="1"/>
  <c r="A68" i="1"/>
  <c r="O68" i="1"/>
  <c r="AG68" i="1" s="1"/>
  <c r="C67" i="1"/>
  <c r="D67" i="1" s="1"/>
  <c r="O267" i="1"/>
  <c r="AM68" i="1" l="1"/>
  <c r="AS68" i="1" s="1"/>
  <c r="AG267" i="1"/>
  <c r="AM267" i="1" s="1"/>
  <c r="AS267" i="1" s="1"/>
  <c r="AA267" i="1"/>
  <c r="AA68" i="1"/>
  <c r="N69" i="1"/>
  <c r="AF69" i="1" s="1"/>
  <c r="J68" i="1"/>
  <c r="F68" i="1"/>
  <c r="U267" i="1"/>
  <c r="U68" i="1"/>
  <c r="A69" i="1"/>
  <c r="O69" i="1"/>
  <c r="AG69" i="1" s="1"/>
  <c r="O268" i="1"/>
  <c r="C68" i="1"/>
  <c r="D68" i="1" s="1"/>
  <c r="N267" i="1"/>
  <c r="AF267" i="1" s="1"/>
  <c r="AM69" i="1" l="1"/>
  <c r="AS69" i="1" s="1"/>
  <c r="AG268" i="1"/>
  <c r="AM268" i="1" s="1"/>
  <c r="AS268" i="1" s="1"/>
  <c r="AA268" i="1"/>
  <c r="AA69" i="1"/>
  <c r="J69" i="1"/>
  <c r="F69" i="1"/>
  <c r="U268" i="1"/>
  <c r="U69" i="1"/>
  <c r="N70" i="1"/>
  <c r="AF70" i="1" s="1"/>
  <c r="N268" i="1"/>
  <c r="AF268" i="1" s="1"/>
  <c r="A70" i="1"/>
  <c r="O70" i="1"/>
  <c r="AG70" i="1" s="1"/>
  <c r="O269" i="1"/>
  <c r="C69" i="1"/>
  <c r="D69" i="1" s="1"/>
  <c r="AM70" i="1" l="1"/>
  <c r="AS70" i="1" s="1"/>
  <c r="AG269" i="1"/>
  <c r="AM269" i="1" s="1"/>
  <c r="AS269" i="1" s="1"/>
  <c r="AA269" i="1"/>
  <c r="AA70" i="1"/>
  <c r="U269" i="1"/>
  <c r="U70" i="1"/>
  <c r="F70" i="1"/>
  <c r="J70" i="1"/>
  <c r="N71" i="1"/>
  <c r="AF71" i="1" s="1"/>
  <c r="N269" i="1"/>
  <c r="AF269" i="1" s="1"/>
  <c r="A71" i="1"/>
  <c r="O71" i="1"/>
  <c r="AG71" i="1" s="1"/>
  <c r="C70" i="1"/>
  <c r="D70" i="1" s="1"/>
  <c r="O270" i="1"/>
  <c r="AM71" i="1" l="1"/>
  <c r="AS71" i="1" s="1"/>
  <c r="AG270" i="1"/>
  <c r="AM270" i="1" s="1"/>
  <c r="AS270" i="1" s="1"/>
  <c r="AA270" i="1"/>
  <c r="AA71" i="1"/>
  <c r="U270" i="1"/>
  <c r="U71" i="1"/>
  <c r="J71" i="1"/>
  <c r="F71" i="1"/>
  <c r="N72" i="1"/>
  <c r="AF72" i="1" s="1"/>
  <c r="N270" i="1"/>
  <c r="AF270" i="1" s="1"/>
  <c r="A72" i="1"/>
  <c r="O72" i="1"/>
  <c r="AG72" i="1" s="1"/>
  <c r="C71" i="1"/>
  <c r="D71" i="1" s="1"/>
  <c r="O271" i="1"/>
  <c r="AM72" i="1" l="1"/>
  <c r="AS72" i="1" s="1"/>
  <c r="AG271" i="1"/>
  <c r="AM271" i="1" s="1"/>
  <c r="AS271" i="1" s="1"/>
  <c r="AA72" i="1"/>
  <c r="AA271" i="1"/>
  <c r="U271" i="1"/>
  <c r="U72" i="1"/>
  <c r="J72" i="1"/>
  <c r="F72" i="1"/>
  <c r="N73" i="1"/>
  <c r="AF73" i="1" s="1"/>
  <c r="N271" i="1"/>
  <c r="AF271" i="1" s="1"/>
  <c r="A73" i="1"/>
  <c r="O73" i="1"/>
  <c r="AG73" i="1" s="1"/>
  <c r="O272" i="1"/>
  <c r="C72" i="1"/>
  <c r="D72" i="1" s="1"/>
  <c r="AM73" i="1" l="1"/>
  <c r="AS73" i="1" s="1"/>
  <c r="AG272" i="1"/>
  <c r="AM272" i="1" s="1"/>
  <c r="AS272" i="1" s="1"/>
  <c r="AA272" i="1"/>
  <c r="AA73" i="1"/>
  <c r="U73" i="1"/>
  <c r="U272" i="1"/>
  <c r="F73" i="1"/>
  <c r="J73" i="1"/>
  <c r="N74" i="1"/>
  <c r="AF74" i="1" s="1"/>
  <c r="N272" i="1"/>
  <c r="AF272" i="1" s="1"/>
  <c r="A74" i="1"/>
  <c r="O74" i="1"/>
  <c r="AG74" i="1" s="1"/>
  <c r="C73" i="1"/>
  <c r="D73" i="1" s="1"/>
  <c r="O273" i="1"/>
  <c r="AM74" i="1" l="1"/>
  <c r="AS74" i="1" s="1"/>
  <c r="AG273" i="1"/>
  <c r="AM273" i="1" s="1"/>
  <c r="AS273" i="1" s="1"/>
  <c r="AA273" i="1"/>
  <c r="AA74" i="1"/>
  <c r="U273" i="1"/>
  <c r="U74" i="1"/>
  <c r="J74" i="1"/>
  <c r="F74" i="1"/>
  <c r="N75" i="1"/>
  <c r="AF75" i="1" s="1"/>
  <c r="N273" i="1"/>
  <c r="AF273" i="1" s="1"/>
  <c r="A75" i="1"/>
  <c r="O75" i="1"/>
  <c r="AG75" i="1" s="1"/>
  <c r="C74" i="1"/>
  <c r="D74" i="1" s="1"/>
  <c r="O274" i="1"/>
  <c r="AM75" i="1" l="1"/>
  <c r="AS75" i="1" s="1"/>
  <c r="AG274" i="1"/>
  <c r="AM274" i="1" s="1"/>
  <c r="AS274" i="1" s="1"/>
  <c r="AA274" i="1"/>
  <c r="AA75" i="1"/>
  <c r="U274" i="1"/>
  <c r="U75" i="1"/>
  <c r="J75" i="1"/>
  <c r="F75" i="1"/>
  <c r="N76" i="1"/>
  <c r="AF76" i="1" s="1"/>
  <c r="N274" i="1"/>
  <c r="AF274" i="1" s="1"/>
  <c r="A76" i="1"/>
  <c r="O76" i="1"/>
  <c r="AG76" i="1" s="1"/>
  <c r="C75" i="1"/>
  <c r="D75" i="1" s="1"/>
  <c r="O275" i="1"/>
  <c r="AG275" i="1" l="1"/>
  <c r="AM275" i="1" s="1"/>
  <c r="AS275" i="1" s="1"/>
  <c r="AM76" i="1"/>
  <c r="AS76" i="1" s="1"/>
  <c r="AA275" i="1"/>
  <c r="AA76" i="1"/>
  <c r="J76" i="1"/>
  <c r="F76" i="1"/>
  <c r="U275" i="1"/>
  <c r="U76" i="1"/>
  <c r="N77" i="1"/>
  <c r="AF77" i="1" s="1"/>
  <c r="N275" i="1"/>
  <c r="AF275" i="1" s="1"/>
  <c r="A77" i="1"/>
  <c r="O77" i="1"/>
  <c r="AG77" i="1" s="1"/>
  <c r="C76" i="1"/>
  <c r="D76" i="1" s="1"/>
  <c r="O276" i="1"/>
  <c r="AM77" i="1" l="1"/>
  <c r="AS77" i="1" s="1"/>
  <c r="AG276" i="1"/>
  <c r="AM276" i="1" s="1"/>
  <c r="AS276" i="1" s="1"/>
  <c r="AA276" i="1"/>
  <c r="AA77" i="1"/>
  <c r="U276" i="1"/>
  <c r="U77" i="1"/>
  <c r="J77" i="1"/>
  <c r="F77" i="1"/>
  <c r="N78" i="1"/>
  <c r="AF78" i="1" s="1"/>
  <c r="N276" i="1"/>
  <c r="AF276" i="1" s="1"/>
  <c r="A78" i="1"/>
  <c r="O78" i="1"/>
  <c r="AG78" i="1" s="1"/>
  <c r="O277" i="1"/>
  <c r="C77" i="1"/>
  <c r="D77" i="1" s="1"/>
  <c r="AM78" i="1" l="1"/>
  <c r="AS78" i="1" s="1"/>
  <c r="AG277" i="1"/>
  <c r="AM277" i="1" s="1"/>
  <c r="AS277" i="1" s="1"/>
  <c r="AA277" i="1"/>
  <c r="AA78" i="1"/>
  <c r="U78" i="1"/>
  <c r="U277" i="1"/>
  <c r="J78" i="1"/>
  <c r="F78" i="1"/>
  <c r="N79" i="1"/>
  <c r="AF79" i="1" s="1"/>
  <c r="N277" i="1"/>
  <c r="AF277" i="1" s="1"/>
  <c r="A79" i="1"/>
  <c r="O79" i="1"/>
  <c r="AG79" i="1" s="1"/>
  <c r="O278" i="1"/>
  <c r="C78" i="1"/>
  <c r="D78" i="1" s="1"/>
  <c r="AM79" i="1" l="1"/>
  <c r="AS79" i="1" s="1"/>
  <c r="AG278" i="1"/>
  <c r="AM278" i="1" s="1"/>
  <c r="AS278" i="1" s="1"/>
  <c r="AA278" i="1"/>
  <c r="AA79" i="1"/>
  <c r="U278" i="1"/>
  <c r="U79" i="1"/>
  <c r="J79" i="1"/>
  <c r="F79" i="1"/>
  <c r="N80" i="1"/>
  <c r="AF80" i="1" s="1"/>
  <c r="N278" i="1"/>
  <c r="AF278" i="1" s="1"/>
  <c r="A80" i="1"/>
  <c r="O80" i="1"/>
  <c r="AG80" i="1" s="1"/>
  <c r="C79" i="1"/>
  <c r="D79" i="1" s="1"/>
  <c r="O279" i="1"/>
  <c r="AM80" i="1" l="1"/>
  <c r="AS80" i="1" s="1"/>
  <c r="AG279" i="1"/>
  <c r="AM279" i="1" s="1"/>
  <c r="AS279" i="1" s="1"/>
  <c r="AA279" i="1"/>
  <c r="AA80" i="1"/>
  <c r="U279" i="1"/>
  <c r="U80" i="1"/>
  <c r="J80" i="1"/>
  <c r="F80" i="1"/>
  <c r="N81" i="1"/>
  <c r="AF81" i="1" s="1"/>
  <c r="N279" i="1"/>
  <c r="AF279" i="1" s="1"/>
  <c r="A81" i="1"/>
  <c r="O81" i="1"/>
  <c r="AG81" i="1" s="1"/>
  <c r="C80" i="1"/>
  <c r="D80" i="1" s="1"/>
  <c r="O280" i="1"/>
  <c r="AM81" i="1" l="1"/>
  <c r="AS81" i="1" s="1"/>
  <c r="AG280" i="1"/>
  <c r="AM280" i="1" s="1"/>
  <c r="AS280" i="1" s="1"/>
  <c r="AA280" i="1"/>
  <c r="AA81" i="1"/>
  <c r="U280" i="1"/>
  <c r="U81" i="1"/>
  <c r="F81" i="1"/>
  <c r="J81" i="1"/>
  <c r="N82" i="1"/>
  <c r="AF82" i="1" s="1"/>
  <c r="N280" i="1"/>
  <c r="AF280" i="1" s="1"/>
  <c r="A82" i="1"/>
  <c r="O82" i="1"/>
  <c r="AG82" i="1" s="1"/>
  <c r="O281" i="1"/>
  <c r="C81" i="1"/>
  <c r="D81" i="1" s="1"/>
  <c r="AM82" i="1" l="1"/>
  <c r="AS82" i="1" s="1"/>
  <c r="AG281" i="1"/>
  <c r="AM281" i="1" s="1"/>
  <c r="AS281" i="1" s="1"/>
  <c r="AA281" i="1"/>
  <c r="AA82" i="1"/>
  <c r="U281" i="1"/>
  <c r="U82" i="1"/>
  <c r="J82" i="1"/>
  <c r="F82" i="1"/>
  <c r="N83" i="1"/>
  <c r="AF83" i="1" s="1"/>
  <c r="N281" i="1"/>
  <c r="AF281" i="1" s="1"/>
  <c r="A83" i="1"/>
  <c r="O83" i="1"/>
  <c r="AG83" i="1" s="1"/>
  <c r="C82" i="1"/>
  <c r="D82" i="1" s="1"/>
  <c r="O282" i="1"/>
  <c r="AG282" i="1" l="1"/>
  <c r="AM282" i="1" s="1"/>
  <c r="AS282" i="1" s="1"/>
  <c r="AM83" i="1"/>
  <c r="AS83" i="1" s="1"/>
  <c r="AA282" i="1"/>
  <c r="AA83" i="1"/>
  <c r="U282" i="1"/>
  <c r="U83" i="1"/>
  <c r="J83" i="1"/>
  <c r="F83" i="1"/>
  <c r="N84" i="1"/>
  <c r="AF84" i="1" s="1"/>
  <c r="N282" i="1"/>
  <c r="AF282" i="1" s="1"/>
  <c r="A84" i="1"/>
  <c r="O84" i="1"/>
  <c r="AG84" i="1" s="1"/>
  <c r="C83" i="1"/>
  <c r="D83" i="1" s="1"/>
  <c r="O283" i="1"/>
  <c r="AM84" i="1" l="1"/>
  <c r="AS84" i="1" s="1"/>
  <c r="AG283" i="1"/>
  <c r="AM283" i="1" s="1"/>
  <c r="AS283" i="1" s="1"/>
  <c r="AA283" i="1"/>
  <c r="AA84" i="1"/>
  <c r="U84" i="1"/>
  <c r="U283" i="1"/>
  <c r="J84" i="1"/>
  <c r="F84" i="1"/>
  <c r="N85" i="1"/>
  <c r="AF85" i="1" s="1"/>
  <c r="N283" i="1"/>
  <c r="AF283" i="1" s="1"/>
  <c r="A85" i="1"/>
  <c r="O85" i="1"/>
  <c r="AG85" i="1" s="1"/>
  <c r="O284" i="1"/>
  <c r="C84" i="1"/>
  <c r="D84" i="1" s="1"/>
  <c r="AM85" i="1" l="1"/>
  <c r="AS85" i="1" s="1"/>
  <c r="AG284" i="1"/>
  <c r="AM284" i="1" s="1"/>
  <c r="AS284" i="1" s="1"/>
  <c r="AA284" i="1"/>
  <c r="AA85" i="1"/>
  <c r="U284" i="1"/>
  <c r="U85" i="1"/>
  <c r="J85" i="1"/>
  <c r="F85" i="1"/>
  <c r="N86" i="1"/>
  <c r="AF86" i="1" s="1"/>
  <c r="N284" i="1"/>
  <c r="AF284" i="1" s="1"/>
  <c r="A86" i="1"/>
  <c r="O86" i="1"/>
  <c r="AG86" i="1" s="1"/>
  <c r="O285" i="1"/>
  <c r="C85" i="1"/>
  <c r="D85" i="1" s="1"/>
  <c r="AM86" i="1" l="1"/>
  <c r="AS86" i="1" s="1"/>
  <c r="AG285" i="1"/>
  <c r="AM285" i="1" s="1"/>
  <c r="AS285" i="1" s="1"/>
  <c r="AA285" i="1"/>
  <c r="AA86" i="1"/>
  <c r="U285" i="1"/>
  <c r="U86" i="1"/>
  <c r="F86" i="1"/>
  <c r="J86" i="1"/>
  <c r="N87" i="1"/>
  <c r="AF87" i="1" s="1"/>
  <c r="N285" i="1"/>
  <c r="AF285" i="1" s="1"/>
  <c r="A87" i="1"/>
  <c r="O87" i="1"/>
  <c r="AG87" i="1" s="1"/>
  <c r="O286" i="1"/>
  <c r="C86" i="1"/>
  <c r="D86" i="1" s="1"/>
  <c r="AG286" i="1" l="1"/>
  <c r="AM286" i="1" s="1"/>
  <c r="AS286" i="1" s="1"/>
  <c r="AM87" i="1"/>
  <c r="AS87" i="1" s="1"/>
  <c r="AA286" i="1"/>
  <c r="AA87" i="1"/>
  <c r="U286" i="1"/>
  <c r="U87" i="1"/>
  <c r="J87" i="1"/>
  <c r="F87" i="1"/>
  <c r="N88" i="1"/>
  <c r="AF88" i="1" s="1"/>
  <c r="N286" i="1"/>
  <c r="AF286" i="1" s="1"/>
  <c r="A88" i="1"/>
  <c r="O88" i="1"/>
  <c r="AG88" i="1" s="1"/>
  <c r="O287" i="1"/>
  <c r="C87" i="1"/>
  <c r="D87" i="1" s="1"/>
  <c r="AG287" i="1" l="1"/>
  <c r="AM287" i="1" s="1"/>
  <c r="AS287" i="1" s="1"/>
  <c r="AM88" i="1"/>
  <c r="AS88" i="1" s="1"/>
  <c r="AA88" i="1"/>
  <c r="AA287" i="1"/>
  <c r="U88" i="1"/>
  <c r="U287" i="1"/>
  <c r="J88" i="1"/>
  <c r="F88" i="1"/>
  <c r="N89" i="1"/>
  <c r="AF89" i="1" s="1"/>
  <c r="N287" i="1"/>
  <c r="AF287" i="1" s="1"/>
  <c r="A89" i="1"/>
  <c r="O89" i="1"/>
  <c r="AG89" i="1" s="1"/>
  <c r="C88" i="1"/>
  <c r="D88" i="1" s="1"/>
  <c r="O288" i="1"/>
  <c r="AM89" i="1" l="1"/>
  <c r="AS89" i="1" s="1"/>
  <c r="AG288" i="1"/>
  <c r="AM288" i="1" s="1"/>
  <c r="AS288" i="1" s="1"/>
  <c r="AA288" i="1"/>
  <c r="AA89" i="1"/>
  <c r="U89" i="1"/>
  <c r="U288" i="1"/>
  <c r="F89" i="1"/>
  <c r="J89" i="1"/>
  <c r="N90" i="1"/>
  <c r="AF90" i="1" s="1"/>
  <c r="N288" i="1"/>
  <c r="AF288" i="1" s="1"/>
  <c r="A90" i="1"/>
  <c r="O90" i="1"/>
  <c r="AG90" i="1" s="1"/>
  <c r="C89" i="1"/>
  <c r="D89" i="1" s="1"/>
  <c r="O289" i="1"/>
  <c r="AM90" i="1" l="1"/>
  <c r="AS90" i="1" s="1"/>
  <c r="AG289" i="1"/>
  <c r="AM289" i="1" s="1"/>
  <c r="AS289" i="1" s="1"/>
  <c r="AA289" i="1"/>
  <c r="AA90" i="1"/>
  <c r="U289" i="1"/>
  <c r="U90" i="1"/>
  <c r="J90" i="1"/>
  <c r="F90" i="1"/>
  <c r="N91" i="1"/>
  <c r="AF91" i="1" s="1"/>
  <c r="N289" i="1"/>
  <c r="AF289" i="1" s="1"/>
  <c r="A91" i="1"/>
  <c r="O91" i="1"/>
  <c r="AG91" i="1" s="1"/>
  <c r="O290" i="1"/>
  <c r="C90" i="1"/>
  <c r="D90" i="1" s="1"/>
  <c r="AM91" i="1" l="1"/>
  <c r="AS91" i="1" s="1"/>
  <c r="AG290" i="1"/>
  <c r="AM290" i="1" s="1"/>
  <c r="AS290" i="1" s="1"/>
  <c r="AA290" i="1"/>
  <c r="AA91" i="1"/>
  <c r="U290" i="1"/>
  <c r="U91" i="1"/>
  <c r="J91" i="1"/>
  <c r="F91" i="1"/>
  <c r="N92" i="1"/>
  <c r="AF92" i="1" s="1"/>
  <c r="N290" i="1"/>
  <c r="AF290" i="1" s="1"/>
  <c r="A92" i="1"/>
  <c r="O92" i="1"/>
  <c r="AG92" i="1" s="1"/>
  <c r="O291" i="1"/>
  <c r="C91" i="1"/>
  <c r="D91" i="1" s="1"/>
  <c r="AM92" i="1" l="1"/>
  <c r="AS92" i="1" s="1"/>
  <c r="AG291" i="1"/>
  <c r="AM291" i="1" s="1"/>
  <c r="AS291" i="1" s="1"/>
  <c r="AA291" i="1"/>
  <c r="AA92" i="1"/>
  <c r="U291" i="1"/>
  <c r="U92" i="1"/>
  <c r="J92" i="1"/>
  <c r="F92" i="1"/>
  <c r="N93" i="1"/>
  <c r="AF93" i="1" s="1"/>
  <c r="N291" i="1"/>
  <c r="AF291" i="1" s="1"/>
  <c r="A93" i="1"/>
  <c r="O93" i="1"/>
  <c r="AG93" i="1" s="1"/>
  <c r="O292" i="1"/>
  <c r="C92" i="1"/>
  <c r="D92" i="1" s="1"/>
  <c r="AG292" i="1" l="1"/>
  <c r="AM292" i="1" s="1"/>
  <c r="AS292" i="1" s="1"/>
  <c r="AM93" i="1"/>
  <c r="AS93" i="1" s="1"/>
  <c r="AA292" i="1"/>
  <c r="AA93" i="1"/>
  <c r="J93" i="1"/>
  <c r="F93" i="1"/>
  <c r="U292" i="1"/>
  <c r="U93" i="1"/>
  <c r="N94" i="1"/>
  <c r="AF94" i="1" s="1"/>
  <c r="N292" i="1"/>
  <c r="AF292" i="1" s="1"/>
  <c r="A94" i="1"/>
  <c r="O94" i="1"/>
  <c r="AG94" i="1" s="1"/>
  <c r="O293" i="1"/>
  <c r="C93" i="1"/>
  <c r="D93" i="1" s="1"/>
  <c r="AM94" i="1" l="1"/>
  <c r="AS94" i="1" s="1"/>
  <c r="AG293" i="1"/>
  <c r="AM293" i="1" s="1"/>
  <c r="AS293" i="1" s="1"/>
  <c r="AA293" i="1"/>
  <c r="AA94" i="1"/>
  <c r="U94" i="1"/>
  <c r="U293" i="1"/>
  <c r="J94" i="1"/>
  <c r="F94" i="1"/>
  <c r="N95" i="1"/>
  <c r="AF95" i="1" s="1"/>
  <c r="N293" i="1"/>
  <c r="AF293" i="1" s="1"/>
  <c r="A95" i="1"/>
  <c r="O95" i="1"/>
  <c r="AG95" i="1" s="1"/>
  <c r="C94" i="1"/>
  <c r="D94" i="1" s="1"/>
  <c r="O294" i="1"/>
  <c r="AM95" i="1" l="1"/>
  <c r="AS95" i="1" s="1"/>
  <c r="AG294" i="1"/>
  <c r="AM294" i="1" s="1"/>
  <c r="AS294" i="1" s="1"/>
  <c r="AA294" i="1"/>
  <c r="AA95" i="1"/>
  <c r="U95" i="1"/>
  <c r="U294" i="1"/>
  <c r="J95" i="1"/>
  <c r="F95" i="1"/>
  <c r="N96" i="1"/>
  <c r="AF96" i="1" s="1"/>
  <c r="N294" i="1"/>
  <c r="AF294" i="1" s="1"/>
  <c r="A96" i="1"/>
  <c r="O96" i="1"/>
  <c r="AG96" i="1" s="1"/>
  <c r="C95" i="1"/>
  <c r="D95" i="1" s="1"/>
  <c r="O295" i="1"/>
  <c r="AM96" i="1" l="1"/>
  <c r="AS96" i="1" s="1"/>
  <c r="AG295" i="1"/>
  <c r="AM295" i="1" s="1"/>
  <c r="AS295" i="1" s="1"/>
  <c r="AA295" i="1"/>
  <c r="AA96" i="1"/>
  <c r="U295" i="1"/>
  <c r="U96" i="1"/>
  <c r="J96" i="1"/>
  <c r="F96" i="1"/>
  <c r="N97" i="1"/>
  <c r="AF97" i="1" s="1"/>
  <c r="N295" i="1"/>
  <c r="AF295" i="1" s="1"/>
  <c r="A97" i="1"/>
  <c r="O97" i="1"/>
  <c r="AG97" i="1" s="1"/>
  <c r="O296" i="1"/>
  <c r="C96" i="1"/>
  <c r="D96" i="1" s="1"/>
  <c r="AG296" i="1" l="1"/>
  <c r="AM296" i="1" s="1"/>
  <c r="AS296" i="1" s="1"/>
  <c r="AM97" i="1"/>
  <c r="AS97" i="1" s="1"/>
  <c r="AA296" i="1"/>
  <c r="AA97" i="1"/>
  <c r="U296" i="1"/>
  <c r="U97" i="1"/>
  <c r="F97" i="1"/>
  <c r="J97" i="1"/>
  <c r="N98" i="1"/>
  <c r="AF98" i="1" s="1"/>
  <c r="N296" i="1"/>
  <c r="AF296" i="1" s="1"/>
  <c r="A98" i="1"/>
  <c r="O98" i="1"/>
  <c r="AG98" i="1" s="1"/>
  <c r="O297" i="1"/>
  <c r="C97" i="1"/>
  <c r="D97" i="1" s="1"/>
  <c r="AM98" i="1" l="1"/>
  <c r="AS98" i="1" s="1"/>
  <c r="AG297" i="1"/>
  <c r="AM297" i="1" s="1"/>
  <c r="AS297" i="1" s="1"/>
  <c r="AA297" i="1"/>
  <c r="AA98" i="1"/>
  <c r="U297" i="1"/>
  <c r="U98" i="1"/>
  <c r="J98" i="1"/>
  <c r="F98" i="1"/>
  <c r="N99" i="1"/>
  <c r="AF99" i="1" s="1"/>
  <c r="N297" i="1"/>
  <c r="AF297" i="1" s="1"/>
  <c r="A99" i="1"/>
  <c r="O99" i="1"/>
  <c r="AG99" i="1" s="1"/>
  <c r="O298" i="1"/>
  <c r="C98" i="1"/>
  <c r="D98" i="1" s="1"/>
  <c r="AG298" i="1" l="1"/>
  <c r="AM298" i="1" s="1"/>
  <c r="AS298" i="1" s="1"/>
  <c r="AM99" i="1"/>
  <c r="AS99" i="1" s="1"/>
  <c r="AA298" i="1"/>
  <c r="AA99" i="1"/>
  <c r="U298" i="1"/>
  <c r="U99" i="1"/>
  <c r="J99" i="1"/>
  <c r="F99" i="1"/>
  <c r="N100" i="1"/>
  <c r="AF100" i="1" s="1"/>
  <c r="N298" i="1"/>
  <c r="AF298" i="1" s="1"/>
  <c r="A100" i="1"/>
  <c r="O100" i="1"/>
  <c r="AG100" i="1" s="1"/>
  <c r="C99" i="1"/>
  <c r="D99" i="1" s="1"/>
  <c r="O299" i="1"/>
  <c r="AM100" i="1" l="1"/>
  <c r="AS100" i="1" s="1"/>
  <c r="AG299" i="1"/>
  <c r="AM299" i="1" s="1"/>
  <c r="AS299" i="1" s="1"/>
  <c r="AA100" i="1"/>
  <c r="AA299" i="1"/>
  <c r="U299" i="1"/>
  <c r="U100" i="1"/>
  <c r="J100" i="1"/>
  <c r="F100" i="1"/>
  <c r="N101" i="1"/>
  <c r="AF101" i="1" s="1"/>
  <c r="N299" i="1"/>
  <c r="AF299" i="1" s="1"/>
  <c r="A101" i="1"/>
  <c r="O101" i="1"/>
  <c r="AG101" i="1" s="1"/>
  <c r="C100" i="1"/>
  <c r="D100" i="1" s="1"/>
  <c r="O300" i="1"/>
  <c r="AM101" i="1" l="1"/>
  <c r="AS101" i="1" s="1"/>
  <c r="AG300" i="1"/>
  <c r="AM300" i="1" s="1"/>
  <c r="AS300" i="1" s="1"/>
  <c r="AA300" i="1"/>
  <c r="AA101" i="1"/>
  <c r="U300" i="1"/>
  <c r="U101" i="1"/>
  <c r="J101" i="1"/>
  <c r="F101" i="1"/>
  <c r="N102" i="1"/>
  <c r="AF102" i="1" s="1"/>
  <c r="N300" i="1"/>
  <c r="AF300" i="1" s="1"/>
  <c r="A102" i="1"/>
  <c r="O102" i="1"/>
  <c r="AG102" i="1" s="1"/>
  <c r="C101" i="1"/>
  <c r="D101" i="1" s="1"/>
  <c r="O301" i="1"/>
  <c r="AM102" i="1" l="1"/>
  <c r="AS102" i="1" s="1"/>
  <c r="AG301" i="1"/>
  <c r="AM301" i="1" s="1"/>
  <c r="AS301" i="1" s="1"/>
  <c r="AA301" i="1"/>
  <c r="AA102" i="1"/>
  <c r="U301" i="1"/>
  <c r="U102" i="1"/>
  <c r="F102" i="1"/>
  <c r="J102" i="1"/>
  <c r="N103" i="1"/>
  <c r="AF103" i="1" s="1"/>
  <c r="N301" i="1"/>
  <c r="AF301" i="1" s="1"/>
  <c r="A103" i="1"/>
  <c r="O103" i="1"/>
  <c r="AG103" i="1" s="1"/>
  <c r="O302" i="1"/>
  <c r="C102" i="1"/>
  <c r="D102" i="1" s="1"/>
  <c r="AM103" i="1" l="1"/>
  <c r="AS103" i="1" s="1"/>
  <c r="AG302" i="1"/>
  <c r="AM302" i="1" s="1"/>
  <c r="AS302" i="1" s="1"/>
  <c r="AA302" i="1"/>
  <c r="AA103" i="1"/>
  <c r="U302" i="1"/>
  <c r="U103" i="1"/>
  <c r="J103" i="1"/>
  <c r="F103" i="1"/>
  <c r="N104" i="1"/>
  <c r="AF104" i="1" s="1"/>
  <c r="N302" i="1"/>
  <c r="AF302" i="1" s="1"/>
  <c r="A104" i="1"/>
  <c r="O104" i="1"/>
  <c r="AG104" i="1" s="1"/>
  <c r="O303" i="1"/>
  <c r="C103" i="1"/>
  <c r="D103" i="1" s="1"/>
  <c r="AG303" i="1" l="1"/>
  <c r="AM303" i="1" s="1"/>
  <c r="AS303" i="1" s="1"/>
  <c r="AM104" i="1"/>
  <c r="AS104" i="1" s="1"/>
  <c r="AA303" i="1"/>
  <c r="AA104" i="1"/>
  <c r="U104" i="1"/>
  <c r="U303" i="1"/>
  <c r="J104" i="1"/>
  <c r="F104" i="1"/>
  <c r="N105" i="1"/>
  <c r="AF105" i="1" s="1"/>
  <c r="N303" i="1"/>
  <c r="AF303" i="1" s="1"/>
  <c r="A105" i="1"/>
  <c r="O105" i="1"/>
  <c r="AG105" i="1" s="1"/>
  <c r="C104" i="1"/>
  <c r="D104" i="1" s="1"/>
  <c r="O304" i="1"/>
  <c r="AM105" i="1" l="1"/>
  <c r="AS105" i="1" s="1"/>
  <c r="AG304" i="1"/>
  <c r="AM304" i="1" s="1"/>
  <c r="AS304" i="1" s="1"/>
  <c r="AA304" i="1"/>
  <c r="AA105" i="1"/>
  <c r="U105" i="1"/>
  <c r="U304" i="1"/>
  <c r="F105" i="1"/>
  <c r="J105" i="1"/>
  <c r="N106" i="1"/>
  <c r="AF106" i="1" s="1"/>
  <c r="N304" i="1"/>
  <c r="AF304" i="1" s="1"/>
  <c r="A106" i="1"/>
  <c r="O106" i="1"/>
  <c r="AG106" i="1" s="1"/>
  <c r="O305" i="1"/>
  <c r="C105" i="1"/>
  <c r="D105" i="1" s="1"/>
  <c r="AM106" i="1" l="1"/>
  <c r="AS106" i="1" s="1"/>
  <c r="AG305" i="1"/>
  <c r="AM305" i="1" s="1"/>
  <c r="AS305" i="1" s="1"/>
  <c r="AA305" i="1"/>
  <c r="AA106" i="1"/>
  <c r="U305" i="1"/>
  <c r="U106" i="1"/>
  <c r="J106" i="1"/>
  <c r="F106" i="1"/>
  <c r="N107" i="1"/>
  <c r="AF107" i="1" s="1"/>
  <c r="N305" i="1"/>
  <c r="AF305" i="1" s="1"/>
  <c r="A107" i="1"/>
  <c r="O107" i="1"/>
  <c r="AG107" i="1" s="1"/>
  <c r="O306" i="1"/>
  <c r="C106" i="1"/>
  <c r="D106" i="1" s="1"/>
  <c r="AM107" i="1" l="1"/>
  <c r="AS107" i="1" s="1"/>
  <c r="AG306" i="1"/>
  <c r="AM306" i="1" s="1"/>
  <c r="AS306" i="1" s="1"/>
  <c r="AA306" i="1"/>
  <c r="AA107" i="1"/>
  <c r="U306" i="1"/>
  <c r="U107" i="1"/>
  <c r="J107" i="1"/>
  <c r="F107" i="1"/>
  <c r="N108" i="1"/>
  <c r="AF108" i="1" s="1"/>
  <c r="N306" i="1"/>
  <c r="AF306" i="1" s="1"/>
  <c r="A108" i="1"/>
  <c r="O108" i="1"/>
  <c r="AG108" i="1" s="1"/>
  <c r="C107" i="1"/>
  <c r="D107" i="1" s="1"/>
  <c r="O307" i="1"/>
  <c r="AM108" i="1" l="1"/>
  <c r="AS108" i="1" s="1"/>
  <c r="AG307" i="1"/>
  <c r="AM307" i="1" s="1"/>
  <c r="AS307" i="1" s="1"/>
  <c r="AA307" i="1"/>
  <c r="AA108" i="1"/>
  <c r="U307" i="1"/>
  <c r="U108" i="1"/>
  <c r="J108" i="1"/>
  <c r="F108" i="1"/>
  <c r="N109" i="1"/>
  <c r="AF109" i="1" s="1"/>
  <c r="N307" i="1"/>
  <c r="AF307" i="1" s="1"/>
  <c r="A109" i="1"/>
  <c r="O109" i="1"/>
  <c r="AG109" i="1" s="1"/>
  <c r="O308" i="1"/>
  <c r="C108" i="1"/>
  <c r="D108" i="1" s="1"/>
  <c r="AG308" i="1" l="1"/>
  <c r="AM308" i="1" s="1"/>
  <c r="AS308" i="1" s="1"/>
  <c r="AM109" i="1"/>
  <c r="AS109" i="1" s="1"/>
  <c r="AA308" i="1"/>
  <c r="AA109" i="1"/>
  <c r="U109" i="1"/>
  <c r="U308" i="1"/>
  <c r="J109" i="1"/>
  <c r="F109" i="1"/>
  <c r="N110" i="1"/>
  <c r="AF110" i="1" s="1"/>
  <c r="N308" i="1"/>
  <c r="AF308" i="1" s="1"/>
  <c r="A110" i="1"/>
  <c r="O110" i="1"/>
  <c r="AG110" i="1" s="1"/>
  <c r="O309" i="1"/>
  <c r="C109" i="1"/>
  <c r="D109" i="1" s="1"/>
  <c r="AM110" i="1" l="1"/>
  <c r="AS110" i="1" s="1"/>
  <c r="AG309" i="1"/>
  <c r="AM309" i="1" s="1"/>
  <c r="AS309" i="1" s="1"/>
  <c r="AA309" i="1"/>
  <c r="AA110" i="1"/>
  <c r="U309" i="1"/>
  <c r="U110" i="1"/>
  <c r="F110" i="1"/>
  <c r="J110" i="1"/>
  <c r="N111" i="1"/>
  <c r="AF111" i="1" s="1"/>
  <c r="N309" i="1"/>
  <c r="AF309" i="1" s="1"/>
  <c r="A111" i="1"/>
  <c r="O111" i="1"/>
  <c r="AG111" i="1" s="1"/>
  <c r="O310" i="1"/>
  <c r="C110" i="1"/>
  <c r="D110" i="1" s="1"/>
  <c r="AM111" i="1" l="1"/>
  <c r="AS111" i="1" s="1"/>
  <c r="AG310" i="1"/>
  <c r="AM310" i="1" s="1"/>
  <c r="AS310" i="1" s="1"/>
  <c r="AA310" i="1"/>
  <c r="AA111" i="1"/>
  <c r="U310" i="1"/>
  <c r="U111" i="1"/>
  <c r="J111" i="1"/>
  <c r="F111" i="1"/>
  <c r="N112" i="1"/>
  <c r="AF112" i="1" s="1"/>
  <c r="N310" i="1"/>
  <c r="AF310" i="1" s="1"/>
  <c r="A112" i="1"/>
  <c r="O112" i="1"/>
  <c r="AG112" i="1" s="1"/>
  <c r="C111" i="1"/>
  <c r="D111" i="1" s="1"/>
  <c r="O311" i="1"/>
  <c r="AM112" i="1" l="1"/>
  <c r="AS112" i="1" s="1"/>
  <c r="AG311" i="1"/>
  <c r="AM311" i="1" s="1"/>
  <c r="AS311" i="1" s="1"/>
  <c r="AA311" i="1"/>
  <c r="AA112" i="1"/>
  <c r="U311" i="1"/>
  <c r="U112" i="1"/>
  <c r="J112" i="1"/>
  <c r="F112" i="1"/>
  <c r="N113" i="1"/>
  <c r="AF113" i="1" s="1"/>
  <c r="N311" i="1"/>
  <c r="AF311" i="1" s="1"/>
  <c r="A113" i="1"/>
  <c r="O113" i="1"/>
  <c r="AG113" i="1" s="1"/>
  <c r="O312" i="1"/>
  <c r="C112" i="1"/>
  <c r="D112" i="1" s="1"/>
  <c r="AG312" i="1" l="1"/>
  <c r="AM312" i="1" s="1"/>
  <c r="AS312" i="1" s="1"/>
  <c r="AM113" i="1"/>
  <c r="AS113" i="1" s="1"/>
  <c r="AA312" i="1"/>
  <c r="AA113" i="1"/>
  <c r="U312" i="1"/>
  <c r="U113" i="1"/>
  <c r="F113" i="1"/>
  <c r="J113" i="1"/>
  <c r="N114" i="1"/>
  <c r="AF114" i="1" s="1"/>
  <c r="N312" i="1"/>
  <c r="AF312" i="1" s="1"/>
  <c r="A114" i="1"/>
  <c r="O114" i="1"/>
  <c r="AG114" i="1" s="1"/>
  <c r="O313" i="1"/>
  <c r="C113" i="1"/>
  <c r="D113" i="1" s="1"/>
  <c r="AM114" i="1" l="1"/>
  <c r="AS114" i="1" s="1"/>
  <c r="AG313" i="1"/>
  <c r="AM313" i="1" s="1"/>
  <c r="AS313" i="1" s="1"/>
  <c r="AA313" i="1"/>
  <c r="AA114" i="1"/>
  <c r="U313" i="1"/>
  <c r="U114" i="1"/>
  <c r="J114" i="1"/>
  <c r="F114" i="1"/>
  <c r="N115" i="1"/>
  <c r="AF115" i="1" s="1"/>
  <c r="N313" i="1"/>
  <c r="AF313" i="1" s="1"/>
  <c r="A115" i="1"/>
  <c r="O115" i="1"/>
  <c r="AG115" i="1" s="1"/>
  <c r="O314" i="1"/>
  <c r="C114" i="1"/>
  <c r="D114" i="1" s="1"/>
  <c r="AG314" i="1" l="1"/>
  <c r="AM314" i="1" s="1"/>
  <c r="AS314" i="1" s="1"/>
  <c r="AM115" i="1"/>
  <c r="AS115" i="1" s="1"/>
  <c r="AA314" i="1"/>
  <c r="AA115" i="1"/>
  <c r="U115" i="1"/>
  <c r="U314" i="1"/>
  <c r="J115" i="1"/>
  <c r="F115" i="1"/>
  <c r="N116" i="1"/>
  <c r="AF116" i="1" s="1"/>
  <c r="N314" i="1"/>
  <c r="AF314" i="1" s="1"/>
  <c r="A116" i="1"/>
  <c r="O116" i="1"/>
  <c r="AG116" i="1" s="1"/>
  <c r="C115" i="1"/>
  <c r="D115" i="1" s="1"/>
  <c r="O315" i="1"/>
  <c r="AM116" i="1" l="1"/>
  <c r="AS116" i="1" s="1"/>
  <c r="AG315" i="1"/>
  <c r="AM315" i="1" s="1"/>
  <c r="AS315" i="1" s="1"/>
  <c r="AA116" i="1"/>
  <c r="AA315" i="1"/>
  <c r="U116" i="1"/>
  <c r="U315" i="1"/>
  <c r="J116" i="1"/>
  <c r="F116" i="1"/>
  <c r="N117" i="1"/>
  <c r="AF117" i="1" s="1"/>
  <c r="N315" i="1"/>
  <c r="AF315" i="1" s="1"/>
  <c r="A117" i="1"/>
  <c r="O117" i="1"/>
  <c r="AG117" i="1" s="1"/>
  <c r="C116" i="1"/>
  <c r="D116" i="1" s="1"/>
  <c r="O316" i="1"/>
  <c r="AM117" i="1" l="1"/>
  <c r="AS117" i="1" s="1"/>
  <c r="AG316" i="1"/>
  <c r="AM316" i="1" s="1"/>
  <c r="AS316" i="1" s="1"/>
  <c r="AA316" i="1"/>
  <c r="AA117" i="1"/>
  <c r="U316" i="1"/>
  <c r="U117" i="1"/>
  <c r="J117" i="1"/>
  <c r="F117" i="1"/>
  <c r="N118" i="1"/>
  <c r="AF118" i="1" s="1"/>
  <c r="N316" i="1"/>
  <c r="AF316" i="1" s="1"/>
  <c r="A118" i="1"/>
  <c r="O118" i="1"/>
  <c r="AG118" i="1" s="1"/>
  <c r="O317" i="1"/>
  <c r="C117" i="1"/>
  <c r="D117" i="1" s="1"/>
  <c r="AM118" i="1" l="1"/>
  <c r="AS118" i="1" s="1"/>
  <c r="AG317" i="1"/>
  <c r="AM317" i="1" s="1"/>
  <c r="AS317" i="1" s="1"/>
  <c r="AA317" i="1"/>
  <c r="AA118" i="1"/>
  <c r="U317" i="1"/>
  <c r="U118" i="1"/>
  <c r="J118" i="1"/>
  <c r="F118" i="1"/>
  <c r="N119" i="1"/>
  <c r="AF119" i="1" s="1"/>
  <c r="N317" i="1"/>
  <c r="AF317" i="1" s="1"/>
  <c r="A119" i="1"/>
  <c r="O119" i="1"/>
  <c r="AG119" i="1" s="1"/>
  <c r="C118" i="1"/>
  <c r="D118" i="1" s="1"/>
  <c r="O318" i="1"/>
  <c r="AM119" i="1" l="1"/>
  <c r="AS119" i="1" s="1"/>
  <c r="AG318" i="1"/>
  <c r="AM318" i="1" s="1"/>
  <c r="AS318" i="1" s="1"/>
  <c r="N120" i="1"/>
  <c r="AF120" i="1" s="1"/>
  <c r="AA318" i="1"/>
  <c r="AA119" i="1"/>
  <c r="U318" i="1"/>
  <c r="U119" i="1"/>
  <c r="J119" i="1"/>
  <c r="F119" i="1"/>
  <c r="N318" i="1"/>
  <c r="AF318" i="1" s="1"/>
  <c r="A120" i="1"/>
  <c r="O120" i="1"/>
  <c r="AG120" i="1" s="1"/>
  <c r="O319" i="1"/>
  <c r="C119" i="1"/>
  <c r="D119" i="1" s="1"/>
  <c r="AG319" i="1" l="1"/>
  <c r="AM319" i="1" s="1"/>
  <c r="AS319" i="1" s="1"/>
  <c r="AM120" i="1"/>
  <c r="AS120" i="1" s="1"/>
  <c r="N121" i="1"/>
  <c r="AF121" i="1" s="1"/>
  <c r="AA319" i="1"/>
  <c r="AA120" i="1"/>
  <c r="J120" i="1"/>
  <c r="F120" i="1"/>
  <c r="U120" i="1"/>
  <c r="U319" i="1"/>
  <c r="N319" i="1"/>
  <c r="AF319" i="1" s="1"/>
  <c r="A121" i="1"/>
  <c r="O121" i="1"/>
  <c r="AG121" i="1" s="1"/>
  <c r="C120" i="1"/>
  <c r="D120" i="1" s="1"/>
  <c r="O320" i="1"/>
  <c r="AM121" i="1" l="1"/>
  <c r="AS121" i="1" s="1"/>
  <c r="AG320" i="1"/>
  <c r="AM320" i="1" s="1"/>
  <c r="AS320" i="1" s="1"/>
  <c r="AA320" i="1"/>
  <c r="AA121" i="1"/>
  <c r="F121" i="1"/>
  <c r="J121" i="1"/>
  <c r="U121" i="1"/>
  <c r="U320" i="1"/>
  <c r="N122" i="1"/>
  <c r="AF122" i="1" s="1"/>
  <c r="N320" i="1"/>
  <c r="AF320" i="1" s="1"/>
  <c r="A122" i="1"/>
  <c r="O122" i="1"/>
  <c r="AG122" i="1" s="1"/>
  <c r="C121" i="1"/>
  <c r="D121" i="1" s="1"/>
  <c r="O321" i="1"/>
  <c r="AM122" i="1" l="1"/>
  <c r="AS122" i="1" s="1"/>
  <c r="AG321" i="1"/>
  <c r="AM321" i="1" s="1"/>
  <c r="AS321" i="1" s="1"/>
  <c r="AA321" i="1"/>
  <c r="AA122" i="1"/>
  <c r="J122" i="1"/>
  <c r="F122" i="1"/>
  <c r="U321" i="1"/>
  <c r="U122" i="1"/>
  <c r="N123" i="1"/>
  <c r="AF123" i="1" s="1"/>
  <c r="N321" i="1"/>
  <c r="AF321" i="1" s="1"/>
  <c r="A123" i="1"/>
  <c r="O123" i="1"/>
  <c r="AG123" i="1" s="1"/>
  <c r="O322" i="1"/>
  <c r="C122" i="1"/>
  <c r="D122" i="1" s="1"/>
  <c r="AM123" i="1" l="1"/>
  <c r="AS123" i="1" s="1"/>
  <c r="AG322" i="1"/>
  <c r="AM322" i="1" s="1"/>
  <c r="AS322" i="1" s="1"/>
  <c r="AA322" i="1"/>
  <c r="AA123" i="1"/>
  <c r="U322" i="1"/>
  <c r="U123" i="1"/>
  <c r="J123" i="1"/>
  <c r="F123" i="1"/>
  <c r="N124" i="1"/>
  <c r="AF124" i="1" s="1"/>
  <c r="N322" i="1"/>
  <c r="AF322" i="1" s="1"/>
  <c r="A124" i="1"/>
  <c r="O124" i="1"/>
  <c r="AG124" i="1" s="1"/>
  <c r="O323" i="1"/>
  <c r="C123" i="1"/>
  <c r="D123" i="1" s="1"/>
  <c r="AM124" i="1" l="1"/>
  <c r="AS124" i="1" s="1"/>
  <c r="AG323" i="1"/>
  <c r="AM323" i="1" s="1"/>
  <c r="AS323" i="1" s="1"/>
  <c r="AA323" i="1"/>
  <c r="AA124" i="1"/>
  <c r="U323" i="1"/>
  <c r="U124" i="1"/>
  <c r="J124" i="1"/>
  <c r="F124" i="1"/>
  <c r="N125" i="1"/>
  <c r="AF125" i="1" s="1"/>
  <c r="N323" i="1"/>
  <c r="AF323" i="1" s="1"/>
  <c r="A125" i="1"/>
  <c r="O125" i="1"/>
  <c r="AG125" i="1" s="1"/>
  <c r="O324" i="1"/>
  <c r="C124" i="1"/>
  <c r="D124" i="1" s="1"/>
  <c r="AG324" i="1" l="1"/>
  <c r="AM324" i="1" s="1"/>
  <c r="AS324" i="1" s="1"/>
  <c r="AM125" i="1"/>
  <c r="AS125" i="1" s="1"/>
  <c r="AA324" i="1"/>
  <c r="AA125" i="1"/>
  <c r="U324" i="1"/>
  <c r="U125" i="1"/>
  <c r="J125" i="1"/>
  <c r="F125" i="1"/>
  <c r="N126" i="1"/>
  <c r="AF126" i="1" s="1"/>
  <c r="N324" i="1"/>
  <c r="AF324" i="1" s="1"/>
  <c r="A126" i="1"/>
  <c r="O126" i="1"/>
  <c r="AG126" i="1" s="1"/>
  <c r="O325" i="1"/>
  <c r="C125" i="1"/>
  <c r="D125" i="1" s="1"/>
  <c r="AM126" i="1" l="1"/>
  <c r="AS126" i="1" s="1"/>
  <c r="AG325" i="1"/>
  <c r="AM325" i="1" s="1"/>
  <c r="AS325" i="1" s="1"/>
  <c r="AA325" i="1"/>
  <c r="AA126" i="1"/>
  <c r="U325" i="1"/>
  <c r="U126" i="1"/>
  <c r="F126" i="1"/>
  <c r="J126" i="1"/>
  <c r="N127" i="1"/>
  <c r="AF127" i="1" s="1"/>
  <c r="N325" i="1"/>
  <c r="AF325" i="1" s="1"/>
  <c r="A127" i="1"/>
  <c r="O127" i="1"/>
  <c r="AG127" i="1" s="1"/>
  <c r="C126" i="1"/>
  <c r="D126" i="1" s="1"/>
  <c r="O326" i="1"/>
  <c r="AM127" i="1" l="1"/>
  <c r="AS127" i="1" s="1"/>
  <c r="AG326" i="1"/>
  <c r="AM326" i="1" s="1"/>
  <c r="AS326" i="1" s="1"/>
  <c r="AA326" i="1"/>
  <c r="AA127" i="1"/>
  <c r="U127" i="1"/>
  <c r="U326" i="1"/>
  <c r="J127" i="1"/>
  <c r="F127" i="1"/>
  <c r="N128" i="1"/>
  <c r="AF128" i="1" s="1"/>
  <c r="N326" i="1"/>
  <c r="AF326" i="1" s="1"/>
  <c r="A128" i="1"/>
  <c r="O128" i="1"/>
  <c r="AG128" i="1" s="1"/>
  <c r="O327" i="1"/>
  <c r="C127" i="1"/>
  <c r="D127" i="1" s="1"/>
  <c r="AM128" i="1" l="1"/>
  <c r="AS128" i="1" s="1"/>
  <c r="AG327" i="1"/>
  <c r="AM327" i="1" s="1"/>
  <c r="AS327" i="1" s="1"/>
  <c r="AA327" i="1"/>
  <c r="AA128" i="1"/>
  <c r="U327" i="1"/>
  <c r="U128" i="1"/>
  <c r="J128" i="1"/>
  <c r="F128" i="1"/>
  <c r="N129" i="1"/>
  <c r="AF129" i="1" s="1"/>
  <c r="N327" i="1"/>
  <c r="AF327" i="1" s="1"/>
  <c r="A129" i="1"/>
  <c r="O129" i="1"/>
  <c r="AG129" i="1" s="1"/>
  <c r="C128" i="1"/>
  <c r="D128" i="1" s="1"/>
  <c r="O328" i="1"/>
  <c r="AG328" i="1" l="1"/>
  <c r="AM328" i="1" s="1"/>
  <c r="AS328" i="1" s="1"/>
  <c r="AM129" i="1"/>
  <c r="AS129" i="1" s="1"/>
  <c r="AA328" i="1"/>
  <c r="AA129" i="1"/>
  <c r="U328" i="1"/>
  <c r="U129" i="1"/>
  <c r="F129" i="1"/>
  <c r="J129" i="1"/>
  <c r="N130" i="1"/>
  <c r="AF130" i="1" s="1"/>
  <c r="N328" i="1"/>
  <c r="AF328" i="1" s="1"/>
  <c r="A130" i="1"/>
  <c r="O130" i="1"/>
  <c r="AG130" i="1" s="1"/>
  <c r="O329" i="1"/>
  <c r="C129" i="1"/>
  <c r="D129" i="1" s="1"/>
  <c r="AM130" i="1" l="1"/>
  <c r="AS130" i="1" s="1"/>
  <c r="AG329" i="1"/>
  <c r="AM329" i="1" s="1"/>
  <c r="AS329" i="1" s="1"/>
  <c r="AA329" i="1"/>
  <c r="AA130" i="1"/>
  <c r="U329" i="1"/>
  <c r="U130" i="1"/>
  <c r="J130" i="1"/>
  <c r="F130" i="1"/>
  <c r="N131" i="1"/>
  <c r="AF131" i="1" s="1"/>
  <c r="N329" i="1"/>
  <c r="AF329" i="1" s="1"/>
  <c r="A131" i="1"/>
  <c r="O131" i="1"/>
  <c r="AG131" i="1" s="1"/>
  <c r="C130" i="1"/>
  <c r="D130" i="1" s="1"/>
  <c r="O330" i="1"/>
  <c r="AG330" i="1" l="1"/>
  <c r="AM330" i="1" s="1"/>
  <c r="AS330" i="1" s="1"/>
  <c r="AM131" i="1"/>
  <c r="AS131" i="1" s="1"/>
  <c r="N132" i="1"/>
  <c r="AF132" i="1" s="1"/>
  <c r="AA330" i="1"/>
  <c r="AA131" i="1"/>
  <c r="U131" i="1"/>
  <c r="U330" i="1"/>
  <c r="J131" i="1"/>
  <c r="F131" i="1"/>
  <c r="A132" i="1"/>
  <c r="O132" i="1"/>
  <c r="AG132" i="1" s="1"/>
  <c r="O331" i="1"/>
  <c r="C131" i="1"/>
  <c r="D131" i="1" s="1"/>
  <c r="N330" i="1"/>
  <c r="AF330" i="1" s="1"/>
  <c r="AM132" i="1" l="1"/>
  <c r="AS132" i="1" s="1"/>
  <c r="AG331" i="1"/>
  <c r="AM331" i="1" s="1"/>
  <c r="AS331" i="1" s="1"/>
  <c r="AA132" i="1"/>
  <c r="AA331" i="1"/>
  <c r="J132" i="1"/>
  <c r="F132" i="1"/>
  <c r="U331" i="1"/>
  <c r="U132" i="1"/>
  <c r="N133" i="1"/>
  <c r="AF133" i="1" s="1"/>
  <c r="N331" i="1"/>
  <c r="AF331" i="1" s="1"/>
  <c r="A133" i="1"/>
  <c r="O133" i="1"/>
  <c r="AG133" i="1" s="1"/>
  <c r="O332" i="1"/>
  <c r="C132" i="1"/>
  <c r="D132" i="1" s="1"/>
  <c r="AM133" i="1" l="1"/>
  <c r="AS133" i="1" s="1"/>
  <c r="AG332" i="1"/>
  <c r="AM332" i="1" s="1"/>
  <c r="AS332" i="1" s="1"/>
  <c r="AA133" i="1"/>
  <c r="AA332" i="1"/>
  <c r="J133" i="1"/>
  <c r="F133" i="1"/>
  <c r="U133" i="1"/>
  <c r="U332" i="1"/>
  <c r="N134" i="1"/>
  <c r="AF134" i="1" s="1"/>
  <c r="N332" i="1"/>
  <c r="AF332" i="1" s="1"/>
  <c r="A134" i="1"/>
  <c r="O134" i="1"/>
  <c r="AG134" i="1" s="1"/>
  <c r="C133" i="1"/>
  <c r="D133" i="1" s="1"/>
  <c r="O333" i="1"/>
  <c r="AM134" i="1" l="1"/>
  <c r="AS134" i="1" s="1"/>
  <c r="AG333" i="1"/>
  <c r="AM333" i="1" s="1"/>
  <c r="AS333" i="1" s="1"/>
  <c r="AA333" i="1"/>
  <c r="AA134" i="1"/>
  <c r="J134" i="1"/>
  <c r="F134" i="1"/>
  <c r="U134" i="1"/>
  <c r="U333" i="1"/>
  <c r="N135" i="1"/>
  <c r="AF135" i="1" s="1"/>
  <c r="N333" i="1"/>
  <c r="AF333" i="1" s="1"/>
  <c r="A135" i="1"/>
  <c r="O135" i="1"/>
  <c r="AG135" i="1" s="1"/>
  <c r="C134" i="1"/>
  <c r="D134" i="1" s="1"/>
  <c r="O334" i="1"/>
  <c r="AM135" i="1" l="1"/>
  <c r="AS135" i="1" s="1"/>
  <c r="AG334" i="1"/>
  <c r="AM334" i="1" s="1"/>
  <c r="AS334" i="1" s="1"/>
  <c r="AA334" i="1"/>
  <c r="AA135" i="1"/>
  <c r="J135" i="1"/>
  <c r="F135" i="1"/>
  <c r="U135" i="1"/>
  <c r="U334" i="1"/>
  <c r="N136" i="1"/>
  <c r="AF136" i="1" s="1"/>
  <c r="N334" i="1"/>
  <c r="AF334" i="1" s="1"/>
  <c r="A136" i="1"/>
  <c r="O136" i="1"/>
  <c r="AG136" i="1" s="1"/>
  <c r="C135" i="1"/>
  <c r="D135" i="1" s="1"/>
  <c r="O335" i="1"/>
  <c r="AG335" i="1" l="1"/>
  <c r="AM335" i="1" s="1"/>
  <c r="AS335" i="1" s="1"/>
  <c r="AM136" i="1"/>
  <c r="AS136" i="1" s="1"/>
  <c r="AA136" i="1"/>
  <c r="AA335" i="1"/>
  <c r="J136" i="1"/>
  <c r="F136" i="1"/>
  <c r="U136" i="1"/>
  <c r="U335" i="1"/>
  <c r="N137" i="1"/>
  <c r="AF137" i="1" s="1"/>
  <c r="N335" i="1"/>
  <c r="AF335" i="1" s="1"/>
  <c r="A137" i="1"/>
  <c r="O137" i="1"/>
  <c r="AG137" i="1" s="1"/>
  <c r="C136" i="1"/>
  <c r="D136" i="1" s="1"/>
  <c r="O336" i="1"/>
  <c r="AM137" i="1" l="1"/>
  <c r="AS137" i="1" s="1"/>
  <c r="AG336" i="1"/>
  <c r="AM336" i="1" s="1"/>
  <c r="AS336" i="1" s="1"/>
  <c r="AA137" i="1"/>
  <c r="AA336" i="1"/>
  <c r="F137" i="1"/>
  <c r="J137" i="1"/>
  <c r="U336" i="1"/>
  <c r="U137" i="1"/>
  <c r="N138" i="1"/>
  <c r="AF138" i="1" s="1"/>
  <c r="N336" i="1"/>
  <c r="AF336" i="1" s="1"/>
  <c r="A138" i="1"/>
  <c r="O138" i="1"/>
  <c r="AG138" i="1" s="1"/>
  <c r="O337" i="1"/>
  <c r="C137" i="1"/>
  <c r="D137" i="1" s="1"/>
  <c r="AM138" i="1" l="1"/>
  <c r="AS138" i="1" s="1"/>
  <c r="AG337" i="1"/>
  <c r="AM337" i="1" s="1"/>
  <c r="AS337" i="1" s="1"/>
  <c r="AA337" i="1"/>
  <c r="AA138" i="1"/>
  <c r="J138" i="1"/>
  <c r="F138" i="1"/>
  <c r="U138" i="1"/>
  <c r="U337" i="1"/>
  <c r="N139" i="1"/>
  <c r="AF139" i="1" s="1"/>
  <c r="N337" i="1"/>
  <c r="AF337" i="1" s="1"/>
  <c r="A139" i="1"/>
  <c r="O139" i="1"/>
  <c r="AG139" i="1" s="1"/>
  <c r="O338" i="1"/>
  <c r="C138" i="1"/>
  <c r="D138" i="1" s="1"/>
  <c r="AM139" i="1" l="1"/>
  <c r="AS139" i="1" s="1"/>
  <c r="AG338" i="1"/>
  <c r="AM338" i="1" s="1"/>
  <c r="AS338" i="1" s="1"/>
  <c r="AA338" i="1"/>
  <c r="AA139" i="1"/>
  <c r="J139" i="1"/>
  <c r="F139" i="1"/>
  <c r="U139" i="1"/>
  <c r="U338" i="1"/>
  <c r="N140" i="1"/>
  <c r="AF140" i="1" s="1"/>
  <c r="N338" i="1"/>
  <c r="AF338" i="1" s="1"/>
  <c r="A140" i="1"/>
  <c r="O140" i="1"/>
  <c r="AG140" i="1" s="1"/>
  <c r="C139" i="1"/>
  <c r="D139" i="1" s="1"/>
  <c r="O339" i="1"/>
  <c r="AG339" i="1" l="1"/>
  <c r="AM339" i="1" s="1"/>
  <c r="AS339" i="1" s="1"/>
  <c r="AM140" i="1"/>
  <c r="AS140" i="1" s="1"/>
  <c r="AA140" i="1"/>
  <c r="AA339" i="1"/>
  <c r="J140" i="1"/>
  <c r="F140" i="1"/>
  <c r="U339" i="1"/>
  <c r="U140" i="1"/>
  <c r="N141" i="1"/>
  <c r="AF141" i="1" s="1"/>
  <c r="N339" i="1"/>
  <c r="AF339" i="1" s="1"/>
  <c r="A141" i="1"/>
  <c r="O141" i="1"/>
  <c r="AG141" i="1" s="1"/>
  <c r="O340" i="1"/>
  <c r="C140" i="1"/>
  <c r="D140" i="1" s="1"/>
  <c r="AG340" i="1" l="1"/>
  <c r="AM340" i="1" s="1"/>
  <c r="AS340" i="1" s="1"/>
  <c r="AM141" i="1"/>
  <c r="AS141" i="1" s="1"/>
  <c r="AA141" i="1"/>
  <c r="AA340" i="1"/>
  <c r="J141" i="1"/>
  <c r="F141" i="1"/>
  <c r="U340" i="1"/>
  <c r="U141" i="1"/>
  <c r="N142" i="1"/>
  <c r="AF142" i="1" s="1"/>
  <c r="N340" i="1"/>
  <c r="AF340" i="1" s="1"/>
  <c r="A142" i="1"/>
  <c r="O142" i="1"/>
  <c r="AG142" i="1" s="1"/>
  <c r="C141" i="1"/>
  <c r="D141" i="1" s="1"/>
  <c r="O341" i="1"/>
  <c r="AM142" i="1" l="1"/>
  <c r="AS142" i="1" s="1"/>
  <c r="AG341" i="1"/>
  <c r="AM341" i="1" s="1"/>
  <c r="AS341" i="1" s="1"/>
  <c r="AA341" i="1"/>
  <c r="AA142" i="1"/>
  <c r="F142" i="1"/>
  <c r="J142" i="1"/>
  <c r="U142" i="1"/>
  <c r="U341" i="1"/>
  <c r="N143" i="1"/>
  <c r="AF143" i="1" s="1"/>
  <c r="N341" i="1"/>
  <c r="AF341" i="1" s="1"/>
  <c r="A143" i="1"/>
  <c r="O143" i="1"/>
  <c r="AG143" i="1" s="1"/>
  <c r="C142" i="1"/>
  <c r="D142" i="1" s="1"/>
  <c r="O342" i="1"/>
  <c r="AM143" i="1" l="1"/>
  <c r="AS143" i="1" s="1"/>
  <c r="AG342" i="1"/>
  <c r="AM342" i="1" s="1"/>
  <c r="AS342" i="1" s="1"/>
  <c r="AA342" i="1"/>
  <c r="AA143" i="1"/>
  <c r="J143" i="1"/>
  <c r="F143" i="1"/>
  <c r="U342" i="1"/>
  <c r="U143" i="1"/>
  <c r="N144" i="1"/>
  <c r="AF144" i="1" s="1"/>
  <c r="N342" i="1"/>
  <c r="AF342" i="1" s="1"/>
  <c r="A144" i="1"/>
  <c r="O144" i="1"/>
  <c r="AG144" i="1" s="1"/>
  <c r="O343" i="1"/>
  <c r="C143" i="1"/>
  <c r="D143" i="1" s="1"/>
  <c r="AM144" i="1" l="1"/>
  <c r="AS144" i="1" s="1"/>
  <c r="AG343" i="1"/>
  <c r="AM343" i="1" s="1"/>
  <c r="AS343" i="1" s="1"/>
  <c r="AA144" i="1"/>
  <c r="AA343" i="1"/>
  <c r="J144" i="1"/>
  <c r="F144" i="1"/>
  <c r="U144" i="1"/>
  <c r="U343" i="1"/>
  <c r="N145" i="1"/>
  <c r="AF145" i="1" s="1"/>
  <c r="N343" i="1"/>
  <c r="AF343" i="1" s="1"/>
  <c r="A145" i="1"/>
  <c r="O145" i="1"/>
  <c r="AG145" i="1" s="1"/>
  <c r="O344" i="1"/>
  <c r="C144" i="1"/>
  <c r="D144" i="1" s="1"/>
  <c r="AG344" i="1" l="1"/>
  <c r="AM344" i="1" s="1"/>
  <c r="AS344" i="1" s="1"/>
  <c r="AM145" i="1"/>
  <c r="AS145" i="1" s="1"/>
  <c r="AA145" i="1"/>
  <c r="AA344" i="1"/>
  <c r="U145" i="1"/>
  <c r="U344" i="1"/>
  <c r="F145" i="1"/>
  <c r="J145" i="1"/>
  <c r="N146" i="1"/>
  <c r="AF146" i="1" s="1"/>
  <c r="N344" i="1"/>
  <c r="AF344" i="1" s="1"/>
  <c r="A146" i="1"/>
  <c r="O146" i="1"/>
  <c r="AG146" i="1" s="1"/>
  <c r="C145" i="1"/>
  <c r="D145" i="1" s="1"/>
  <c r="O345" i="1"/>
  <c r="AM146" i="1" l="1"/>
  <c r="AS146" i="1" s="1"/>
  <c r="AG345" i="1"/>
  <c r="AM345" i="1" s="1"/>
  <c r="AS345" i="1" s="1"/>
  <c r="AA345" i="1"/>
  <c r="AA146" i="1"/>
  <c r="J146" i="1"/>
  <c r="F146" i="1"/>
  <c r="U146" i="1"/>
  <c r="U345" i="1"/>
  <c r="N147" i="1"/>
  <c r="AF147" i="1" s="1"/>
  <c r="N345" i="1"/>
  <c r="AF345" i="1" s="1"/>
  <c r="A147" i="1"/>
  <c r="O147" i="1"/>
  <c r="AG147" i="1" s="1"/>
  <c r="O346" i="1"/>
  <c r="C146" i="1"/>
  <c r="D146" i="1" s="1"/>
  <c r="AG346" i="1" l="1"/>
  <c r="AM346" i="1" s="1"/>
  <c r="AS346" i="1" s="1"/>
  <c r="AM147" i="1"/>
  <c r="AS147" i="1" s="1"/>
  <c r="AA346" i="1"/>
  <c r="AA147" i="1"/>
  <c r="J147" i="1"/>
  <c r="F147" i="1"/>
  <c r="U147" i="1"/>
  <c r="U346" i="1"/>
  <c r="N148" i="1"/>
  <c r="AF148" i="1" s="1"/>
  <c r="N346" i="1"/>
  <c r="AF346" i="1" s="1"/>
  <c r="A148" i="1"/>
  <c r="O148" i="1"/>
  <c r="AG148" i="1" s="1"/>
  <c r="C147" i="1"/>
  <c r="D147" i="1" s="1"/>
  <c r="O347" i="1"/>
  <c r="AM148" i="1" l="1"/>
  <c r="AS148" i="1" s="1"/>
  <c r="AG347" i="1"/>
  <c r="AM347" i="1" s="1"/>
  <c r="AS347" i="1" s="1"/>
  <c r="AA148" i="1"/>
  <c r="AA347" i="1"/>
  <c r="U347" i="1"/>
  <c r="U148" i="1"/>
  <c r="J148" i="1"/>
  <c r="F148" i="1"/>
  <c r="N149" i="1"/>
  <c r="AF149" i="1" s="1"/>
  <c r="N347" i="1"/>
  <c r="AF347" i="1" s="1"/>
  <c r="A149" i="1"/>
  <c r="O149" i="1"/>
  <c r="AG149" i="1" s="1"/>
  <c r="C148" i="1"/>
  <c r="D148" i="1" s="1"/>
  <c r="O348" i="1"/>
  <c r="AM149" i="1" l="1"/>
  <c r="AS149" i="1" s="1"/>
  <c r="AG348" i="1"/>
  <c r="AM348" i="1" s="1"/>
  <c r="AS348" i="1" s="1"/>
  <c r="AA149" i="1"/>
  <c r="AA348" i="1"/>
  <c r="J149" i="1"/>
  <c r="F149" i="1"/>
  <c r="U348" i="1"/>
  <c r="U149" i="1"/>
  <c r="N150" i="1"/>
  <c r="AF150" i="1" s="1"/>
  <c r="N348" i="1"/>
  <c r="AF348" i="1" s="1"/>
  <c r="A150" i="1"/>
  <c r="O150" i="1"/>
  <c r="AG150" i="1" s="1"/>
  <c r="C149" i="1"/>
  <c r="D149" i="1" s="1"/>
  <c r="O349" i="1"/>
  <c r="AM150" i="1" l="1"/>
  <c r="AS150" i="1" s="1"/>
  <c r="AG349" i="1"/>
  <c r="AM349" i="1" s="1"/>
  <c r="AS349" i="1" s="1"/>
  <c r="AA349" i="1"/>
  <c r="AA150" i="1"/>
  <c r="J150" i="1"/>
  <c r="F150" i="1"/>
  <c r="U150" i="1"/>
  <c r="U349" i="1"/>
  <c r="N151" i="1"/>
  <c r="AF151" i="1" s="1"/>
  <c r="N349" i="1"/>
  <c r="AF349" i="1" s="1"/>
  <c r="A151" i="1"/>
  <c r="O151" i="1"/>
  <c r="AG151" i="1" s="1"/>
  <c r="C150" i="1"/>
  <c r="D150" i="1" s="1"/>
  <c r="O350" i="1"/>
  <c r="AG350" i="1" l="1"/>
  <c r="AM350" i="1" s="1"/>
  <c r="AS350" i="1" s="1"/>
  <c r="AM151" i="1"/>
  <c r="AS151" i="1" s="1"/>
  <c r="AA350" i="1"/>
  <c r="AA151" i="1"/>
  <c r="U151" i="1"/>
  <c r="U350" i="1"/>
  <c r="J151" i="1"/>
  <c r="F151" i="1"/>
  <c r="N152" i="1"/>
  <c r="AF152" i="1" s="1"/>
  <c r="N350" i="1"/>
  <c r="AF350" i="1" s="1"/>
  <c r="A152" i="1"/>
  <c r="O152" i="1"/>
  <c r="AG152" i="1" s="1"/>
  <c r="C151" i="1"/>
  <c r="D151" i="1" s="1"/>
  <c r="O351" i="1"/>
  <c r="AG351" i="1" l="1"/>
  <c r="AM351" i="1" s="1"/>
  <c r="AS351" i="1" s="1"/>
  <c r="AM152" i="1"/>
  <c r="AS152" i="1" s="1"/>
  <c r="AA152" i="1"/>
  <c r="AA351" i="1"/>
  <c r="U152" i="1"/>
  <c r="U351" i="1"/>
  <c r="J152" i="1"/>
  <c r="F152" i="1"/>
  <c r="N153" i="1"/>
  <c r="AF153" i="1" s="1"/>
  <c r="N351" i="1"/>
  <c r="AF351" i="1" s="1"/>
  <c r="A153" i="1"/>
  <c r="O153" i="1"/>
  <c r="AG153" i="1" s="1"/>
  <c r="O352" i="1"/>
  <c r="C152" i="1"/>
  <c r="D152" i="1" s="1"/>
  <c r="AM153" i="1" l="1"/>
  <c r="AS153" i="1" s="1"/>
  <c r="AG352" i="1"/>
  <c r="AM352" i="1" s="1"/>
  <c r="AS352" i="1" s="1"/>
  <c r="AA153" i="1"/>
  <c r="AA352" i="1"/>
  <c r="F153" i="1"/>
  <c r="J153" i="1"/>
  <c r="U352" i="1"/>
  <c r="U153" i="1"/>
  <c r="N154" i="1"/>
  <c r="AF154" i="1" s="1"/>
  <c r="N352" i="1"/>
  <c r="AF352" i="1" s="1"/>
  <c r="A154" i="1"/>
  <c r="O154" i="1"/>
  <c r="AG154" i="1" s="1"/>
  <c r="C153" i="1"/>
  <c r="D153" i="1" s="1"/>
  <c r="O353" i="1"/>
  <c r="AM154" i="1" l="1"/>
  <c r="AS154" i="1" s="1"/>
  <c r="AG353" i="1"/>
  <c r="AM353" i="1" s="1"/>
  <c r="AS353" i="1" s="1"/>
  <c r="AA353" i="1"/>
  <c r="AA154" i="1"/>
  <c r="J154" i="1"/>
  <c r="F154" i="1"/>
  <c r="U154" i="1"/>
  <c r="U353" i="1"/>
  <c r="N155" i="1"/>
  <c r="AF155" i="1" s="1"/>
  <c r="N353" i="1"/>
  <c r="AF353" i="1" s="1"/>
  <c r="A155" i="1"/>
  <c r="O155" i="1"/>
  <c r="AG155" i="1" s="1"/>
  <c r="C154" i="1"/>
  <c r="D154" i="1" s="1"/>
  <c r="O354" i="1"/>
  <c r="AM155" i="1" l="1"/>
  <c r="AS155" i="1" s="1"/>
  <c r="AG354" i="1"/>
  <c r="AM354" i="1" s="1"/>
  <c r="AS354" i="1" s="1"/>
  <c r="AA354" i="1"/>
  <c r="AA155" i="1"/>
  <c r="J155" i="1"/>
  <c r="F155" i="1"/>
  <c r="U354" i="1"/>
  <c r="U155" i="1"/>
  <c r="N156" i="1"/>
  <c r="AF156" i="1" s="1"/>
  <c r="N354" i="1"/>
  <c r="AF354" i="1" s="1"/>
  <c r="A156" i="1"/>
  <c r="O156" i="1"/>
  <c r="AG156" i="1" s="1"/>
  <c r="O355" i="1"/>
  <c r="C155" i="1"/>
  <c r="D155" i="1" s="1"/>
  <c r="AM156" i="1" l="1"/>
  <c r="AS156" i="1" s="1"/>
  <c r="AG355" i="1"/>
  <c r="AM355" i="1" s="1"/>
  <c r="AS355" i="1" s="1"/>
  <c r="AA156" i="1"/>
  <c r="AA355" i="1"/>
  <c r="U156" i="1"/>
  <c r="U355" i="1"/>
  <c r="J156" i="1"/>
  <c r="F156" i="1"/>
  <c r="N157" i="1"/>
  <c r="AF157" i="1" s="1"/>
  <c r="N355" i="1"/>
  <c r="AF355" i="1" s="1"/>
  <c r="A157" i="1"/>
  <c r="O157" i="1"/>
  <c r="AG157" i="1" s="1"/>
  <c r="C156" i="1"/>
  <c r="D156" i="1" s="1"/>
  <c r="O356" i="1"/>
  <c r="AG356" i="1" l="1"/>
  <c r="AM356" i="1" s="1"/>
  <c r="AS356" i="1" s="1"/>
  <c r="AM157" i="1"/>
  <c r="AS157" i="1" s="1"/>
  <c r="N158" i="1"/>
  <c r="AF158" i="1" s="1"/>
  <c r="AA157" i="1"/>
  <c r="AA356" i="1"/>
  <c r="J157" i="1"/>
  <c r="F157" i="1"/>
  <c r="U157" i="1"/>
  <c r="U356" i="1"/>
  <c r="N356" i="1"/>
  <c r="AF356" i="1" s="1"/>
  <c r="A158" i="1"/>
  <c r="O158" i="1"/>
  <c r="AG158" i="1" s="1"/>
  <c r="C157" i="1"/>
  <c r="D157" i="1" s="1"/>
  <c r="O357" i="1"/>
  <c r="AM158" i="1" l="1"/>
  <c r="AS158" i="1" s="1"/>
  <c r="AG357" i="1"/>
  <c r="AM357" i="1" s="1"/>
  <c r="AS357" i="1" s="1"/>
  <c r="AA357" i="1"/>
  <c r="AA158" i="1"/>
  <c r="U158" i="1"/>
  <c r="U357" i="1"/>
  <c r="F158" i="1"/>
  <c r="J158" i="1"/>
  <c r="N159" i="1"/>
  <c r="AF159" i="1" s="1"/>
  <c r="N357" i="1"/>
  <c r="AF357" i="1" s="1"/>
  <c r="A159" i="1"/>
  <c r="O159" i="1"/>
  <c r="AG159" i="1" s="1"/>
  <c r="C158" i="1"/>
  <c r="D158" i="1" s="1"/>
  <c r="O358" i="1"/>
  <c r="AM159" i="1" l="1"/>
  <c r="AS159" i="1" s="1"/>
  <c r="AG358" i="1"/>
  <c r="AM358" i="1" s="1"/>
  <c r="AS358" i="1" s="1"/>
  <c r="AA358" i="1"/>
  <c r="AA159" i="1"/>
  <c r="N160" i="1"/>
  <c r="AF160" i="1" s="1"/>
  <c r="J159" i="1"/>
  <c r="F159" i="1"/>
  <c r="U159" i="1"/>
  <c r="U358" i="1"/>
  <c r="N358" i="1"/>
  <c r="AF358" i="1" s="1"/>
  <c r="A160" i="1"/>
  <c r="O160" i="1"/>
  <c r="AG160" i="1" s="1"/>
  <c r="O359" i="1"/>
  <c r="C159" i="1"/>
  <c r="D159" i="1" s="1"/>
  <c r="AM160" i="1" l="1"/>
  <c r="AS160" i="1" s="1"/>
  <c r="AG359" i="1"/>
  <c r="AM359" i="1" s="1"/>
  <c r="AS359" i="1" s="1"/>
  <c r="N161" i="1"/>
  <c r="AF161" i="1" s="1"/>
  <c r="AA160" i="1"/>
  <c r="AA359" i="1"/>
  <c r="J160" i="1"/>
  <c r="F160" i="1"/>
  <c r="U160" i="1"/>
  <c r="U359" i="1"/>
  <c r="N359" i="1"/>
  <c r="AF359" i="1" s="1"/>
  <c r="A161" i="1"/>
  <c r="O161" i="1"/>
  <c r="AG161" i="1" s="1"/>
  <c r="C160" i="1"/>
  <c r="D160" i="1" s="1"/>
  <c r="O360" i="1"/>
  <c r="AG360" i="1" l="1"/>
  <c r="AM360" i="1" s="1"/>
  <c r="AS360" i="1" s="1"/>
  <c r="AM161" i="1"/>
  <c r="AS161" i="1" s="1"/>
  <c r="AA161" i="1"/>
  <c r="AA360" i="1"/>
  <c r="F161" i="1"/>
  <c r="J161" i="1"/>
  <c r="U161" i="1"/>
  <c r="U360" i="1"/>
  <c r="N162" i="1"/>
  <c r="AF162" i="1" s="1"/>
  <c r="N360" i="1"/>
  <c r="AF360" i="1" s="1"/>
  <c r="A162" i="1"/>
  <c r="O162" i="1"/>
  <c r="AG162" i="1" s="1"/>
  <c r="C161" i="1"/>
  <c r="D161" i="1" s="1"/>
  <c r="O361" i="1"/>
  <c r="AM162" i="1" l="1"/>
  <c r="AS162" i="1" s="1"/>
  <c r="AG361" i="1"/>
  <c r="AM361" i="1" s="1"/>
  <c r="AS361" i="1" s="1"/>
  <c r="AA361" i="1"/>
  <c r="AA162" i="1"/>
  <c r="J162" i="1"/>
  <c r="F162" i="1"/>
  <c r="U361" i="1"/>
  <c r="U162" i="1"/>
  <c r="N163" i="1"/>
  <c r="AF163" i="1" s="1"/>
  <c r="N361" i="1"/>
  <c r="AF361" i="1" s="1"/>
  <c r="A163" i="1"/>
  <c r="O163" i="1"/>
  <c r="AG163" i="1" s="1"/>
  <c r="O362" i="1"/>
  <c r="C162" i="1"/>
  <c r="D162" i="1" s="1"/>
  <c r="AG362" i="1" l="1"/>
  <c r="AM362" i="1" s="1"/>
  <c r="AS362" i="1" s="1"/>
  <c r="AM163" i="1"/>
  <c r="AS163" i="1" s="1"/>
  <c r="AA362" i="1"/>
  <c r="AA163" i="1"/>
  <c r="U362" i="1"/>
  <c r="U163" i="1"/>
  <c r="J163" i="1"/>
  <c r="F163" i="1"/>
  <c r="N164" i="1"/>
  <c r="AF164" i="1" s="1"/>
  <c r="N362" i="1"/>
  <c r="AF362" i="1" s="1"/>
  <c r="A164" i="1"/>
  <c r="O164" i="1"/>
  <c r="AG164" i="1" s="1"/>
  <c r="C163" i="1"/>
  <c r="D163" i="1" s="1"/>
  <c r="O363" i="1"/>
  <c r="AM164" i="1" l="1"/>
  <c r="AS164" i="1" s="1"/>
  <c r="AG363" i="1"/>
  <c r="AM363" i="1" s="1"/>
  <c r="AS363" i="1" s="1"/>
  <c r="AA164" i="1"/>
  <c r="AA363" i="1"/>
  <c r="U363" i="1"/>
  <c r="U164" i="1"/>
  <c r="J164" i="1"/>
  <c r="F164" i="1"/>
  <c r="N165" i="1"/>
  <c r="AF165" i="1" s="1"/>
  <c r="N363" i="1"/>
  <c r="AF363" i="1" s="1"/>
  <c r="A165" i="1"/>
  <c r="O165" i="1"/>
  <c r="AG165" i="1" s="1"/>
  <c r="C164" i="1"/>
  <c r="D164" i="1" s="1"/>
  <c r="O364" i="1"/>
  <c r="AM165" i="1" l="1"/>
  <c r="AS165" i="1" s="1"/>
  <c r="AG364" i="1"/>
  <c r="AM364" i="1" s="1"/>
  <c r="AS364" i="1" s="1"/>
  <c r="AA165" i="1"/>
  <c r="AA364" i="1"/>
  <c r="U364" i="1"/>
  <c r="U165" i="1"/>
  <c r="J165" i="1"/>
  <c r="F165" i="1"/>
  <c r="N166" i="1"/>
  <c r="AF166" i="1" s="1"/>
  <c r="N364" i="1"/>
  <c r="AF364" i="1" s="1"/>
  <c r="A166" i="1"/>
  <c r="O166" i="1"/>
  <c r="AG166" i="1" s="1"/>
  <c r="C165" i="1"/>
  <c r="D165" i="1" s="1"/>
  <c r="O365" i="1"/>
  <c r="AM166" i="1" l="1"/>
  <c r="AS166" i="1" s="1"/>
  <c r="AG365" i="1"/>
  <c r="AM365" i="1" s="1"/>
  <c r="AS365" i="1" s="1"/>
  <c r="AA365" i="1"/>
  <c r="AA166" i="1"/>
  <c r="U365" i="1"/>
  <c r="U166" i="1"/>
  <c r="J166" i="1"/>
  <c r="F166" i="1"/>
  <c r="N167" i="1"/>
  <c r="AF167" i="1" s="1"/>
  <c r="N365" i="1"/>
  <c r="AF365" i="1" s="1"/>
  <c r="A167" i="1"/>
  <c r="O167" i="1"/>
  <c r="AG167" i="1" s="1"/>
  <c r="C166" i="1"/>
  <c r="D166" i="1" s="1"/>
  <c r="O366" i="1"/>
  <c r="AM167" i="1" l="1"/>
  <c r="AS167" i="1" s="1"/>
  <c r="AG366" i="1"/>
  <c r="AM366" i="1" s="1"/>
  <c r="AS366" i="1" s="1"/>
  <c r="AA366" i="1"/>
  <c r="AA167" i="1"/>
  <c r="J167" i="1"/>
  <c r="F167" i="1"/>
  <c r="U366" i="1"/>
  <c r="U167" i="1"/>
  <c r="N168" i="1"/>
  <c r="AF168" i="1" s="1"/>
  <c r="N366" i="1"/>
  <c r="AF366" i="1" s="1"/>
  <c r="A168" i="1"/>
  <c r="O168" i="1"/>
  <c r="AG168" i="1" s="1"/>
  <c r="C167" i="1"/>
  <c r="D167" i="1" s="1"/>
  <c r="O367" i="1"/>
  <c r="AG367" i="1" l="1"/>
  <c r="AM367" i="1" s="1"/>
  <c r="AS367" i="1" s="1"/>
  <c r="AM168" i="1"/>
  <c r="AS168" i="1" s="1"/>
  <c r="AA168" i="1"/>
  <c r="AA367" i="1"/>
  <c r="U367" i="1"/>
  <c r="U168" i="1"/>
  <c r="J168" i="1"/>
  <c r="F168" i="1"/>
  <c r="N169" i="1"/>
  <c r="AF169" i="1" s="1"/>
  <c r="N367" i="1"/>
  <c r="AF367" i="1" s="1"/>
  <c r="A169" i="1"/>
  <c r="O169" i="1"/>
  <c r="AG169" i="1" s="1"/>
  <c r="O368" i="1"/>
  <c r="C168" i="1"/>
  <c r="D168" i="1" s="1"/>
  <c r="AM169" i="1" l="1"/>
  <c r="AS169" i="1" s="1"/>
  <c r="AG368" i="1"/>
  <c r="AM368" i="1" s="1"/>
  <c r="AS368" i="1" s="1"/>
  <c r="AA169" i="1"/>
  <c r="AA368" i="1"/>
  <c r="F169" i="1"/>
  <c r="J169" i="1"/>
  <c r="U169" i="1"/>
  <c r="U368" i="1"/>
  <c r="N170" i="1"/>
  <c r="AF170" i="1" s="1"/>
  <c r="N368" i="1"/>
  <c r="AF368" i="1" s="1"/>
  <c r="A170" i="1"/>
  <c r="O170" i="1"/>
  <c r="AG170" i="1" s="1"/>
  <c r="C169" i="1"/>
  <c r="D169" i="1" s="1"/>
  <c r="O369" i="1"/>
  <c r="AM170" i="1" l="1"/>
  <c r="AS170" i="1" s="1"/>
  <c r="AG369" i="1"/>
  <c r="AM369" i="1" s="1"/>
  <c r="AS369" i="1" s="1"/>
  <c r="N171" i="1"/>
  <c r="AF171" i="1" s="1"/>
  <c r="AA369" i="1"/>
  <c r="AA170" i="1"/>
  <c r="J170" i="1"/>
  <c r="F170" i="1"/>
  <c r="U369" i="1"/>
  <c r="U170" i="1"/>
  <c r="A171" i="1"/>
  <c r="O171" i="1"/>
  <c r="AG171" i="1" s="1"/>
  <c r="O370" i="1"/>
  <c r="C170" i="1"/>
  <c r="D170" i="1" s="1"/>
  <c r="N369" i="1"/>
  <c r="AF369" i="1" s="1"/>
  <c r="AM171" i="1" l="1"/>
  <c r="AS171" i="1" s="1"/>
  <c r="AG370" i="1"/>
  <c r="AM370" i="1" s="1"/>
  <c r="AS370" i="1" s="1"/>
  <c r="N172" i="1"/>
  <c r="AF172" i="1" s="1"/>
  <c r="AA370" i="1"/>
  <c r="AA171" i="1"/>
  <c r="U171" i="1"/>
  <c r="U370" i="1"/>
  <c r="J171" i="1"/>
  <c r="F171" i="1"/>
  <c r="N370" i="1"/>
  <c r="AF370" i="1" s="1"/>
  <c r="A172" i="1"/>
  <c r="O172" i="1"/>
  <c r="AG172" i="1" s="1"/>
  <c r="C171" i="1"/>
  <c r="D171" i="1" s="1"/>
  <c r="O371" i="1"/>
  <c r="AG371" i="1" l="1"/>
  <c r="AM371" i="1" s="1"/>
  <c r="AS371" i="1" s="1"/>
  <c r="AM172" i="1"/>
  <c r="AS172" i="1" s="1"/>
  <c r="AA172" i="1"/>
  <c r="AA371" i="1"/>
  <c r="U371" i="1"/>
  <c r="U172" i="1"/>
  <c r="J172" i="1"/>
  <c r="F172" i="1"/>
  <c r="N173" i="1"/>
  <c r="AF173" i="1" s="1"/>
  <c r="N371" i="1"/>
  <c r="AF371" i="1" s="1"/>
  <c r="A173" i="1"/>
  <c r="O173" i="1"/>
  <c r="AG173" i="1" s="1"/>
  <c r="O372" i="1"/>
  <c r="C172" i="1"/>
  <c r="D172" i="1" s="1"/>
  <c r="AG372" i="1" l="1"/>
  <c r="AM372" i="1" s="1"/>
  <c r="AS372" i="1" s="1"/>
  <c r="AM173" i="1"/>
  <c r="AS173" i="1" s="1"/>
  <c r="AA173" i="1"/>
  <c r="AA372" i="1"/>
  <c r="U372" i="1"/>
  <c r="U173" i="1"/>
  <c r="J173" i="1"/>
  <c r="F173" i="1"/>
  <c r="N174" i="1"/>
  <c r="AF174" i="1" s="1"/>
  <c r="N372" i="1"/>
  <c r="AF372" i="1" s="1"/>
  <c r="A174" i="1"/>
  <c r="O174" i="1"/>
  <c r="AG174" i="1" s="1"/>
  <c r="O373" i="1"/>
  <c r="C173" i="1"/>
  <c r="D173" i="1" s="1"/>
  <c r="AM174" i="1" l="1"/>
  <c r="AS174" i="1" s="1"/>
  <c r="AG373" i="1"/>
  <c r="AM373" i="1" s="1"/>
  <c r="AS373" i="1" s="1"/>
  <c r="AA373" i="1"/>
  <c r="AA174" i="1"/>
  <c r="U373" i="1"/>
  <c r="U174" i="1"/>
  <c r="J174" i="1"/>
  <c r="F174" i="1"/>
  <c r="N175" i="1"/>
  <c r="AF175" i="1" s="1"/>
  <c r="N373" i="1"/>
  <c r="AF373" i="1" s="1"/>
  <c r="A175" i="1"/>
  <c r="O175" i="1"/>
  <c r="AG175" i="1" s="1"/>
  <c r="O374" i="1"/>
  <c r="C174" i="1"/>
  <c r="D174" i="1" s="1"/>
  <c r="AM175" i="1" l="1"/>
  <c r="AS175" i="1" s="1"/>
  <c r="AG374" i="1"/>
  <c r="AM374" i="1" s="1"/>
  <c r="AS374" i="1" s="1"/>
  <c r="AA374" i="1"/>
  <c r="AA175" i="1"/>
  <c r="U374" i="1"/>
  <c r="U175" i="1"/>
  <c r="J175" i="1"/>
  <c r="F175" i="1"/>
  <c r="N176" i="1"/>
  <c r="AF176" i="1" s="1"/>
  <c r="N374" i="1"/>
  <c r="AF374" i="1" s="1"/>
  <c r="A176" i="1"/>
  <c r="O176" i="1"/>
  <c r="AG176" i="1" s="1"/>
  <c r="O375" i="1"/>
  <c r="C175" i="1"/>
  <c r="D175" i="1" s="1"/>
  <c r="AM176" i="1" l="1"/>
  <c r="AS176" i="1" s="1"/>
  <c r="AG375" i="1"/>
  <c r="AM375" i="1" s="1"/>
  <c r="AS375" i="1" s="1"/>
  <c r="AA176" i="1"/>
  <c r="AA375" i="1"/>
  <c r="U375" i="1"/>
  <c r="U176" i="1"/>
  <c r="J176" i="1"/>
  <c r="F176" i="1"/>
  <c r="N177" i="1"/>
  <c r="AF177" i="1" s="1"/>
  <c r="N375" i="1"/>
  <c r="AF375" i="1" s="1"/>
  <c r="A177" i="1"/>
  <c r="O177" i="1"/>
  <c r="AG177" i="1" s="1"/>
  <c r="C176" i="1"/>
  <c r="D176" i="1" s="1"/>
  <c r="O376" i="1"/>
  <c r="AG376" i="1" l="1"/>
  <c r="AM376" i="1" s="1"/>
  <c r="AS376" i="1" s="1"/>
  <c r="AM177" i="1"/>
  <c r="AS177" i="1" s="1"/>
  <c r="AA177" i="1"/>
  <c r="AA376" i="1"/>
  <c r="U177" i="1"/>
  <c r="U376" i="1"/>
  <c r="F177" i="1"/>
  <c r="J177" i="1"/>
  <c r="N178" i="1"/>
  <c r="AF178" i="1" s="1"/>
  <c r="N376" i="1"/>
  <c r="AF376" i="1" s="1"/>
  <c r="A178" i="1"/>
  <c r="O178" i="1"/>
  <c r="AG178" i="1" s="1"/>
  <c r="C177" i="1"/>
  <c r="D177" i="1" s="1"/>
  <c r="O377" i="1"/>
  <c r="AM178" i="1" l="1"/>
  <c r="AS178" i="1" s="1"/>
  <c r="AG377" i="1"/>
  <c r="AM377" i="1" s="1"/>
  <c r="AS377" i="1" s="1"/>
  <c r="AA377" i="1"/>
  <c r="AA178" i="1"/>
  <c r="J178" i="1"/>
  <c r="F178" i="1"/>
  <c r="U377" i="1"/>
  <c r="U178" i="1"/>
  <c r="N179" i="1"/>
  <c r="AF179" i="1" s="1"/>
  <c r="N377" i="1"/>
  <c r="AF377" i="1" s="1"/>
  <c r="A179" i="1"/>
  <c r="O179" i="1"/>
  <c r="AG179" i="1" s="1"/>
  <c r="O378" i="1"/>
  <c r="C178" i="1"/>
  <c r="D178" i="1" s="1"/>
  <c r="AG378" i="1" l="1"/>
  <c r="AM378" i="1" s="1"/>
  <c r="AS378" i="1" s="1"/>
  <c r="AM179" i="1"/>
  <c r="AS179" i="1" s="1"/>
  <c r="AA378" i="1"/>
  <c r="AA179" i="1"/>
  <c r="U179" i="1"/>
  <c r="U378" i="1"/>
  <c r="J179" i="1"/>
  <c r="F179" i="1"/>
  <c r="N180" i="1"/>
  <c r="AF180" i="1" s="1"/>
  <c r="N378" i="1"/>
  <c r="AF378" i="1" s="1"/>
  <c r="A180" i="1"/>
  <c r="O180" i="1"/>
  <c r="AG180" i="1" s="1"/>
  <c r="C179" i="1"/>
  <c r="D179" i="1" s="1"/>
  <c r="O379" i="1"/>
  <c r="AM180" i="1" l="1"/>
  <c r="AS180" i="1" s="1"/>
  <c r="AG379" i="1"/>
  <c r="AM379" i="1" s="1"/>
  <c r="AS379" i="1" s="1"/>
  <c r="AA379" i="1"/>
  <c r="AA180" i="1"/>
  <c r="U180" i="1"/>
  <c r="U379" i="1"/>
  <c r="J180" i="1"/>
  <c r="F180" i="1"/>
  <c r="N181" i="1"/>
  <c r="AF181" i="1" s="1"/>
  <c r="N379" i="1"/>
  <c r="AF379" i="1" s="1"/>
  <c r="A181" i="1"/>
  <c r="O181" i="1"/>
  <c r="AG181" i="1" s="1"/>
  <c r="C180" i="1"/>
  <c r="D180" i="1" s="1"/>
  <c r="O380" i="1"/>
  <c r="AM181" i="1" l="1"/>
  <c r="AS181" i="1" s="1"/>
  <c r="AG380" i="1"/>
  <c r="AM380" i="1" s="1"/>
  <c r="AS380" i="1" s="1"/>
  <c r="AA181" i="1"/>
  <c r="AA380" i="1"/>
  <c r="U380" i="1"/>
  <c r="U181" i="1"/>
  <c r="J181" i="1"/>
  <c r="F181" i="1"/>
  <c r="N182" i="1"/>
  <c r="AF182" i="1" s="1"/>
  <c r="N380" i="1"/>
  <c r="AF380" i="1" s="1"/>
  <c r="A182" i="1"/>
  <c r="O182" i="1"/>
  <c r="AG182" i="1" s="1"/>
  <c r="O381" i="1"/>
  <c r="C181" i="1"/>
  <c r="D181" i="1" s="1"/>
  <c r="AM182" i="1" l="1"/>
  <c r="AS182" i="1" s="1"/>
  <c r="AG381" i="1"/>
  <c r="AM381" i="1" s="1"/>
  <c r="AS381" i="1" s="1"/>
  <c r="AA381" i="1"/>
  <c r="AA182" i="1"/>
  <c r="U381" i="1"/>
  <c r="U182" i="1"/>
  <c r="J182" i="1"/>
  <c r="F182" i="1"/>
  <c r="N183" i="1"/>
  <c r="AF183" i="1" s="1"/>
  <c r="N381" i="1"/>
  <c r="AF381" i="1" s="1"/>
  <c r="A183" i="1"/>
  <c r="O183" i="1"/>
  <c r="AG183" i="1" s="1"/>
  <c r="C182" i="1"/>
  <c r="D182" i="1" s="1"/>
  <c r="O382" i="1"/>
  <c r="AG382" i="1" l="1"/>
  <c r="AM382" i="1" s="1"/>
  <c r="AS382" i="1" s="1"/>
  <c r="AM183" i="1"/>
  <c r="AS183" i="1" s="1"/>
  <c r="AA382" i="1"/>
  <c r="AA183" i="1"/>
  <c r="U382" i="1"/>
  <c r="U183" i="1"/>
  <c r="J183" i="1"/>
  <c r="F183" i="1"/>
  <c r="N184" i="1"/>
  <c r="AF184" i="1" s="1"/>
  <c r="N382" i="1"/>
  <c r="AF382" i="1" s="1"/>
  <c r="A184" i="1"/>
  <c r="O184" i="1"/>
  <c r="AG184" i="1" s="1"/>
  <c r="O383" i="1"/>
  <c r="C183" i="1"/>
  <c r="D183" i="1" s="1"/>
  <c r="AG383" i="1" l="1"/>
  <c r="AM383" i="1" s="1"/>
  <c r="AS383" i="1" s="1"/>
  <c r="AM184" i="1"/>
  <c r="AS184" i="1" s="1"/>
  <c r="AA383" i="1"/>
  <c r="AA184" i="1"/>
  <c r="U184" i="1"/>
  <c r="U383" i="1"/>
  <c r="J184" i="1"/>
  <c r="F184" i="1"/>
  <c r="N185" i="1"/>
  <c r="AF185" i="1" s="1"/>
  <c r="N383" i="1"/>
  <c r="AF383" i="1" s="1"/>
  <c r="A185" i="1"/>
  <c r="O185" i="1"/>
  <c r="AG185" i="1" s="1"/>
  <c r="O384" i="1"/>
  <c r="C184" i="1"/>
  <c r="D184" i="1" s="1"/>
  <c r="AM185" i="1" l="1"/>
  <c r="AS185" i="1" s="1"/>
  <c r="AG384" i="1"/>
  <c r="AM384" i="1" s="1"/>
  <c r="AS384" i="1" s="1"/>
  <c r="AA384" i="1"/>
  <c r="AA185" i="1"/>
  <c r="F185" i="1"/>
  <c r="J185" i="1"/>
  <c r="U185" i="1"/>
  <c r="U384" i="1"/>
  <c r="N186" i="1"/>
  <c r="AF186" i="1" s="1"/>
  <c r="N384" i="1"/>
  <c r="AF384" i="1" s="1"/>
  <c r="A186" i="1"/>
  <c r="O186" i="1"/>
  <c r="AG186" i="1" s="1"/>
  <c r="C185" i="1"/>
  <c r="D185" i="1" s="1"/>
  <c r="O385" i="1"/>
  <c r="AM186" i="1" l="1"/>
  <c r="AS186" i="1" s="1"/>
  <c r="AG385" i="1"/>
  <c r="AM385" i="1" s="1"/>
  <c r="AS385" i="1" s="1"/>
  <c r="AA385" i="1"/>
  <c r="AA186" i="1"/>
  <c r="J186" i="1"/>
  <c r="F186" i="1"/>
  <c r="U186" i="1"/>
  <c r="U385" i="1"/>
  <c r="N187" i="1"/>
  <c r="AF187" i="1" s="1"/>
  <c r="N385" i="1"/>
  <c r="AF385" i="1" s="1"/>
  <c r="A187" i="1"/>
  <c r="O187" i="1"/>
  <c r="AG187" i="1" s="1"/>
  <c r="O386" i="1"/>
  <c r="C186" i="1"/>
  <c r="D186" i="1" s="1"/>
  <c r="AM187" i="1" l="1"/>
  <c r="AS187" i="1" s="1"/>
  <c r="AG386" i="1"/>
  <c r="AM386" i="1" s="1"/>
  <c r="AS386" i="1" s="1"/>
  <c r="AA386" i="1"/>
  <c r="AA187" i="1"/>
  <c r="J187" i="1"/>
  <c r="F187" i="1"/>
  <c r="U386" i="1"/>
  <c r="U187" i="1"/>
  <c r="N188" i="1"/>
  <c r="AF188" i="1" s="1"/>
  <c r="N386" i="1"/>
  <c r="AF386" i="1" s="1"/>
  <c r="A188" i="1"/>
  <c r="O188" i="1"/>
  <c r="AG188" i="1" s="1"/>
  <c r="O387" i="1"/>
  <c r="C187" i="1"/>
  <c r="D187" i="1" s="1"/>
  <c r="AM188" i="1" l="1"/>
  <c r="AS188" i="1" s="1"/>
  <c r="AG387" i="1"/>
  <c r="AM387" i="1" s="1"/>
  <c r="AS387" i="1" s="1"/>
  <c r="AA387" i="1"/>
  <c r="AA188" i="1"/>
  <c r="U387" i="1"/>
  <c r="U188" i="1"/>
  <c r="J188" i="1"/>
  <c r="F188" i="1"/>
  <c r="N189" i="1"/>
  <c r="AF189" i="1" s="1"/>
  <c r="N387" i="1"/>
  <c r="AF387" i="1" s="1"/>
  <c r="A189" i="1"/>
  <c r="O189" i="1"/>
  <c r="AG189" i="1" s="1"/>
  <c r="C188" i="1"/>
  <c r="D188" i="1" s="1"/>
  <c r="O388" i="1"/>
  <c r="AG388" i="1" l="1"/>
  <c r="AM388" i="1" s="1"/>
  <c r="AS388" i="1" s="1"/>
  <c r="AM189" i="1"/>
  <c r="AS189" i="1" s="1"/>
  <c r="AA189" i="1"/>
  <c r="AA388" i="1"/>
  <c r="U388" i="1"/>
  <c r="U189" i="1"/>
  <c r="J189" i="1"/>
  <c r="F189" i="1"/>
  <c r="N190" i="1"/>
  <c r="AF190" i="1" s="1"/>
  <c r="N388" i="1"/>
  <c r="AF388" i="1" s="1"/>
  <c r="A190" i="1"/>
  <c r="O190" i="1"/>
  <c r="AG190" i="1" s="1"/>
  <c r="O389" i="1"/>
  <c r="C189" i="1"/>
  <c r="D189" i="1" s="1"/>
  <c r="AM190" i="1" l="1"/>
  <c r="AS190" i="1" s="1"/>
  <c r="AG389" i="1"/>
  <c r="AM389" i="1" s="1"/>
  <c r="AS389" i="1" s="1"/>
  <c r="AA389" i="1"/>
  <c r="AA190" i="1"/>
  <c r="U190" i="1"/>
  <c r="U389" i="1"/>
  <c r="J190" i="1"/>
  <c r="F190" i="1"/>
  <c r="N191" i="1"/>
  <c r="AF191" i="1" s="1"/>
  <c r="N389" i="1"/>
  <c r="AF389" i="1" s="1"/>
  <c r="A191" i="1"/>
  <c r="O191" i="1"/>
  <c r="AG191" i="1" s="1"/>
  <c r="O390" i="1"/>
  <c r="C190" i="1"/>
  <c r="D190" i="1" s="1"/>
  <c r="AM191" i="1" l="1"/>
  <c r="AS191" i="1" s="1"/>
  <c r="AG390" i="1"/>
  <c r="AM390" i="1" s="1"/>
  <c r="AS390" i="1" s="1"/>
  <c r="AA390" i="1"/>
  <c r="AA191" i="1"/>
  <c r="J191" i="1"/>
  <c r="F191" i="1"/>
  <c r="U390" i="1"/>
  <c r="U191" i="1"/>
  <c r="N192" i="1"/>
  <c r="AF192" i="1" s="1"/>
  <c r="N390" i="1"/>
  <c r="AF390" i="1" s="1"/>
  <c r="A192" i="1"/>
  <c r="O192" i="1"/>
  <c r="AG192" i="1" s="1"/>
  <c r="O391" i="1"/>
  <c r="C191" i="1"/>
  <c r="D191" i="1" s="1"/>
  <c r="AM192" i="1" l="1"/>
  <c r="AS192" i="1" s="1"/>
  <c r="AG391" i="1"/>
  <c r="AM391" i="1" s="1"/>
  <c r="AS391" i="1" s="1"/>
  <c r="AA391" i="1"/>
  <c r="AA192" i="1"/>
  <c r="U391" i="1"/>
  <c r="U192" i="1"/>
  <c r="J192" i="1"/>
  <c r="F192" i="1"/>
  <c r="N193" i="1"/>
  <c r="AF193" i="1" s="1"/>
  <c r="N391" i="1"/>
  <c r="AF391" i="1" s="1"/>
  <c r="A193" i="1"/>
  <c r="O193" i="1"/>
  <c r="AG193" i="1" s="1"/>
  <c r="O392" i="1"/>
  <c r="C192" i="1"/>
  <c r="D192" i="1" s="1"/>
  <c r="AG392" i="1" l="1"/>
  <c r="AM392" i="1" s="1"/>
  <c r="AS392" i="1" s="1"/>
  <c r="AM193" i="1"/>
  <c r="AS193" i="1" s="1"/>
  <c r="AA392" i="1"/>
  <c r="AA193" i="1"/>
  <c r="F193" i="1"/>
  <c r="J193" i="1"/>
  <c r="U392" i="1"/>
  <c r="U193" i="1"/>
  <c r="N194" i="1"/>
  <c r="AF194" i="1" s="1"/>
  <c r="N392" i="1"/>
  <c r="AF392" i="1" s="1"/>
  <c r="A194" i="1"/>
  <c r="O194" i="1"/>
  <c r="AG194" i="1" s="1"/>
  <c r="O393" i="1"/>
  <c r="C193" i="1"/>
  <c r="D193" i="1" s="1"/>
  <c r="AM194" i="1" l="1"/>
  <c r="AS194" i="1" s="1"/>
  <c r="AG393" i="1"/>
  <c r="AM393" i="1" s="1"/>
  <c r="AS393" i="1" s="1"/>
  <c r="AA393" i="1"/>
  <c r="AA194" i="1"/>
  <c r="J194" i="1"/>
  <c r="F194" i="1"/>
  <c r="U393" i="1"/>
  <c r="U194" i="1"/>
  <c r="N195" i="1"/>
  <c r="AF195" i="1" s="1"/>
  <c r="N393" i="1"/>
  <c r="AF393" i="1" s="1"/>
  <c r="A195" i="1"/>
  <c r="O195" i="1"/>
  <c r="AG195" i="1" s="1"/>
  <c r="C194" i="1"/>
  <c r="D194" i="1" s="1"/>
  <c r="O394" i="1"/>
  <c r="AG394" i="1" l="1"/>
  <c r="AM394" i="1" s="1"/>
  <c r="AS394" i="1" s="1"/>
  <c r="AM195" i="1"/>
  <c r="AS195" i="1" s="1"/>
  <c r="AA394" i="1"/>
  <c r="AA195" i="1"/>
  <c r="U394" i="1"/>
  <c r="U195" i="1"/>
  <c r="J195" i="1"/>
  <c r="F195" i="1"/>
  <c r="N196" i="1"/>
  <c r="AF196" i="1" s="1"/>
  <c r="N394" i="1"/>
  <c r="AF394" i="1" s="1"/>
  <c r="A196" i="1"/>
  <c r="O196" i="1"/>
  <c r="AG196" i="1" s="1"/>
  <c r="O395" i="1"/>
  <c r="C195" i="1"/>
  <c r="D195" i="1" s="1"/>
  <c r="AM196" i="1" l="1"/>
  <c r="AS196" i="1" s="1"/>
  <c r="AG395" i="1"/>
  <c r="AM395" i="1" s="1"/>
  <c r="AS395" i="1" s="1"/>
  <c r="AA395" i="1"/>
  <c r="AA196" i="1"/>
  <c r="U395" i="1"/>
  <c r="U196" i="1"/>
  <c r="J196" i="1"/>
  <c r="F196" i="1"/>
  <c r="N197" i="1"/>
  <c r="AF197" i="1" s="1"/>
  <c r="N395" i="1"/>
  <c r="AF395" i="1" s="1"/>
  <c r="A197" i="1"/>
  <c r="O197" i="1"/>
  <c r="AG197" i="1" s="1"/>
  <c r="C196" i="1"/>
  <c r="D196" i="1" s="1"/>
  <c r="O396" i="1"/>
  <c r="AM197" i="1" l="1"/>
  <c r="AS197" i="1" s="1"/>
  <c r="AG396" i="1"/>
  <c r="AM396" i="1" s="1"/>
  <c r="AS396" i="1" s="1"/>
  <c r="AA197" i="1"/>
  <c r="AA396" i="1"/>
  <c r="U396" i="1"/>
  <c r="U197" i="1"/>
  <c r="J197" i="1"/>
  <c r="F197" i="1"/>
  <c r="N198" i="1"/>
  <c r="AF198" i="1" s="1"/>
  <c r="N396" i="1"/>
  <c r="AF396" i="1" s="1"/>
  <c r="A198" i="1"/>
  <c r="O198" i="1"/>
  <c r="AG198" i="1" s="1"/>
  <c r="O397" i="1"/>
  <c r="C197" i="1"/>
  <c r="D197" i="1" s="1"/>
  <c r="AM198" i="1" l="1"/>
  <c r="AS198" i="1" s="1"/>
  <c r="AG397" i="1"/>
  <c r="AM397" i="1" s="1"/>
  <c r="AS397" i="1" s="1"/>
  <c r="AA397" i="1"/>
  <c r="AA198" i="1"/>
  <c r="U198" i="1"/>
  <c r="U397" i="1"/>
  <c r="J198" i="1"/>
  <c r="F198" i="1"/>
  <c r="N199" i="1"/>
  <c r="AF199" i="1" s="1"/>
  <c r="N397" i="1"/>
  <c r="AF397" i="1" s="1"/>
  <c r="A199" i="1"/>
  <c r="O199" i="1"/>
  <c r="AG199" i="1" s="1"/>
  <c r="O398" i="1"/>
  <c r="C198" i="1"/>
  <c r="D198" i="1" s="1"/>
  <c r="AM199" i="1" l="1"/>
  <c r="AS199" i="1" s="1"/>
  <c r="AG398" i="1"/>
  <c r="AM398" i="1" s="1"/>
  <c r="AS398" i="1" s="1"/>
  <c r="AA398" i="1"/>
  <c r="AA199" i="1"/>
  <c r="U199" i="1"/>
  <c r="U398" i="1"/>
  <c r="J199" i="1"/>
  <c r="F199" i="1"/>
  <c r="N200" i="1"/>
  <c r="AF200" i="1" s="1"/>
  <c r="N398" i="1"/>
  <c r="AF398" i="1" s="1"/>
  <c r="A200" i="1"/>
  <c r="O200" i="1"/>
  <c r="AG200" i="1" s="1"/>
  <c r="C199" i="1"/>
  <c r="D199" i="1" s="1"/>
  <c r="O399" i="1"/>
  <c r="AG399" i="1" l="1"/>
  <c r="AM399" i="1" s="1"/>
  <c r="AS399" i="1" s="1"/>
  <c r="AM200" i="1"/>
  <c r="AS200" i="1" s="1"/>
  <c r="AA399" i="1"/>
  <c r="AA200" i="1"/>
  <c r="U399" i="1"/>
  <c r="U200" i="1"/>
  <c r="J200" i="1"/>
  <c r="F200" i="1"/>
  <c r="N201" i="1"/>
  <c r="AF201" i="1" s="1"/>
  <c r="N399" i="1"/>
  <c r="AF399" i="1" s="1"/>
  <c r="A201" i="1"/>
  <c r="O201" i="1"/>
  <c r="AG201" i="1" s="1"/>
  <c r="C200" i="1"/>
  <c r="D200" i="1" s="1"/>
  <c r="O400" i="1"/>
  <c r="AM201" i="1" l="1"/>
  <c r="AS201" i="1" s="1"/>
  <c r="AG400" i="1"/>
  <c r="AM400" i="1" s="1"/>
  <c r="AS400" i="1" s="1"/>
  <c r="AA400" i="1"/>
  <c r="AA201" i="1"/>
  <c r="U201" i="1"/>
  <c r="U400" i="1"/>
  <c r="F201" i="1"/>
  <c r="J201" i="1"/>
  <c r="N202" i="1"/>
  <c r="AF202" i="1" s="1"/>
  <c r="N400" i="1"/>
  <c r="AF400" i="1" s="1"/>
  <c r="A202" i="1"/>
  <c r="O202" i="1"/>
  <c r="AG202" i="1" s="1"/>
  <c r="O401" i="1"/>
  <c r="C201" i="1"/>
  <c r="D201" i="1" s="1"/>
  <c r="AM202" i="1" l="1"/>
  <c r="AS202" i="1" s="1"/>
  <c r="AG401" i="1"/>
  <c r="AM401" i="1" s="1"/>
  <c r="AS401" i="1" s="1"/>
  <c r="AA401" i="1"/>
  <c r="AA202" i="1"/>
  <c r="U401" i="1"/>
  <c r="U202" i="1"/>
  <c r="J202" i="1"/>
  <c r="F202" i="1"/>
  <c r="N203" i="1"/>
  <c r="AF203" i="1" s="1"/>
  <c r="N401" i="1"/>
  <c r="AF401" i="1" s="1"/>
  <c r="A203" i="1"/>
  <c r="O203" i="1"/>
  <c r="AG203" i="1" s="1"/>
  <c r="C202" i="1"/>
  <c r="D202" i="1" s="1"/>
  <c r="O402" i="1"/>
  <c r="AM203" i="1" l="1"/>
  <c r="AS203" i="1" s="1"/>
  <c r="AG402" i="1"/>
  <c r="AM402" i="1" s="1"/>
  <c r="AS402" i="1" s="1"/>
  <c r="AA402" i="1"/>
  <c r="AA203" i="1"/>
  <c r="U402" i="1"/>
  <c r="U203" i="1"/>
  <c r="J203" i="1"/>
  <c r="F203" i="1"/>
  <c r="N204" i="1"/>
  <c r="AF204" i="1" s="1"/>
  <c r="N402" i="1"/>
  <c r="AF402" i="1" s="1"/>
  <c r="A204" i="1"/>
  <c r="O204" i="1"/>
  <c r="AG204" i="1" s="1"/>
  <c r="C203" i="1"/>
  <c r="D203" i="1" s="1"/>
  <c r="O403" i="1"/>
  <c r="AG403" i="1" l="1"/>
  <c r="AM403" i="1" s="1"/>
  <c r="AS403" i="1" s="1"/>
  <c r="AM204" i="1"/>
  <c r="AS204" i="1" s="1"/>
  <c r="AA403" i="1"/>
  <c r="AA204" i="1"/>
  <c r="J204" i="1"/>
  <c r="F204" i="1"/>
  <c r="U403" i="1"/>
  <c r="U204" i="1"/>
  <c r="N205" i="1"/>
  <c r="AF205" i="1" s="1"/>
  <c r="N403" i="1"/>
  <c r="AF403" i="1" s="1"/>
  <c r="A205" i="1"/>
  <c r="O205" i="1"/>
  <c r="AG205" i="1" s="1"/>
  <c r="O404" i="1"/>
  <c r="C204" i="1"/>
  <c r="D204" i="1" s="1"/>
  <c r="AG404" i="1" l="1"/>
  <c r="AM404" i="1" s="1"/>
  <c r="AS404" i="1" s="1"/>
  <c r="AM205" i="1"/>
  <c r="AS205" i="1" s="1"/>
  <c r="AA205" i="1"/>
  <c r="AA404" i="1"/>
  <c r="U205" i="1"/>
  <c r="U404" i="1"/>
  <c r="J205" i="1"/>
  <c r="F205" i="1"/>
  <c r="N206" i="1"/>
  <c r="AF206" i="1" s="1"/>
  <c r="N404" i="1"/>
  <c r="AF404" i="1" s="1"/>
  <c r="A206" i="1"/>
  <c r="O206" i="1"/>
  <c r="AG206" i="1" s="1"/>
  <c r="C205" i="1"/>
  <c r="D205" i="1" s="1"/>
  <c r="O405" i="1"/>
  <c r="AM206" i="1" l="1"/>
  <c r="AS206" i="1" s="1"/>
  <c r="AG405" i="1"/>
  <c r="AM405" i="1" s="1"/>
  <c r="AS405" i="1" s="1"/>
  <c r="AA405" i="1"/>
  <c r="AA206" i="1"/>
  <c r="J206" i="1"/>
  <c r="F206" i="1"/>
  <c r="U405" i="1"/>
  <c r="U206" i="1"/>
  <c r="N207" i="1"/>
  <c r="AF207" i="1" s="1"/>
  <c r="N405" i="1"/>
  <c r="AF405" i="1" s="1"/>
  <c r="A207" i="1"/>
  <c r="O207" i="1"/>
  <c r="AG207" i="1" s="1"/>
  <c r="O406" i="1"/>
  <c r="C206" i="1"/>
  <c r="D206" i="1" s="1"/>
  <c r="AM207" i="1" l="1"/>
  <c r="AS207" i="1" s="1"/>
  <c r="AG406" i="1"/>
  <c r="AM406" i="1" s="1"/>
  <c r="AS406" i="1" s="1"/>
  <c r="AA406" i="1"/>
  <c r="AA207" i="1"/>
  <c r="U406" i="1"/>
  <c r="U207" i="1"/>
  <c r="J207" i="1"/>
  <c r="F207" i="1"/>
  <c r="N208" i="1"/>
  <c r="AF208" i="1" s="1"/>
  <c r="N406" i="1"/>
  <c r="AF406" i="1" s="1"/>
  <c r="A208" i="1"/>
  <c r="O208" i="1"/>
  <c r="AG208" i="1" s="1"/>
  <c r="O407" i="1"/>
  <c r="C207" i="1"/>
  <c r="D207" i="1" s="1"/>
  <c r="AM208" i="1" l="1"/>
  <c r="AS208" i="1" s="1"/>
  <c r="AG407" i="1"/>
  <c r="AM407" i="1" s="1"/>
  <c r="AS407" i="1" s="1"/>
  <c r="AA407" i="1"/>
  <c r="AA208" i="1"/>
  <c r="U407" i="1"/>
  <c r="U208" i="1"/>
  <c r="J208" i="1"/>
  <c r="F208" i="1"/>
  <c r="N209" i="1"/>
  <c r="AF209" i="1" s="1"/>
  <c r="N407" i="1"/>
  <c r="AF407" i="1" s="1"/>
  <c r="A209" i="1"/>
  <c r="O209" i="1"/>
  <c r="AG209" i="1" s="1"/>
  <c r="C208" i="1"/>
  <c r="D208" i="1" s="1"/>
  <c r="O408" i="1"/>
  <c r="AG408" i="1" l="1"/>
  <c r="AM408" i="1" s="1"/>
  <c r="AS408" i="1" s="1"/>
  <c r="AM209" i="1"/>
  <c r="AS209" i="1" s="1"/>
  <c r="AA408" i="1"/>
  <c r="AA209" i="1"/>
  <c r="F209" i="1"/>
  <c r="J209" i="1"/>
  <c r="U408" i="1"/>
  <c r="U209" i="1"/>
  <c r="N210" i="1"/>
  <c r="AF210" i="1" s="1"/>
  <c r="N408" i="1"/>
  <c r="AF408" i="1" s="1"/>
  <c r="A210" i="1"/>
  <c r="O210" i="1"/>
  <c r="AG210" i="1" s="1"/>
  <c r="O409" i="1"/>
  <c r="C209" i="1"/>
  <c r="D209" i="1" s="1"/>
  <c r="AM210" i="1" l="1"/>
  <c r="AS210" i="1" s="1"/>
  <c r="AG409" i="1"/>
  <c r="AM409" i="1" s="1"/>
  <c r="AS409" i="1" s="1"/>
  <c r="AA409" i="1"/>
  <c r="AA210" i="1"/>
  <c r="J210" i="1"/>
  <c r="F210" i="1"/>
  <c r="U409" i="1"/>
  <c r="U210" i="1"/>
  <c r="N211" i="1"/>
  <c r="AF211" i="1" s="1"/>
  <c r="N409" i="1"/>
  <c r="AF409" i="1" s="1"/>
  <c r="A211" i="1"/>
  <c r="O211" i="1"/>
  <c r="AG211" i="1" s="1"/>
  <c r="O410" i="1"/>
  <c r="C210" i="1"/>
  <c r="D210" i="1" s="1"/>
  <c r="AG410" i="1" l="1"/>
  <c r="AM410" i="1" s="1"/>
  <c r="AS410" i="1" s="1"/>
  <c r="AM211" i="1"/>
  <c r="AS211" i="1" s="1"/>
  <c r="AA410" i="1"/>
  <c r="AA211" i="1"/>
  <c r="U211" i="1"/>
  <c r="U410" i="1"/>
  <c r="J211" i="1"/>
  <c r="F211" i="1"/>
  <c r="N212" i="1"/>
  <c r="AF212" i="1" s="1"/>
  <c r="N410" i="1"/>
  <c r="AF410" i="1" s="1"/>
  <c r="A212" i="1"/>
  <c r="O212" i="1"/>
  <c r="AG212" i="1" s="1"/>
  <c r="C211" i="1"/>
  <c r="D211" i="1" s="1"/>
  <c r="O411" i="1"/>
  <c r="AM212" i="1" l="1"/>
  <c r="AS212" i="1" s="1"/>
  <c r="AG411" i="1"/>
  <c r="AM411" i="1" s="1"/>
  <c r="AS411" i="1" s="1"/>
  <c r="AA411" i="1"/>
  <c r="AA212" i="1"/>
  <c r="U212" i="1"/>
  <c r="U411" i="1"/>
  <c r="J212" i="1"/>
  <c r="F212" i="1"/>
  <c r="N213" i="1"/>
  <c r="AF213" i="1" s="1"/>
  <c r="N411" i="1"/>
  <c r="AF411" i="1" s="1"/>
  <c r="A213" i="1"/>
  <c r="O213" i="1"/>
  <c r="AG213" i="1" s="1"/>
  <c r="O412" i="1"/>
  <c r="C212" i="1"/>
  <c r="D212" i="1" s="1"/>
  <c r="AM213" i="1" l="1"/>
  <c r="AS213" i="1" s="1"/>
  <c r="AG412" i="1"/>
  <c r="AM412" i="1" s="1"/>
  <c r="AS412" i="1" s="1"/>
  <c r="AA412" i="1"/>
  <c r="AA213" i="1"/>
  <c r="U412" i="1"/>
  <c r="U213" i="1"/>
  <c r="J213" i="1"/>
  <c r="F213" i="1"/>
  <c r="N214" i="1"/>
  <c r="AF214" i="1" s="1"/>
  <c r="N412" i="1"/>
  <c r="AF412" i="1" s="1"/>
  <c r="A214" i="1"/>
  <c r="O214" i="1"/>
  <c r="AG214" i="1" s="1"/>
  <c r="C213" i="1"/>
  <c r="D213" i="1" s="1"/>
  <c r="O413" i="1"/>
  <c r="AM214" i="1" l="1"/>
  <c r="AS214" i="1" s="1"/>
  <c r="AG413" i="1"/>
  <c r="AM413" i="1" s="1"/>
  <c r="AS413" i="1" s="1"/>
  <c r="AA413" i="1"/>
  <c r="AA214" i="1"/>
  <c r="U413" i="1"/>
  <c r="U214" i="1"/>
  <c r="J214" i="1"/>
  <c r="F214" i="1"/>
  <c r="N215" i="1"/>
  <c r="AF215" i="1" s="1"/>
  <c r="N413" i="1"/>
  <c r="AF413" i="1" s="1"/>
  <c r="A215" i="1"/>
  <c r="H210" i="1" s="1"/>
  <c r="O215" i="1"/>
  <c r="AG215" i="1" s="1"/>
  <c r="C214" i="1"/>
  <c r="D214" i="1" s="1"/>
  <c r="O414" i="1"/>
  <c r="AG414" i="1" l="1"/>
  <c r="AM414" i="1" s="1"/>
  <c r="AS414" i="1" s="1"/>
  <c r="AM215" i="1"/>
  <c r="AS215" i="1" s="1"/>
  <c r="T212" i="1"/>
  <c r="AL212" i="1" s="1"/>
  <c r="T410" i="1"/>
  <c r="AL410" i="1" s="1"/>
  <c r="H212" i="1"/>
  <c r="H17" i="1"/>
  <c r="H19" i="1"/>
  <c r="H16" i="1"/>
  <c r="H18" i="1"/>
  <c r="H23" i="1"/>
  <c r="H20" i="1"/>
  <c r="H21" i="1"/>
  <c r="H25" i="1"/>
  <c r="H22" i="1"/>
  <c r="H24" i="1"/>
  <c r="H27" i="1"/>
  <c r="H26" i="1"/>
  <c r="G26" i="1" s="1"/>
  <c r="H28" i="1"/>
  <c r="H30" i="1"/>
  <c r="H29" i="1"/>
  <c r="H32" i="1"/>
  <c r="H31" i="1"/>
  <c r="H34" i="1"/>
  <c r="H33" i="1"/>
  <c r="H35" i="1"/>
  <c r="H37" i="1"/>
  <c r="H36" i="1"/>
  <c r="H39" i="1"/>
  <c r="H38" i="1"/>
  <c r="H40" i="1"/>
  <c r="H42" i="1"/>
  <c r="H41" i="1"/>
  <c r="H44" i="1"/>
  <c r="H43" i="1"/>
  <c r="H45" i="1"/>
  <c r="H47" i="1"/>
  <c r="H46" i="1"/>
  <c r="H49" i="1"/>
  <c r="H48" i="1"/>
  <c r="H50" i="1"/>
  <c r="H52" i="1"/>
  <c r="H51" i="1"/>
  <c r="H54" i="1"/>
  <c r="H53" i="1"/>
  <c r="H55" i="1"/>
  <c r="H57" i="1"/>
  <c r="H56" i="1"/>
  <c r="H59" i="1"/>
  <c r="H58" i="1"/>
  <c r="H61" i="1"/>
  <c r="H60" i="1"/>
  <c r="H63" i="1"/>
  <c r="H62" i="1"/>
  <c r="H65" i="1"/>
  <c r="H64" i="1"/>
  <c r="H66" i="1"/>
  <c r="H67" i="1"/>
  <c r="H68" i="1"/>
  <c r="H69" i="1"/>
  <c r="H70" i="1"/>
  <c r="H71" i="1"/>
  <c r="H73" i="1"/>
  <c r="H72" i="1"/>
  <c r="H74" i="1"/>
  <c r="H75" i="1"/>
  <c r="H76" i="1"/>
  <c r="H77" i="1"/>
  <c r="H78" i="1"/>
  <c r="H80" i="1"/>
  <c r="H79" i="1"/>
  <c r="H81" i="1"/>
  <c r="H82" i="1"/>
  <c r="G82" i="1" s="1"/>
  <c r="H83" i="1"/>
  <c r="H85" i="1"/>
  <c r="H84" i="1"/>
  <c r="H86" i="1"/>
  <c r="H87" i="1"/>
  <c r="H88" i="1"/>
  <c r="H89" i="1"/>
  <c r="H90" i="1"/>
  <c r="G90" i="1" s="1"/>
  <c r="H91" i="1"/>
  <c r="H92" i="1"/>
  <c r="H93" i="1"/>
  <c r="H95" i="1"/>
  <c r="H94" i="1"/>
  <c r="H96" i="1"/>
  <c r="H97" i="1"/>
  <c r="H99" i="1"/>
  <c r="H98" i="1"/>
  <c r="H101" i="1"/>
  <c r="H100" i="1"/>
  <c r="H102" i="1"/>
  <c r="H103" i="1"/>
  <c r="H104" i="1"/>
  <c r="H106" i="1"/>
  <c r="H105" i="1"/>
  <c r="H107" i="1"/>
  <c r="H109" i="1"/>
  <c r="H108" i="1"/>
  <c r="H110" i="1"/>
  <c r="H112" i="1"/>
  <c r="H111" i="1"/>
  <c r="H113" i="1"/>
  <c r="H114" i="1"/>
  <c r="G114" i="1" s="1"/>
  <c r="H115" i="1"/>
  <c r="H116" i="1"/>
  <c r="H117" i="1"/>
  <c r="H118" i="1"/>
  <c r="G118" i="1" s="1"/>
  <c r="H121" i="1"/>
  <c r="H119" i="1"/>
  <c r="H120" i="1"/>
  <c r="H123" i="1"/>
  <c r="H122" i="1"/>
  <c r="G122" i="1" s="1"/>
  <c r="H125" i="1"/>
  <c r="H124" i="1"/>
  <c r="H126" i="1"/>
  <c r="H127" i="1"/>
  <c r="H129" i="1"/>
  <c r="H128" i="1"/>
  <c r="H131" i="1"/>
  <c r="H130" i="1"/>
  <c r="H132" i="1"/>
  <c r="H133" i="1"/>
  <c r="H136" i="1"/>
  <c r="H134" i="1"/>
  <c r="H137" i="1"/>
  <c r="H135" i="1"/>
  <c r="H138" i="1"/>
  <c r="H139" i="1"/>
  <c r="H141" i="1"/>
  <c r="H140" i="1"/>
  <c r="H143" i="1"/>
  <c r="H142" i="1"/>
  <c r="H145" i="1"/>
  <c r="H144" i="1"/>
  <c r="H146" i="1"/>
  <c r="H147" i="1"/>
  <c r="H148" i="1"/>
  <c r="H149" i="1"/>
  <c r="H150" i="1"/>
  <c r="G150" i="1" s="1"/>
  <c r="H151" i="1"/>
  <c r="H152" i="1"/>
  <c r="H154" i="1"/>
  <c r="H153" i="1"/>
  <c r="H155" i="1"/>
  <c r="H156" i="1"/>
  <c r="H157" i="1"/>
  <c r="H158" i="1"/>
  <c r="G158" i="1" s="1"/>
  <c r="H160" i="1"/>
  <c r="H161" i="1"/>
  <c r="H159" i="1"/>
  <c r="H163" i="1"/>
  <c r="H162" i="1"/>
  <c r="H164" i="1"/>
  <c r="H166" i="1"/>
  <c r="H165" i="1"/>
  <c r="H167" i="1"/>
  <c r="H168" i="1"/>
  <c r="H169" i="1"/>
  <c r="H171" i="1"/>
  <c r="H170" i="1"/>
  <c r="H173" i="1"/>
  <c r="H172" i="1"/>
  <c r="H175" i="1"/>
  <c r="H174" i="1"/>
  <c r="H176" i="1"/>
  <c r="H178" i="1"/>
  <c r="H177" i="1"/>
  <c r="H180" i="1"/>
  <c r="H179" i="1"/>
  <c r="H181" i="1"/>
  <c r="H182" i="1"/>
  <c r="G182" i="1" s="1"/>
  <c r="H183" i="1"/>
  <c r="H186" i="1"/>
  <c r="H185" i="1"/>
  <c r="H184" i="1"/>
  <c r="H187" i="1"/>
  <c r="H188" i="1"/>
  <c r="H189" i="1"/>
  <c r="H191" i="1"/>
  <c r="H190" i="1"/>
  <c r="H192" i="1"/>
  <c r="H193" i="1"/>
  <c r="H194" i="1"/>
  <c r="G194" i="1" s="1"/>
  <c r="H195" i="1"/>
  <c r="H197" i="1"/>
  <c r="H196" i="1"/>
  <c r="H198" i="1"/>
  <c r="H199" i="1"/>
  <c r="H201" i="1"/>
  <c r="H200" i="1"/>
  <c r="H202" i="1"/>
  <c r="H203" i="1"/>
  <c r="H204" i="1"/>
  <c r="H206" i="1"/>
  <c r="H205" i="1"/>
  <c r="H207" i="1"/>
  <c r="H209" i="1"/>
  <c r="H208" i="1"/>
  <c r="H214" i="1"/>
  <c r="AA414" i="1"/>
  <c r="AA215" i="1"/>
  <c r="H211" i="1"/>
  <c r="G211" i="1" s="1"/>
  <c r="H213" i="1"/>
  <c r="G213" i="1" s="1"/>
  <c r="J215" i="1"/>
  <c r="AA415" i="1" s="1"/>
  <c r="F215" i="1"/>
  <c r="U415" i="1" s="1"/>
  <c r="U414" i="1"/>
  <c r="U215" i="1"/>
  <c r="T412" i="1"/>
  <c r="AL412" i="1" s="1"/>
  <c r="N414" i="1"/>
  <c r="AF414" i="1" s="1"/>
  <c r="C215" i="1"/>
  <c r="D215" i="1" s="1"/>
  <c r="O415" i="1"/>
  <c r="G20" i="1" l="1"/>
  <c r="G207" i="1"/>
  <c r="G190" i="1"/>
  <c r="G170" i="1"/>
  <c r="G167" i="1"/>
  <c r="G155" i="1"/>
  <c r="G134" i="1"/>
  <c r="G107" i="1"/>
  <c r="G98" i="1"/>
  <c r="G94" i="1"/>
  <c r="G55" i="1"/>
  <c r="G78" i="1"/>
  <c r="G46" i="1"/>
  <c r="G35" i="1"/>
  <c r="G184" i="1"/>
  <c r="G136" i="1"/>
  <c r="G70" i="1"/>
  <c r="G191" i="1"/>
  <c r="G175" i="1"/>
  <c r="G171" i="1"/>
  <c r="G163" i="1"/>
  <c r="G143" i="1"/>
  <c r="G131" i="1"/>
  <c r="G123" i="1"/>
  <c r="G99" i="1"/>
  <c r="G53" i="1"/>
  <c r="G25" i="1"/>
  <c r="G95" i="1"/>
  <c r="G33" i="1"/>
  <c r="G187" i="1"/>
  <c r="G180" i="1"/>
  <c r="G174" i="1"/>
  <c r="G162" i="1"/>
  <c r="G160" i="1"/>
  <c r="G142" i="1"/>
  <c r="G130" i="1"/>
  <c r="G121" i="1"/>
  <c r="G112" i="1"/>
  <c r="G80" i="1"/>
  <c r="G62" i="1"/>
  <c r="G58" i="1"/>
  <c r="G52" i="1"/>
  <c r="G44" i="1"/>
  <c r="G38" i="1"/>
  <c r="G32" i="1"/>
  <c r="G18" i="1"/>
  <c r="G205" i="1"/>
  <c r="G202" i="1"/>
  <c r="G198" i="1"/>
  <c r="G177" i="1"/>
  <c r="G165" i="1"/>
  <c r="G153" i="1"/>
  <c r="G146" i="1"/>
  <c r="G138" i="1"/>
  <c r="G126" i="1"/>
  <c r="G110" i="1"/>
  <c r="G105" i="1"/>
  <c r="G102" i="1"/>
  <c r="G86" i="1"/>
  <c r="G74" i="1"/>
  <c r="G66" i="1"/>
  <c r="G50" i="1"/>
  <c r="G41" i="1"/>
  <c r="G193" i="1"/>
  <c r="G189" i="1"/>
  <c r="G169" i="1"/>
  <c r="G157" i="1"/>
  <c r="G149" i="1"/>
  <c r="G133" i="1"/>
  <c r="G120" i="1"/>
  <c r="G117" i="1"/>
  <c r="G97" i="1"/>
  <c r="G93" i="1"/>
  <c r="G89" i="1"/>
  <c r="G77" i="1"/>
  <c r="G24" i="1"/>
  <c r="G63" i="1"/>
  <c r="G59" i="1"/>
  <c r="G47" i="1"/>
  <c r="G39" i="1"/>
  <c r="G29" i="1"/>
  <c r="G69" i="1"/>
  <c r="G214" i="1"/>
  <c r="G203" i="1"/>
  <c r="G199" i="1"/>
  <c r="G195" i="1"/>
  <c r="G183" i="1"/>
  <c r="G151" i="1"/>
  <c r="G147" i="1"/>
  <c r="G139" i="1"/>
  <c r="G127" i="1"/>
  <c r="G115" i="1"/>
  <c r="G103" i="1"/>
  <c r="G91" i="1"/>
  <c r="G87" i="1"/>
  <c r="G83" i="1"/>
  <c r="G75" i="1"/>
  <c r="G71" i="1"/>
  <c r="G67" i="1"/>
  <c r="G212" i="1"/>
  <c r="G27" i="1"/>
  <c r="G21" i="1"/>
  <c r="G208" i="1"/>
  <c r="G206" i="1"/>
  <c r="G200" i="1"/>
  <c r="G196" i="1"/>
  <c r="G185" i="1"/>
  <c r="G181" i="1"/>
  <c r="G178" i="1"/>
  <c r="G172" i="1"/>
  <c r="G166" i="1"/>
  <c r="G159" i="1"/>
  <c r="G154" i="1"/>
  <c r="G144" i="1"/>
  <c r="G140" i="1"/>
  <c r="G135" i="1"/>
  <c r="G128" i="1"/>
  <c r="G124" i="1"/>
  <c r="G113" i="1"/>
  <c r="G108" i="1"/>
  <c r="G106" i="1"/>
  <c r="G100" i="1"/>
  <c r="G84" i="1"/>
  <c r="G81" i="1"/>
  <c r="G72" i="1"/>
  <c r="G64" i="1"/>
  <c r="G60" i="1"/>
  <c r="G56" i="1"/>
  <c r="G54" i="1"/>
  <c r="G48" i="1"/>
  <c r="G45" i="1"/>
  <c r="G42" i="1"/>
  <c r="G36" i="1"/>
  <c r="G34" i="1"/>
  <c r="G30" i="1"/>
  <c r="G19" i="1"/>
  <c r="G209" i="1"/>
  <c r="G204" i="1"/>
  <c r="G201" i="1"/>
  <c r="G197" i="1"/>
  <c r="G192" i="1"/>
  <c r="G188" i="1"/>
  <c r="G186" i="1"/>
  <c r="G179" i="1"/>
  <c r="G176" i="1"/>
  <c r="G173" i="1"/>
  <c r="G168" i="1"/>
  <c r="G164" i="1"/>
  <c r="G161" i="1"/>
  <c r="G156" i="1"/>
  <c r="G152" i="1"/>
  <c r="G148" i="1"/>
  <c r="G145" i="1"/>
  <c r="G141" i="1"/>
  <c r="G137" i="1"/>
  <c r="G132" i="1"/>
  <c r="G129" i="1"/>
  <c r="G125" i="1"/>
  <c r="G119" i="1"/>
  <c r="G116" i="1"/>
  <c r="G111" i="1"/>
  <c r="G109" i="1"/>
  <c r="G104" i="1"/>
  <c r="G101" i="1"/>
  <c r="G96" i="1"/>
  <c r="G92" i="1"/>
  <c r="G88" i="1"/>
  <c r="G85" i="1"/>
  <c r="G79" i="1"/>
  <c r="G76" i="1"/>
  <c r="G73" i="1"/>
  <c r="G68" i="1"/>
  <c r="G65" i="1"/>
  <c r="G61" i="1"/>
  <c r="G57" i="1"/>
  <c r="G51" i="1"/>
  <c r="G49" i="1"/>
  <c r="G43" i="1"/>
  <c r="G40" i="1"/>
  <c r="G37" i="1"/>
  <c r="G31" i="1"/>
  <c r="G28" i="1"/>
  <c r="G22" i="1"/>
  <c r="G23" i="1"/>
  <c r="G17" i="1"/>
  <c r="G210" i="1"/>
  <c r="T214" i="1"/>
  <c r="AL214" i="1" s="1"/>
  <c r="T206" i="1"/>
  <c r="AL206" i="1" s="1"/>
  <c r="T404" i="1"/>
  <c r="AL404" i="1" s="1"/>
  <c r="T407" i="1"/>
  <c r="AL407" i="1" s="1"/>
  <c r="T209" i="1"/>
  <c r="AL209" i="1" s="1"/>
  <c r="T403" i="1"/>
  <c r="AL403" i="1" s="1"/>
  <c r="T205" i="1"/>
  <c r="AL205" i="1" s="1"/>
  <c r="T399" i="1"/>
  <c r="AL399" i="1" s="1"/>
  <c r="T201" i="1"/>
  <c r="AL201" i="1" s="1"/>
  <c r="T197" i="1"/>
  <c r="AL197" i="1" s="1"/>
  <c r="T395" i="1"/>
  <c r="AL395" i="1" s="1"/>
  <c r="T192" i="1"/>
  <c r="AL192" i="1" s="1"/>
  <c r="T390" i="1"/>
  <c r="AL390" i="1" s="1"/>
  <c r="T189" i="1"/>
  <c r="AL189" i="1" s="1"/>
  <c r="T387" i="1"/>
  <c r="AL387" i="1" s="1"/>
  <c r="T185" i="1"/>
  <c r="AL185" i="1" s="1"/>
  <c r="T383" i="1"/>
  <c r="AL383" i="1" s="1"/>
  <c r="T182" i="1"/>
  <c r="AL182" i="1" s="1"/>
  <c r="T380" i="1"/>
  <c r="AL380" i="1" s="1"/>
  <c r="T176" i="1"/>
  <c r="AL176" i="1" s="1"/>
  <c r="T374" i="1"/>
  <c r="AL374" i="1" s="1"/>
  <c r="T370" i="1"/>
  <c r="AL370" i="1" s="1"/>
  <c r="T172" i="1"/>
  <c r="AL172" i="1" s="1"/>
  <c r="T367" i="1"/>
  <c r="AL367" i="1" s="1"/>
  <c r="T169" i="1"/>
  <c r="AL169" i="1" s="1"/>
  <c r="T362" i="1"/>
  <c r="AL362" i="1" s="1"/>
  <c r="T164" i="1"/>
  <c r="AL164" i="1" s="1"/>
  <c r="T360" i="1"/>
  <c r="AL360" i="1" s="1"/>
  <c r="T162" i="1"/>
  <c r="AL162" i="1" s="1"/>
  <c r="T157" i="1"/>
  <c r="AL157" i="1" s="1"/>
  <c r="T355" i="1"/>
  <c r="AL355" i="1" s="1"/>
  <c r="T351" i="1"/>
  <c r="AL351" i="1" s="1"/>
  <c r="T153" i="1"/>
  <c r="AL153" i="1" s="1"/>
  <c r="T149" i="1"/>
  <c r="AL149" i="1" s="1"/>
  <c r="T347" i="1"/>
  <c r="AL347" i="1" s="1"/>
  <c r="T342" i="1"/>
  <c r="AL342" i="1" s="1"/>
  <c r="T144" i="1"/>
  <c r="AL144" i="1" s="1"/>
  <c r="T141" i="1"/>
  <c r="AL141" i="1" s="1"/>
  <c r="T339" i="1"/>
  <c r="AL339" i="1" s="1"/>
  <c r="T334" i="1"/>
  <c r="AL334" i="1" s="1"/>
  <c r="T136" i="1"/>
  <c r="AL136" i="1" s="1"/>
  <c r="T132" i="1"/>
  <c r="AL132" i="1" s="1"/>
  <c r="T330" i="1"/>
  <c r="AL330" i="1" s="1"/>
  <c r="T129" i="1"/>
  <c r="AL129" i="1" s="1"/>
  <c r="T327" i="1"/>
  <c r="AL327" i="1" s="1"/>
  <c r="T322" i="1"/>
  <c r="AL322" i="1" s="1"/>
  <c r="T124" i="1"/>
  <c r="AL124" i="1" s="1"/>
  <c r="T321" i="1"/>
  <c r="AL321" i="1" s="1"/>
  <c r="T123" i="1"/>
  <c r="AL123" i="1" s="1"/>
  <c r="T315" i="1"/>
  <c r="AL315" i="1" s="1"/>
  <c r="T117" i="1"/>
  <c r="AL117" i="1" s="1"/>
  <c r="T114" i="1"/>
  <c r="AL114" i="1" s="1"/>
  <c r="T312" i="1"/>
  <c r="AL312" i="1" s="1"/>
  <c r="T307" i="1"/>
  <c r="AL307" i="1" s="1"/>
  <c r="T109" i="1"/>
  <c r="AL109" i="1" s="1"/>
  <c r="T105" i="1"/>
  <c r="AL105" i="1" s="1"/>
  <c r="T303" i="1"/>
  <c r="AL303" i="1" s="1"/>
  <c r="T298" i="1"/>
  <c r="AL298" i="1" s="1"/>
  <c r="T100" i="1"/>
  <c r="AL100" i="1" s="1"/>
  <c r="T294" i="1"/>
  <c r="AL294" i="1" s="1"/>
  <c r="T96" i="1"/>
  <c r="AL96" i="1" s="1"/>
  <c r="T291" i="1"/>
  <c r="AL291" i="1" s="1"/>
  <c r="T93" i="1"/>
  <c r="AL93" i="1" s="1"/>
  <c r="T287" i="1"/>
  <c r="AL287" i="1" s="1"/>
  <c r="T89" i="1"/>
  <c r="AL89" i="1" s="1"/>
  <c r="T85" i="1"/>
  <c r="AL85" i="1" s="1"/>
  <c r="T283" i="1"/>
  <c r="AL283" i="1" s="1"/>
  <c r="T82" i="1"/>
  <c r="AL82" i="1" s="1"/>
  <c r="T280" i="1"/>
  <c r="AL280" i="1" s="1"/>
  <c r="T77" i="1"/>
  <c r="AL77" i="1" s="1"/>
  <c r="T275" i="1"/>
  <c r="AL275" i="1" s="1"/>
  <c r="T73" i="1"/>
  <c r="AL73" i="1" s="1"/>
  <c r="T271" i="1"/>
  <c r="AL271" i="1" s="1"/>
  <c r="T267" i="1"/>
  <c r="AL267" i="1" s="1"/>
  <c r="T69" i="1"/>
  <c r="AL69" i="1" s="1"/>
  <c r="T262" i="1"/>
  <c r="AL262" i="1" s="1"/>
  <c r="T64" i="1"/>
  <c r="AL64" i="1" s="1"/>
  <c r="T258" i="1"/>
  <c r="AL258" i="1" s="1"/>
  <c r="T60" i="1"/>
  <c r="AL60" i="1" s="1"/>
  <c r="T57" i="1"/>
  <c r="AL57" i="1" s="1"/>
  <c r="T255" i="1"/>
  <c r="AL255" i="1" s="1"/>
  <c r="T252" i="1"/>
  <c r="AL252" i="1" s="1"/>
  <c r="T54" i="1"/>
  <c r="AL54" i="1" s="1"/>
  <c r="T48" i="1"/>
  <c r="AL48" i="1" s="1"/>
  <c r="T246" i="1"/>
  <c r="AL246" i="1" s="1"/>
  <c r="T244" i="1"/>
  <c r="AL244" i="1" s="1"/>
  <c r="T46" i="1"/>
  <c r="AL46" i="1" s="1"/>
  <c r="T238" i="1"/>
  <c r="AL238" i="1" s="1"/>
  <c r="T40" i="1"/>
  <c r="AL40" i="1" s="1"/>
  <c r="T235" i="1"/>
  <c r="AL235" i="1" s="1"/>
  <c r="T37" i="1"/>
  <c r="AL37" i="1" s="1"/>
  <c r="T34" i="1"/>
  <c r="AL34" i="1" s="1"/>
  <c r="T232" i="1"/>
  <c r="AL232" i="1" s="1"/>
  <c r="T28" i="1"/>
  <c r="AL28" i="1" s="1"/>
  <c r="T226" i="1"/>
  <c r="AL226" i="1" s="1"/>
  <c r="T225" i="1"/>
  <c r="AL225" i="1" s="1"/>
  <c r="T27" i="1"/>
  <c r="AL27" i="1" s="1"/>
  <c r="T20" i="1"/>
  <c r="AL20" i="1" s="1"/>
  <c r="T218" i="1"/>
  <c r="AL218" i="1" s="1"/>
  <c r="T405" i="1"/>
  <c r="AL405" i="1" s="1"/>
  <c r="T207" i="1"/>
  <c r="AL207" i="1" s="1"/>
  <c r="T402" i="1"/>
  <c r="AL402" i="1" s="1"/>
  <c r="T204" i="1"/>
  <c r="AL204" i="1" s="1"/>
  <c r="T200" i="1"/>
  <c r="AL200" i="1" s="1"/>
  <c r="T398" i="1"/>
  <c r="AL398" i="1" s="1"/>
  <c r="T196" i="1"/>
  <c r="AL196" i="1" s="1"/>
  <c r="T394" i="1"/>
  <c r="AL394" i="1" s="1"/>
  <c r="T391" i="1"/>
  <c r="AL391" i="1" s="1"/>
  <c r="T193" i="1"/>
  <c r="AL193" i="1" s="1"/>
  <c r="T384" i="1"/>
  <c r="AL384" i="1" s="1"/>
  <c r="T186" i="1"/>
  <c r="AL186" i="1" s="1"/>
  <c r="T382" i="1"/>
  <c r="AL382" i="1" s="1"/>
  <c r="T184" i="1"/>
  <c r="AL184" i="1" s="1"/>
  <c r="T179" i="1"/>
  <c r="AL179" i="1" s="1"/>
  <c r="T377" i="1"/>
  <c r="AL377" i="1" s="1"/>
  <c r="T177" i="1"/>
  <c r="AL177" i="1" s="1"/>
  <c r="T375" i="1"/>
  <c r="AL375" i="1" s="1"/>
  <c r="T371" i="1"/>
  <c r="AL371" i="1" s="1"/>
  <c r="T173" i="1"/>
  <c r="AL173" i="1" s="1"/>
  <c r="T365" i="1"/>
  <c r="AL365" i="1" s="1"/>
  <c r="T167" i="1"/>
  <c r="AL167" i="1" s="1"/>
  <c r="T363" i="1"/>
  <c r="AL363" i="1" s="1"/>
  <c r="T165" i="1"/>
  <c r="AL165" i="1" s="1"/>
  <c r="T358" i="1"/>
  <c r="AL358" i="1" s="1"/>
  <c r="T160" i="1"/>
  <c r="AL160" i="1" s="1"/>
  <c r="T155" i="1"/>
  <c r="AL155" i="1" s="1"/>
  <c r="T353" i="1"/>
  <c r="AL353" i="1" s="1"/>
  <c r="T350" i="1"/>
  <c r="AL350" i="1" s="1"/>
  <c r="T152" i="1"/>
  <c r="AL152" i="1" s="1"/>
  <c r="T148" i="1"/>
  <c r="AL148" i="1" s="1"/>
  <c r="T346" i="1"/>
  <c r="AL346" i="1" s="1"/>
  <c r="T343" i="1"/>
  <c r="AL343" i="1" s="1"/>
  <c r="T145" i="1"/>
  <c r="AL145" i="1" s="1"/>
  <c r="T140" i="1"/>
  <c r="AL140" i="1" s="1"/>
  <c r="T338" i="1"/>
  <c r="AL338" i="1" s="1"/>
  <c r="T336" i="1"/>
  <c r="AL336" i="1" s="1"/>
  <c r="T138" i="1"/>
  <c r="AL138" i="1" s="1"/>
  <c r="T331" i="1"/>
  <c r="AL331" i="1" s="1"/>
  <c r="T133" i="1"/>
  <c r="AL133" i="1" s="1"/>
  <c r="T326" i="1"/>
  <c r="AL326" i="1" s="1"/>
  <c r="T128" i="1"/>
  <c r="AL128" i="1" s="1"/>
  <c r="T125" i="1"/>
  <c r="AL125" i="1" s="1"/>
  <c r="T323" i="1"/>
  <c r="AL323" i="1" s="1"/>
  <c r="T318" i="1"/>
  <c r="AL318" i="1" s="1"/>
  <c r="T120" i="1"/>
  <c r="AL120" i="1" s="1"/>
  <c r="T314" i="1"/>
  <c r="AL314" i="1" s="1"/>
  <c r="T116" i="1"/>
  <c r="AL116" i="1" s="1"/>
  <c r="T112" i="1"/>
  <c r="AL112" i="1" s="1"/>
  <c r="T310" i="1"/>
  <c r="AL310" i="1" s="1"/>
  <c r="T305" i="1"/>
  <c r="AL305" i="1" s="1"/>
  <c r="T107" i="1"/>
  <c r="AL107" i="1" s="1"/>
  <c r="T302" i="1"/>
  <c r="AL302" i="1" s="1"/>
  <c r="T104" i="1"/>
  <c r="AL104" i="1" s="1"/>
  <c r="T299" i="1"/>
  <c r="AL299" i="1" s="1"/>
  <c r="T101" i="1"/>
  <c r="AL101" i="1" s="1"/>
  <c r="T295" i="1"/>
  <c r="AL295" i="1" s="1"/>
  <c r="T97" i="1"/>
  <c r="AL97" i="1" s="1"/>
  <c r="T290" i="1"/>
  <c r="AL290" i="1" s="1"/>
  <c r="T92" i="1"/>
  <c r="AL92" i="1" s="1"/>
  <c r="T286" i="1"/>
  <c r="AL286" i="1" s="1"/>
  <c r="T88" i="1"/>
  <c r="AL88" i="1" s="1"/>
  <c r="T84" i="1"/>
  <c r="AL84" i="1" s="1"/>
  <c r="T282" i="1"/>
  <c r="AL282" i="1" s="1"/>
  <c r="T278" i="1"/>
  <c r="AL278" i="1" s="1"/>
  <c r="T80" i="1"/>
  <c r="AL80" i="1" s="1"/>
  <c r="T274" i="1"/>
  <c r="AL274" i="1" s="1"/>
  <c r="T76" i="1"/>
  <c r="AL76" i="1" s="1"/>
  <c r="T270" i="1"/>
  <c r="AL270" i="1" s="1"/>
  <c r="T72" i="1"/>
  <c r="AL72" i="1" s="1"/>
  <c r="T266" i="1"/>
  <c r="AL266" i="1" s="1"/>
  <c r="T68" i="1"/>
  <c r="AL68" i="1" s="1"/>
  <c r="T263" i="1"/>
  <c r="AL263" i="1" s="1"/>
  <c r="T65" i="1"/>
  <c r="AL65" i="1" s="1"/>
  <c r="T61" i="1"/>
  <c r="AL61" i="1" s="1"/>
  <c r="T259" i="1"/>
  <c r="AL259" i="1" s="1"/>
  <c r="T253" i="1"/>
  <c r="AL253" i="1" s="1"/>
  <c r="T55" i="1"/>
  <c r="AL55" i="1" s="1"/>
  <c r="T52" i="1"/>
  <c r="AL52" i="1" s="1"/>
  <c r="T250" i="1"/>
  <c r="AL250" i="1" s="1"/>
  <c r="T49" i="1"/>
  <c r="AL49" i="1" s="1"/>
  <c r="T247" i="1"/>
  <c r="AL247" i="1" s="1"/>
  <c r="T43" i="1"/>
  <c r="AL43" i="1" s="1"/>
  <c r="T241" i="1"/>
  <c r="AL241" i="1" s="1"/>
  <c r="T239" i="1"/>
  <c r="AL239" i="1" s="1"/>
  <c r="T41" i="1"/>
  <c r="AL41" i="1" s="1"/>
  <c r="T35" i="1"/>
  <c r="AL35" i="1" s="1"/>
  <c r="T233" i="1"/>
  <c r="AL233" i="1" s="1"/>
  <c r="T31" i="1"/>
  <c r="AL31" i="1" s="1"/>
  <c r="T229" i="1"/>
  <c r="AL229" i="1" s="1"/>
  <c r="T227" i="1"/>
  <c r="AL227" i="1" s="1"/>
  <c r="T29" i="1"/>
  <c r="AL29" i="1" s="1"/>
  <c r="T23" i="1"/>
  <c r="AL23" i="1" s="1"/>
  <c r="T221" i="1"/>
  <c r="AL221" i="1" s="1"/>
  <c r="G16" i="1"/>
  <c r="S16" i="2" s="1"/>
  <c r="T216" i="1"/>
  <c r="AL216" i="1" s="1"/>
  <c r="T18" i="1"/>
  <c r="AL18" i="1" s="1"/>
  <c r="T411" i="1"/>
  <c r="AL411" i="1" s="1"/>
  <c r="T213" i="1"/>
  <c r="AL213" i="1" s="1"/>
  <c r="T408" i="1"/>
  <c r="AL408" i="1" s="1"/>
  <c r="T210" i="1"/>
  <c r="AL210" i="1" s="1"/>
  <c r="T208" i="1"/>
  <c r="AL208" i="1" s="1"/>
  <c r="T406" i="1"/>
  <c r="AL406" i="1" s="1"/>
  <c r="T202" i="1"/>
  <c r="AL202" i="1" s="1"/>
  <c r="T400" i="1"/>
  <c r="AL400" i="1" s="1"/>
  <c r="T198" i="1"/>
  <c r="AL198" i="1" s="1"/>
  <c r="T396" i="1"/>
  <c r="AL396" i="1" s="1"/>
  <c r="T393" i="1"/>
  <c r="AL393" i="1" s="1"/>
  <c r="T195" i="1"/>
  <c r="AL195" i="1" s="1"/>
  <c r="T389" i="1"/>
  <c r="AL389" i="1" s="1"/>
  <c r="T191" i="1"/>
  <c r="AL191" i="1" s="1"/>
  <c r="T187" i="1"/>
  <c r="AL187" i="1" s="1"/>
  <c r="T385" i="1"/>
  <c r="AL385" i="1" s="1"/>
  <c r="T381" i="1"/>
  <c r="AL381" i="1" s="1"/>
  <c r="T183" i="1"/>
  <c r="AL183" i="1" s="1"/>
  <c r="T378" i="1"/>
  <c r="AL378" i="1" s="1"/>
  <c r="T180" i="1"/>
  <c r="AL180" i="1" s="1"/>
  <c r="T372" i="1"/>
  <c r="AL372" i="1" s="1"/>
  <c r="T174" i="1"/>
  <c r="AL174" i="1" s="1"/>
  <c r="T369" i="1"/>
  <c r="AL369" i="1" s="1"/>
  <c r="T171" i="1"/>
  <c r="AL171" i="1" s="1"/>
  <c r="T168" i="1"/>
  <c r="AL168" i="1" s="1"/>
  <c r="T366" i="1"/>
  <c r="AL366" i="1" s="1"/>
  <c r="T161" i="1"/>
  <c r="AL161" i="1" s="1"/>
  <c r="T359" i="1"/>
  <c r="AL359" i="1" s="1"/>
  <c r="T159" i="1"/>
  <c r="AL159" i="1" s="1"/>
  <c r="T357" i="1"/>
  <c r="AL357" i="1" s="1"/>
  <c r="T354" i="1"/>
  <c r="AL354" i="1" s="1"/>
  <c r="T156" i="1"/>
  <c r="AL156" i="1" s="1"/>
  <c r="T349" i="1"/>
  <c r="AL349" i="1" s="1"/>
  <c r="T151" i="1"/>
  <c r="AL151" i="1" s="1"/>
  <c r="T146" i="1"/>
  <c r="AL146" i="1" s="1"/>
  <c r="T344" i="1"/>
  <c r="AL344" i="1" s="1"/>
  <c r="T340" i="1"/>
  <c r="AL340" i="1" s="1"/>
  <c r="T142" i="1"/>
  <c r="AL142" i="1" s="1"/>
  <c r="T335" i="1"/>
  <c r="AL335" i="1" s="1"/>
  <c r="T137" i="1"/>
  <c r="AL137" i="1" s="1"/>
  <c r="T333" i="1"/>
  <c r="AL333" i="1" s="1"/>
  <c r="T135" i="1"/>
  <c r="AL135" i="1" s="1"/>
  <c r="T130" i="1"/>
  <c r="AL130" i="1" s="1"/>
  <c r="T328" i="1"/>
  <c r="AL328" i="1" s="1"/>
  <c r="T126" i="1"/>
  <c r="AL126" i="1" s="1"/>
  <c r="T324" i="1"/>
  <c r="AL324" i="1" s="1"/>
  <c r="T320" i="1"/>
  <c r="AL320" i="1" s="1"/>
  <c r="T122" i="1"/>
  <c r="AL122" i="1" s="1"/>
  <c r="T317" i="1"/>
  <c r="AL317" i="1" s="1"/>
  <c r="T119" i="1"/>
  <c r="AL119" i="1" s="1"/>
  <c r="T313" i="1"/>
  <c r="AL313" i="1" s="1"/>
  <c r="T115" i="1"/>
  <c r="AL115" i="1" s="1"/>
  <c r="T110" i="1"/>
  <c r="AL110" i="1" s="1"/>
  <c r="T308" i="1"/>
  <c r="AL308" i="1" s="1"/>
  <c r="T108" i="1"/>
  <c r="AL108" i="1" s="1"/>
  <c r="T306" i="1"/>
  <c r="AL306" i="1" s="1"/>
  <c r="T102" i="1"/>
  <c r="AL102" i="1" s="1"/>
  <c r="T300" i="1"/>
  <c r="AL300" i="1" s="1"/>
  <c r="T297" i="1"/>
  <c r="AL297" i="1" s="1"/>
  <c r="T99" i="1"/>
  <c r="AL99" i="1" s="1"/>
  <c r="T95" i="1"/>
  <c r="AL95" i="1" s="1"/>
  <c r="T293" i="1"/>
  <c r="AL293" i="1" s="1"/>
  <c r="T289" i="1"/>
  <c r="AL289" i="1" s="1"/>
  <c r="T91" i="1"/>
  <c r="AL91" i="1" s="1"/>
  <c r="T86" i="1"/>
  <c r="AL86" i="1" s="1"/>
  <c r="T284" i="1"/>
  <c r="AL284" i="1" s="1"/>
  <c r="T281" i="1"/>
  <c r="AL281" i="1" s="1"/>
  <c r="T83" i="1"/>
  <c r="AL83" i="1" s="1"/>
  <c r="T277" i="1"/>
  <c r="AL277" i="1" s="1"/>
  <c r="T79" i="1"/>
  <c r="AL79" i="1" s="1"/>
  <c r="T74" i="1"/>
  <c r="AL74" i="1" s="1"/>
  <c r="T272" i="1"/>
  <c r="AL272" i="1" s="1"/>
  <c r="T71" i="1"/>
  <c r="AL71" i="1" s="1"/>
  <c r="T269" i="1"/>
  <c r="AL269" i="1" s="1"/>
  <c r="T66" i="1"/>
  <c r="AL66" i="1" s="1"/>
  <c r="T264" i="1"/>
  <c r="AL264" i="1" s="1"/>
  <c r="T260" i="1"/>
  <c r="AL260" i="1" s="1"/>
  <c r="T62" i="1"/>
  <c r="AL62" i="1" s="1"/>
  <c r="T58" i="1"/>
  <c r="AL58" i="1" s="1"/>
  <c r="T256" i="1"/>
  <c r="AL256" i="1" s="1"/>
  <c r="T254" i="1"/>
  <c r="AL254" i="1" s="1"/>
  <c r="T56" i="1"/>
  <c r="AL56" i="1" s="1"/>
  <c r="T50" i="1"/>
  <c r="AL50" i="1" s="1"/>
  <c r="T248" i="1"/>
  <c r="AL248" i="1" s="1"/>
  <c r="T47" i="1"/>
  <c r="AL47" i="1" s="1"/>
  <c r="T245" i="1"/>
  <c r="AL245" i="1" s="1"/>
  <c r="T242" i="1"/>
  <c r="AL242" i="1" s="1"/>
  <c r="T44" i="1"/>
  <c r="AL44" i="1" s="1"/>
  <c r="T236" i="1"/>
  <c r="AL236" i="1" s="1"/>
  <c r="T38" i="1"/>
  <c r="AL38" i="1" s="1"/>
  <c r="T234" i="1"/>
  <c r="AL234" i="1" s="1"/>
  <c r="T36" i="1"/>
  <c r="AL36" i="1" s="1"/>
  <c r="T230" i="1"/>
  <c r="AL230" i="1" s="1"/>
  <c r="T32" i="1"/>
  <c r="AL32" i="1" s="1"/>
  <c r="T26" i="1"/>
  <c r="AL26" i="1" s="1"/>
  <c r="T224" i="1"/>
  <c r="AL224" i="1" s="1"/>
  <c r="T22" i="1"/>
  <c r="AL22" i="1" s="1"/>
  <c r="T220" i="1"/>
  <c r="AL220" i="1" s="1"/>
  <c r="T21" i="1"/>
  <c r="AL21" i="1" s="1"/>
  <c r="T219" i="1"/>
  <c r="AL219" i="1" s="1"/>
  <c r="N415" i="1"/>
  <c r="H215" i="1"/>
  <c r="G215" i="1" s="1"/>
  <c r="T409" i="1"/>
  <c r="AL409" i="1" s="1"/>
  <c r="T211" i="1"/>
  <c r="AL211" i="1" s="1"/>
  <c r="T203" i="1"/>
  <c r="AL203" i="1" s="1"/>
  <c r="T401" i="1"/>
  <c r="AL401" i="1" s="1"/>
  <c r="T199" i="1"/>
  <c r="AL199" i="1" s="1"/>
  <c r="T397" i="1"/>
  <c r="AL397" i="1" s="1"/>
  <c r="T392" i="1"/>
  <c r="AL392" i="1" s="1"/>
  <c r="T194" i="1"/>
  <c r="AL194" i="1" s="1"/>
  <c r="T190" i="1"/>
  <c r="AL190" i="1" s="1"/>
  <c r="T388" i="1"/>
  <c r="AL388" i="1" s="1"/>
  <c r="T386" i="1"/>
  <c r="AL386" i="1" s="1"/>
  <c r="T188" i="1"/>
  <c r="AL188" i="1" s="1"/>
  <c r="T379" i="1"/>
  <c r="AL379" i="1" s="1"/>
  <c r="T181" i="1"/>
  <c r="AL181" i="1" s="1"/>
  <c r="T376" i="1"/>
  <c r="AL376" i="1" s="1"/>
  <c r="T178" i="1"/>
  <c r="AL178" i="1" s="1"/>
  <c r="T373" i="1"/>
  <c r="AL373" i="1" s="1"/>
  <c r="T175" i="1"/>
  <c r="AL175" i="1" s="1"/>
  <c r="T170" i="1"/>
  <c r="AL170" i="1" s="1"/>
  <c r="T368" i="1"/>
  <c r="AL368" i="1" s="1"/>
  <c r="T364" i="1"/>
  <c r="AL364" i="1" s="1"/>
  <c r="T166" i="1"/>
  <c r="AL166" i="1" s="1"/>
  <c r="T361" i="1"/>
  <c r="AL361" i="1" s="1"/>
  <c r="T163" i="1"/>
  <c r="AL163" i="1" s="1"/>
  <c r="T356" i="1"/>
  <c r="AL356" i="1" s="1"/>
  <c r="T158" i="1"/>
  <c r="AL158" i="1" s="1"/>
  <c r="T352" i="1"/>
  <c r="AL352" i="1" s="1"/>
  <c r="T154" i="1"/>
  <c r="AL154" i="1" s="1"/>
  <c r="T150" i="1"/>
  <c r="AL150" i="1" s="1"/>
  <c r="T348" i="1"/>
  <c r="AL348" i="1" s="1"/>
  <c r="T345" i="1"/>
  <c r="AL345" i="1" s="1"/>
  <c r="T147" i="1"/>
  <c r="AL147" i="1" s="1"/>
  <c r="T143" i="1"/>
  <c r="AL143" i="1" s="1"/>
  <c r="T341" i="1"/>
  <c r="AL341" i="1" s="1"/>
  <c r="T139" i="1"/>
  <c r="AL139" i="1" s="1"/>
  <c r="T337" i="1"/>
  <c r="AL337" i="1" s="1"/>
  <c r="T332" i="1"/>
  <c r="AL332" i="1" s="1"/>
  <c r="T134" i="1"/>
  <c r="AL134" i="1" s="1"/>
  <c r="T329" i="1"/>
  <c r="AL329" i="1" s="1"/>
  <c r="T131" i="1"/>
  <c r="AL131" i="1" s="1"/>
  <c r="T325" i="1"/>
  <c r="AL325" i="1" s="1"/>
  <c r="T127" i="1"/>
  <c r="AL127" i="1" s="1"/>
  <c r="T319" i="1"/>
  <c r="AL319" i="1" s="1"/>
  <c r="T121" i="1"/>
  <c r="AL121" i="1" s="1"/>
  <c r="T118" i="1"/>
  <c r="AL118" i="1" s="1"/>
  <c r="T316" i="1"/>
  <c r="AL316" i="1" s="1"/>
  <c r="T113" i="1"/>
  <c r="AL113" i="1" s="1"/>
  <c r="T311" i="1"/>
  <c r="AL311" i="1" s="1"/>
  <c r="T111" i="1"/>
  <c r="AL111" i="1" s="1"/>
  <c r="T309" i="1"/>
  <c r="AL309" i="1" s="1"/>
  <c r="T304" i="1"/>
  <c r="AL304" i="1" s="1"/>
  <c r="T106" i="1"/>
  <c r="AL106" i="1" s="1"/>
  <c r="T301" i="1"/>
  <c r="AL301" i="1" s="1"/>
  <c r="T103" i="1"/>
  <c r="AL103" i="1" s="1"/>
  <c r="T98" i="1"/>
  <c r="AL98" i="1" s="1"/>
  <c r="T296" i="1"/>
  <c r="AL296" i="1" s="1"/>
  <c r="T94" i="1"/>
  <c r="AL94" i="1" s="1"/>
  <c r="T292" i="1"/>
  <c r="AL292" i="1" s="1"/>
  <c r="T288" i="1"/>
  <c r="AL288" i="1" s="1"/>
  <c r="T90" i="1"/>
  <c r="AL90" i="1" s="1"/>
  <c r="T285" i="1"/>
  <c r="AL285" i="1" s="1"/>
  <c r="T87" i="1"/>
  <c r="AL87" i="1" s="1"/>
  <c r="T81" i="1"/>
  <c r="AL81" i="1" s="1"/>
  <c r="T279" i="1"/>
  <c r="AL279" i="1" s="1"/>
  <c r="T78" i="1"/>
  <c r="AL78" i="1" s="1"/>
  <c r="T276" i="1"/>
  <c r="AL276" i="1" s="1"/>
  <c r="T75" i="1"/>
  <c r="AL75" i="1" s="1"/>
  <c r="T273" i="1"/>
  <c r="AL273" i="1" s="1"/>
  <c r="T268" i="1"/>
  <c r="AL268" i="1" s="1"/>
  <c r="T70" i="1"/>
  <c r="AL70" i="1" s="1"/>
  <c r="T265" i="1"/>
  <c r="AL265" i="1" s="1"/>
  <c r="T67" i="1"/>
  <c r="AL67" i="1" s="1"/>
  <c r="T261" i="1"/>
  <c r="AL261" i="1" s="1"/>
  <c r="T63" i="1"/>
  <c r="AL63" i="1" s="1"/>
  <c r="T59" i="1"/>
  <c r="AL59" i="1" s="1"/>
  <c r="T257" i="1"/>
  <c r="AL257" i="1" s="1"/>
  <c r="T251" i="1"/>
  <c r="AL251" i="1" s="1"/>
  <c r="T53" i="1"/>
  <c r="AL53" i="1" s="1"/>
  <c r="T249" i="1"/>
  <c r="AL249" i="1" s="1"/>
  <c r="T51" i="1"/>
  <c r="AL51" i="1" s="1"/>
  <c r="T45" i="1"/>
  <c r="AL45" i="1" s="1"/>
  <c r="T243" i="1"/>
  <c r="AL243" i="1" s="1"/>
  <c r="T42" i="1"/>
  <c r="AL42" i="1" s="1"/>
  <c r="T240" i="1"/>
  <c r="AL240" i="1" s="1"/>
  <c r="T237" i="1"/>
  <c r="AL237" i="1" s="1"/>
  <c r="T39" i="1"/>
  <c r="AL39" i="1" s="1"/>
  <c r="T231" i="1"/>
  <c r="AL231" i="1" s="1"/>
  <c r="T33" i="1"/>
  <c r="AL33" i="1" s="1"/>
  <c r="T228" i="1"/>
  <c r="AL228" i="1" s="1"/>
  <c r="T30" i="1"/>
  <c r="AL30" i="1" s="1"/>
  <c r="T24" i="1"/>
  <c r="AL24" i="1" s="1"/>
  <c r="T222" i="1"/>
  <c r="AL222" i="1" s="1"/>
  <c r="T223" i="1"/>
  <c r="AL223" i="1" s="1"/>
  <c r="T25" i="1"/>
  <c r="AL25" i="1" s="1"/>
  <c r="T19" i="1"/>
  <c r="AL19" i="1" s="1"/>
  <c r="T217" i="1"/>
  <c r="AL217" i="1" s="1"/>
  <c r="T413" i="1"/>
  <c r="AL413" i="1" s="1"/>
  <c r="T215" i="1"/>
  <c r="AL215" i="1" s="1"/>
  <c r="S17" i="2" l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K16" i="1" a="1"/>
  <c r="Q17" i="1" a="1"/>
  <c r="B37" i="2" s="1"/>
  <c r="D38" i="2" s="1"/>
  <c r="AF415" i="1"/>
  <c r="AI17" i="1" s="1" a="1"/>
  <c r="T414" i="1"/>
  <c r="AL414" i="1" s="1"/>
  <c r="T415" i="1"/>
  <c r="AL415" i="1" s="1"/>
  <c r="AO17" i="1" l="1" a="1"/>
  <c r="AO17" i="1" s="1"/>
  <c r="AI17" i="1"/>
  <c r="B41" i="2"/>
  <c r="D41" i="2" s="1"/>
  <c r="B45" i="2"/>
  <c r="D45" i="2" s="1"/>
  <c r="B49" i="2"/>
  <c r="D49" i="2" s="1"/>
  <c r="B53" i="2"/>
  <c r="D53" i="2" s="1"/>
  <c r="B57" i="2"/>
  <c r="D57" i="2" s="1"/>
  <c r="B61" i="2"/>
  <c r="D61" i="2" s="1"/>
  <c r="A63" i="2"/>
  <c r="A43" i="2"/>
  <c r="A47" i="2"/>
  <c r="A51" i="2"/>
  <c r="A55" i="2"/>
  <c r="B46" i="2"/>
  <c r="D46" i="2" s="1"/>
  <c r="B51" i="2"/>
  <c r="D51" i="2" s="1"/>
  <c r="B56" i="2"/>
  <c r="D56" i="2" s="1"/>
  <c r="B62" i="2"/>
  <c r="D62" i="2" s="1"/>
  <c r="A41" i="2"/>
  <c r="A46" i="2"/>
  <c r="A52" i="2"/>
  <c r="A57" i="2"/>
  <c r="A61" i="2"/>
  <c r="B42" i="2"/>
  <c r="D42" i="2" s="1"/>
  <c r="B47" i="2"/>
  <c r="D47" i="2" s="1"/>
  <c r="B52" i="2"/>
  <c r="D52" i="2" s="1"/>
  <c r="B58" i="2"/>
  <c r="D58" i="2" s="1"/>
  <c r="B63" i="2"/>
  <c r="D63" i="2" s="1"/>
  <c r="A42" i="2"/>
  <c r="A48" i="2"/>
  <c r="A53" i="2"/>
  <c r="A58" i="2"/>
  <c r="A62" i="2"/>
  <c r="B43" i="2"/>
  <c r="D43" i="2" s="1"/>
  <c r="B48" i="2"/>
  <c r="D48" i="2" s="1"/>
  <c r="B54" i="2"/>
  <c r="D54" i="2" s="1"/>
  <c r="B59" i="2"/>
  <c r="D59" i="2" s="1"/>
  <c r="B40" i="2"/>
  <c r="D40" i="2" s="1"/>
  <c r="A44" i="2"/>
  <c r="A49" i="2"/>
  <c r="A54" i="2"/>
  <c r="A59" i="2"/>
  <c r="B44" i="2"/>
  <c r="D44" i="2" s="1"/>
  <c r="B50" i="2"/>
  <c r="D50" i="2" s="1"/>
  <c r="B55" i="2"/>
  <c r="D55" i="2" s="1"/>
  <c r="B60" i="2"/>
  <c r="D60" i="2" s="1"/>
  <c r="A40" i="2"/>
  <c r="A45" i="2"/>
  <c r="A50" i="2"/>
  <c r="A56" i="2"/>
  <c r="A60" i="2"/>
  <c r="K16" i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74" i="1"/>
  <c r="L78" i="1"/>
  <c r="L82" i="1"/>
  <c r="L86" i="1"/>
  <c r="L90" i="1"/>
  <c r="L94" i="1"/>
  <c r="L98" i="1"/>
  <c r="L102" i="1"/>
  <c r="L106" i="1"/>
  <c r="L110" i="1"/>
  <c r="L114" i="1"/>
  <c r="L118" i="1"/>
  <c r="L122" i="1"/>
  <c r="L126" i="1"/>
  <c r="L130" i="1"/>
  <c r="L134" i="1"/>
  <c r="L138" i="1"/>
  <c r="L142" i="1"/>
  <c r="L146" i="1"/>
  <c r="L150" i="1"/>
  <c r="L154" i="1"/>
  <c r="L158" i="1"/>
  <c r="L162" i="1"/>
  <c r="L166" i="1"/>
  <c r="L170" i="1"/>
  <c r="L174" i="1"/>
  <c r="L178" i="1"/>
  <c r="L182" i="1"/>
  <c r="L186" i="1"/>
  <c r="L190" i="1"/>
  <c r="L194" i="1"/>
  <c r="L198" i="1"/>
  <c r="L202" i="1"/>
  <c r="L206" i="1"/>
  <c r="L210" i="1"/>
  <c r="L214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Q17" i="1"/>
  <c r="A15" i="2" s="1"/>
  <c r="A29" i="2"/>
  <c r="A21" i="2"/>
  <c r="B29" i="2"/>
  <c r="D30" i="2" s="1"/>
  <c r="A24" i="2"/>
  <c r="B21" i="2"/>
  <c r="D22" i="2" s="1"/>
  <c r="A31" i="2"/>
  <c r="B38" i="2"/>
  <c r="D39" i="2" s="1"/>
  <c r="A32" i="2"/>
  <c r="A19" i="2"/>
  <c r="A27" i="2"/>
  <c r="A33" i="2"/>
  <c r="B17" i="2"/>
  <c r="D18" i="2" s="1"/>
  <c r="B30" i="2"/>
  <c r="D31" i="2" s="1"/>
  <c r="A22" i="2"/>
  <c r="B32" i="2"/>
  <c r="D33" i="2" s="1"/>
  <c r="B26" i="2"/>
  <c r="D27" i="2" s="1"/>
  <c r="B22" i="2"/>
  <c r="D23" i="2" s="1"/>
  <c r="A34" i="2"/>
  <c r="B15" i="2"/>
  <c r="D16" i="2" s="1"/>
  <c r="B16" i="2"/>
  <c r="D17" i="2" s="1"/>
  <c r="B20" i="2"/>
  <c r="D21" i="2" s="1"/>
  <c r="B28" i="2"/>
  <c r="D29" i="2" s="1"/>
  <c r="B34" i="2"/>
  <c r="D35" i="2" s="1"/>
  <c r="B25" i="2"/>
  <c r="D26" i="2" s="1"/>
  <c r="B33" i="2"/>
  <c r="D34" i="2" s="1"/>
  <c r="A23" i="2"/>
  <c r="A35" i="2"/>
  <c r="A16" i="2"/>
  <c r="B23" i="2"/>
  <c r="D24" i="2" s="1"/>
  <c r="B35" i="2"/>
  <c r="D36" i="2" s="1"/>
  <c r="B18" i="2"/>
  <c r="D19" i="2" s="1"/>
  <c r="A17" i="2"/>
  <c r="A25" i="2"/>
  <c r="A30" i="2"/>
  <c r="A36" i="2"/>
  <c r="B27" i="2"/>
  <c r="D28" i="2" s="1"/>
  <c r="B36" i="2"/>
  <c r="D37" i="2" s="1"/>
  <c r="B24" i="2"/>
  <c r="D25" i="2" s="1"/>
  <c r="A38" i="2"/>
  <c r="A20" i="2"/>
  <c r="A28" i="2"/>
  <c r="A37" i="2"/>
  <c r="B19" i="2"/>
  <c r="D20" i="2" s="1"/>
  <c r="A18" i="2"/>
  <c r="A26" i="2"/>
  <c r="B31" i="2"/>
  <c r="D32" i="2" s="1"/>
  <c r="W17" i="1" a="1"/>
  <c r="L16" i="1"/>
  <c r="Z216" i="1" s="1"/>
  <c r="AR216" i="1" s="1"/>
  <c r="G42" i="2" l="1"/>
  <c r="I42" i="2" s="1"/>
  <c r="G54" i="2"/>
  <c r="I54" i="2" s="1"/>
  <c r="F44" i="2"/>
  <c r="G62" i="2"/>
  <c r="I62" i="2" s="1"/>
  <c r="F61" i="2"/>
  <c r="F49" i="2"/>
  <c r="F58" i="2"/>
  <c r="F50" i="2"/>
  <c r="F42" i="2"/>
  <c r="F59" i="2"/>
  <c r="F51" i="2"/>
  <c r="F43" i="2"/>
  <c r="G57" i="2"/>
  <c r="I57" i="2" s="1"/>
  <c r="G49" i="2"/>
  <c r="I49" i="2" s="1"/>
  <c r="G41" i="2"/>
  <c r="I41" i="2" s="1"/>
  <c r="F53" i="2"/>
  <c r="G46" i="2"/>
  <c r="I46" i="2" s="1"/>
  <c r="F45" i="2"/>
  <c r="F62" i="2"/>
  <c r="F54" i="2"/>
  <c r="F46" i="2"/>
  <c r="F63" i="2"/>
  <c r="F55" i="2"/>
  <c r="F47" i="2"/>
  <c r="G61" i="2"/>
  <c r="I61" i="2" s="1"/>
  <c r="G53" i="2"/>
  <c r="I53" i="2" s="1"/>
  <c r="G45" i="2"/>
  <c r="I45" i="2" s="1"/>
  <c r="F41" i="2"/>
  <c r="G59" i="2"/>
  <c r="I59" i="2" s="1"/>
  <c r="G51" i="2"/>
  <c r="I51" i="2" s="1"/>
  <c r="G43" i="2"/>
  <c r="I43" i="2" s="1"/>
  <c r="G60" i="2"/>
  <c r="I60" i="2" s="1"/>
  <c r="G52" i="2"/>
  <c r="I52" i="2" s="1"/>
  <c r="G44" i="2"/>
  <c r="I44" i="2" s="1"/>
  <c r="F60" i="2"/>
  <c r="F52" i="2"/>
  <c r="G58" i="2"/>
  <c r="I58" i="2" s="1"/>
  <c r="F57" i="2"/>
  <c r="G50" i="2"/>
  <c r="I50" i="2" s="1"/>
  <c r="G63" i="2"/>
  <c r="I63" i="2" s="1"/>
  <c r="G55" i="2"/>
  <c r="I55" i="2" s="1"/>
  <c r="G47" i="2"/>
  <c r="I47" i="2" s="1"/>
  <c r="F40" i="2"/>
  <c r="G56" i="2"/>
  <c r="I56" i="2" s="1"/>
  <c r="G48" i="2"/>
  <c r="I48" i="2" s="1"/>
  <c r="G40" i="2"/>
  <c r="I40" i="2" s="1"/>
  <c r="F56" i="2"/>
  <c r="F48" i="2"/>
  <c r="K16" i="2"/>
  <c r="K18" i="2"/>
  <c r="K20" i="2"/>
  <c r="K22" i="2"/>
  <c r="K24" i="2"/>
  <c r="K26" i="2"/>
  <c r="K28" i="2"/>
  <c r="K30" i="2"/>
  <c r="K32" i="2"/>
  <c r="K34" i="2"/>
  <c r="K36" i="2"/>
  <c r="K38" i="2"/>
  <c r="L16" i="2"/>
  <c r="L18" i="2"/>
  <c r="L20" i="2"/>
  <c r="L22" i="2"/>
  <c r="L24" i="2"/>
  <c r="L26" i="2"/>
  <c r="L28" i="2"/>
  <c r="L30" i="2"/>
  <c r="L32" i="2"/>
  <c r="L34" i="2"/>
  <c r="L36" i="2"/>
  <c r="L38" i="2"/>
  <c r="K17" i="2"/>
  <c r="K19" i="2"/>
  <c r="K21" i="2"/>
  <c r="K23" i="2"/>
  <c r="K25" i="2"/>
  <c r="K27" i="2"/>
  <c r="K29" i="2"/>
  <c r="K31" i="2"/>
  <c r="K33" i="2"/>
  <c r="K35" i="2"/>
  <c r="K37" i="2"/>
  <c r="L15" i="2"/>
  <c r="L23" i="2"/>
  <c r="L31" i="2"/>
  <c r="L17" i="2"/>
  <c r="L25" i="2"/>
  <c r="L33" i="2"/>
  <c r="L19" i="2"/>
  <c r="L27" i="2"/>
  <c r="L35" i="2"/>
  <c r="L21" i="2"/>
  <c r="L29" i="2"/>
  <c r="L37" i="2"/>
  <c r="L17" i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W17" i="1"/>
  <c r="K15" i="2" s="1"/>
  <c r="Z18" i="1"/>
  <c r="AR18" i="1" s="1"/>
  <c r="C16" i="2" a="1"/>
  <c r="C16" i="2" s="1"/>
  <c r="C15" i="2"/>
  <c r="Z217" i="1" l="1"/>
  <c r="AR217" i="1" s="1"/>
  <c r="B5" i="2"/>
  <c r="Z19" i="1"/>
  <c r="AR19" i="1" s="1"/>
  <c r="Z218" i="1"/>
  <c r="AR218" i="1" s="1"/>
  <c r="H40" i="2" l="1"/>
  <c r="C42" i="2"/>
  <c r="C46" i="2"/>
  <c r="C50" i="2"/>
  <c r="C54" i="2"/>
  <c r="C58" i="2"/>
  <c r="C62" i="2"/>
  <c r="C44" i="2"/>
  <c r="C49" i="2"/>
  <c r="C55" i="2"/>
  <c r="C60" i="2"/>
  <c r="C45" i="2"/>
  <c r="C51" i="2"/>
  <c r="C56" i="2"/>
  <c r="C61" i="2"/>
  <c r="C41" i="2"/>
  <c r="C47" i="2"/>
  <c r="C52" i="2"/>
  <c r="C57" i="2"/>
  <c r="C63" i="2"/>
  <c r="C43" i="2"/>
  <c r="C48" i="2"/>
  <c r="C53" i="2"/>
  <c r="C59" i="2"/>
  <c r="C40" i="2"/>
  <c r="H53" i="2"/>
  <c r="H46" i="2"/>
  <c r="H41" i="2"/>
  <c r="H61" i="2"/>
  <c r="H42" i="2"/>
  <c r="H57" i="2"/>
  <c r="H45" i="2"/>
  <c r="H63" i="2"/>
  <c r="H60" i="2"/>
  <c r="H49" i="2"/>
  <c r="H59" i="2"/>
  <c r="H56" i="2"/>
  <c r="H62" i="2"/>
  <c r="H55" i="2"/>
  <c r="H52" i="2"/>
  <c r="H58" i="2"/>
  <c r="H51" i="2"/>
  <c r="H48" i="2"/>
  <c r="H54" i="2"/>
  <c r="H47" i="2"/>
  <c r="H44" i="2"/>
  <c r="H50" i="2"/>
  <c r="H43" i="2"/>
  <c r="Z21" i="1"/>
  <c r="AR21" i="1" s="1"/>
  <c r="Z20" i="1"/>
  <c r="AR20" i="1" s="1"/>
  <c r="Z219" i="1"/>
  <c r="AR219" i="1" s="1"/>
  <c r="Z22" i="1" l="1"/>
  <c r="AR22" i="1" s="1"/>
  <c r="Z220" i="1"/>
  <c r="AR220" i="1" s="1"/>
  <c r="Z221" i="1" l="1"/>
  <c r="AR221" i="1" s="1"/>
  <c r="Z23" i="1"/>
  <c r="AR23" i="1" s="1"/>
  <c r="Z24" i="1" l="1"/>
  <c r="AR24" i="1" s="1"/>
  <c r="Z222" i="1"/>
  <c r="AR222" i="1" s="1"/>
  <c r="Z25" i="1" l="1"/>
  <c r="AR25" i="1" s="1"/>
  <c r="Z223" i="1"/>
  <c r="AR223" i="1" s="1"/>
  <c r="Z26" i="1" l="1"/>
  <c r="AR26" i="1" s="1"/>
  <c r="Z224" i="1"/>
  <c r="AR224" i="1" s="1"/>
  <c r="Z225" i="1" l="1"/>
  <c r="AR225" i="1" s="1"/>
  <c r="Z27" i="1"/>
  <c r="AR27" i="1" s="1"/>
  <c r="Z28" i="1" l="1"/>
  <c r="AR28" i="1" s="1"/>
  <c r="Z226" i="1"/>
  <c r="AR226" i="1" s="1"/>
  <c r="Z29" i="1" l="1"/>
  <c r="AR29" i="1" s="1"/>
  <c r="Z227" i="1"/>
  <c r="AR227" i="1" s="1"/>
  <c r="Z228" i="1" l="1"/>
  <c r="AR228" i="1" s="1"/>
  <c r="Z30" i="1"/>
  <c r="AR30" i="1" s="1"/>
  <c r="Z229" i="1" l="1"/>
  <c r="AR229" i="1" s="1"/>
  <c r="Z31" i="1"/>
  <c r="AR31" i="1" s="1"/>
  <c r="Z32" i="1" l="1"/>
  <c r="AR32" i="1" s="1"/>
  <c r="Z230" i="1"/>
  <c r="AR230" i="1" s="1"/>
  <c r="Z33" i="1" l="1"/>
  <c r="AR33" i="1" s="1"/>
  <c r="Z231" i="1"/>
  <c r="AR231" i="1" s="1"/>
  <c r="Z232" i="1" l="1"/>
  <c r="AR232" i="1" s="1"/>
  <c r="Z34" i="1"/>
  <c r="AR34" i="1" s="1"/>
  <c r="Z35" i="1" l="1"/>
  <c r="AR35" i="1" s="1"/>
  <c r="Z233" i="1"/>
  <c r="AR233" i="1" s="1"/>
  <c r="Z234" i="1" l="1"/>
  <c r="AR234" i="1" s="1"/>
  <c r="Z36" i="1"/>
  <c r="AR36" i="1" s="1"/>
  <c r="Z37" i="1" l="1"/>
  <c r="AR37" i="1" s="1"/>
  <c r="Z235" i="1"/>
  <c r="AR235" i="1" s="1"/>
  <c r="Z236" i="1" l="1"/>
  <c r="AR236" i="1" s="1"/>
  <c r="Z38" i="1"/>
  <c r="AR38" i="1" s="1"/>
  <c r="Z39" i="1" l="1"/>
  <c r="AR39" i="1" s="1"/>
  <c r="Z237" i="1"/>
  <c r="AR237" i="1" s="1"/>
  <c r="Z238" i="1" l="1"/>
  <c r="AR238" i="1" s="1"/>
  <c r="Z40" i="1"/>
  <c r="AR40" i="1" s="1"/>
  <c r="Z239" i="1" l="1"/>
  <c r="AR239" i="1" s="1"/>
  <c r="Z41" i="1"/>
  <c r="AR41" i="1" s="1"/>
  <c r="Z42" i="1" l="1"/>
  <c r="AR42" i="1" s="1"/>
  <c r="Z240" i="1"/>
  <c r="AR240" i="1" s="1"/>
  <c r="Z43" i="1" l="1"/>
  <c r="AR43" i="1" s="1"/>
  <c r="Z241" i="1"/>
  <c r="AR241" i="1" s="1"/>
  <c r="Z44" i="1" l="1"/>
  <c r="AR44" i="1" s="1"/>
  <c r="Z242" i="1"/>
  <c r="AR242" i="1" s="1"/>
  <c r="Z243" i="1" l="1"/>
  <c r="AR243" i="1" s="1"/>
  <c r="Z45" i="1"/>
  <c r="AR45" i="1" s="1"/>
  <c r="Z46" i="1" l="1"/>
  <c r="AR46" i="1" s="1"/>
  <c r="Z244" i="1"/>
  <c r="AR244" i="1" s="1"/>
  <c r="Z47" i="1" l="1"/>
  <c r="AR47" i="1" s="1"/>
  <c r="Z245" i="1"/>
  <c r="AR245" i="1" s="1"/>
  <c r="Z246" i="1" l="1"/>
  <c r="AR246" i="1" s="1"/>
  <c r="Z48" i="1"/>
  <c r="AR48" i="1" s="1"/>
  <c r="Z247" i="1" l="1"/>
  <c r="AR247" i="1" s="1"/>
  <c r="Z49" i="1"/>
  <c r="AR49" i="1" s="1"/>
  <c r="Z248" i="1" l="1"/>
  <c r="AR248" i="1" s="1"/>
  <c r="Z50" i="1"/>
  <c r="AR50" i="1" s="1"/>
  <c r="Z249" i="1" l="1"/>
  <c r="AR249" i="1" s="1"/>
  <c r="Z51" i="1"/>
  <c r="AR51" i="1" s="1"/>
  <c r="Z250" i="1" l="1"/>
  <c r="AR250" i="1" s="1"/>
  <c r="Z52" i="1"/>
  <c r="AR52" i="1" s="1"/>
  <c r="Z251" i="1" l="1"/>
  <c r="AR251" i="1" s="1"/>
  <c r="Z53" i="1"/>
  <c r="AR53" i="1" s="1"/>
  <c r="Z54" i="1" l="1"/>
  <c r="AR54" i="1" s="1"/>
  <c r="Z252" i="1"/>
  <c r="AR252" i="1" s="1"/>
  <c r="Z55" i="1" l="1"/>
  <c r="AR55" i="1" s="1"/>
  <c r="Z253" i="1"/>
  <c r="AR253" i="1" s="1"/>
  <c r="Z56" i="1" l="1"/>
  <c r="AR56" i="1" s="1"/>
  <c r="Z254" i="1"/>
  <c r="AR254" i="1" s="1"/>
  <c r="Z255" i="1" l="1"/>
  <c r="AR255" i="1" s="1"/>
  <c r="Z57" i="1"/>
  <c r="AR57" i="1" s="1"/>
  <c r="Z256" i="1" l="1"/>
  <c r="AR256" i="1" s="1"/>
  <c r="Z58" i="1"/>
  <c r="AR58" i="1" s="1"/>
  <c r="Z59" i="1" l="1"/>
  <c r="AR59" i="1" s="1"/>
  <c r="Z257" i="1"/>
  <c r="AR257" i="1" s="1"/>
  <c r="Z258" i="1" l="1"/>
  <c r="AR258" i="1" s="1"/>
  <c r="Z60" i="1"/>
  <c r="AR60" i="1" s="1"/>
  <c r="Z61" i="1" l="1"/>
  <c r="AR61" i="1" s="1"/>
  <c r="Z259" i="1"/>
  <c r="AR259" i="1" s="1"/>
  <c r="Z62" i="1" l="1"/>
  <c r="AR62" i="1" s="1"/>
  <c r="Z260" i="1"/>
  <c r="AR260" i="1" s="1"/>
  <c r="Z261" i="1" l="1"/>
  <c r="AR261" i="1" s="1"/>
  <c r="Z63" i="1"/>
  <c r="AR63" i="1" s="1"/>
  <c r="Z64" i="1" l="1"/>
  <c r="AR64" i="1" s="1"/>
  <c r="Z262" i="1"/>
  <c r="AR262" i="1" s="1"/>
  <c r="Z65" i="1" l="1"/>
  <c r="AR65" i="1" s="1"/>
  <c r="Z263" i="1"/>
  <c r="AR263" i="1" s="1"/>
  <c r="Z66" i="1" l="1"/>
  <c r="AR66" i="1" s="1"/>
  <c r="Z264" i="1"/>
  <c r="AR264" i="1" s="1"/>
  <c r="Z265" i="1" l="1"/>
  <c r="AR265" i="1" s="1"/>
  <c r="Z67" i="1"/>
  <c r="AR67" i="1" s="1"/>
  <c r="Z266" i="1" l="1"/>
  <c r="AR266" i="1" s="1"/>
  <c r="Z68" i="1"/>
  <c r="AR68" i="1" s="1"/>
  <c r="Z69" i="1" l="1"/>
  <c r="AR69" i="1" s="1"/>
  <c r="Z267" i="1"/>
  <c r="AR267" i="1" s="1"/>
  <c r="Z268" i="1" l="1"/>
  <c r="AR268" i="1" s="1"/>
  <c r="Z70" i="1"/>
  <c r="AR70" i="1" s="1"/>
  <c r="Z269" i="1" l="1"/>
  <c r="AR269" i="1" s="1"/>
  <c r="Z71" i="1"/>
  <c r="AR71" i="1" s="1"/>
  <c r="Z72" i="1" l="1"/>
  <c r="AR72" i="1" s="1"/>
  <c r="Z270" i="1"/>
  <c r="AR270" i="1" s="1"/>
  <c r="Z271" i="1" l="1"/>
  <c r="AR271" i="1" s="1"/>
  <c r="Z73" i="1"/>
  <c r="AR73" i="1" s="1"/>
  <c r="Z272" i="1" l="1"/>
  <c r="AR272" i="1" s="1"/>
  <c r="Z74" i="1"/>
  <c r="AR74" i="1" s="1"/>
  <c r="Z75" i="1" l="1"/>
  <c r="AR75" i="1" s="1"/>
  <c r="Z273" i="1"/>
  <c r="AR273" i="1" s="1"/>
  <c r="Z274" i="1" l="1"/>
  <c r="AR274" i="1" s="1"/>
  <c r="Z76" i="1"/>
  <c r="AR76" i="1" s="1"/>
  <c r="Z77" i="1" l="1"/>
  <c r="AR77" i="1" s="1"/>
  <c r="Z275" i="1"/>
  <c r="AR275" i="1" s="1"/>
  <c r="Z276" i="1" l="1"/>
  <c r="AR276" i="1" s="1"/>
  <c r="Z78" i="1"/>
  <c r="AR78" i="1" s="1"/>
  <c r="Z79" i="1" l="1"/>
  <c r="AR79" i="1" s="1"/>
  <c r="Z277" i="1"/>
  <c r="AR277" i="1" s="1"/>
  <c r="Z278" i="1" l="1"/>
  <c r="AR278" i="1" s="1"/>
  <c r="Z80" i="1"/>
  <c r="AR80" i="1" s="1"/>
  <c r="Z279" i="1" l="1"/>
  <c r="AR279" i="1" s="1"/>
  <c r="Z81" i="1"/>
  <c r="AR81" i="1" s="1"/>
  <c r="Z280" i="1" l="1"/>
  <c r="AR280" i="1" s="1"/>
  <c r="Z82" i="1"/>
  <c r="AR82" i="1" s="1"/>
  <c r="Z281" i="1" l="1"/>
  <c r="AR281" i="1" s="1"/>
  <c r="Z83" i="1"/>
  <c r="AR83" i="1" s="1"/>
  <c r="Z282" i="1" l="1"/>
  <c r="AR282" i="1" s="1"/>
  <c r="Z84" i="1"/>
  <c r="AR84" i="1" s="1"/>
  <c r="Z85" i="1" l="1"/>
  <c r="AR85" i="1" s="1"/>
  <c r="Z283" i="1"/>
  <c r="AR283" i="1" s="1"/>
  <c r="Z284" i="1" l="1"/>
  <c r="AR284" i="1" s="1"/>
  <c r="Z86" i="1"/>
  <c r="AR86" i="1" s="1"/>
  <c r="Z285" i="1" l="1"/>
  <c r="AR285" i="1" s="1"/>
  <c r="Z87" i="1"/>
  <c r="AR87" i="1" s="1"/>
  <c r="Z286" i="1" l="1"/>
  <c r="AR286" i="1" s="1"/>
  <c r="Z88" i="1"/>
  <c r="AR88" i="1" s="1"/>
  <c r="Z89" i="1" l="1"/>
  <c r="AR89" i="1" s="1"/>
  <c r="Z287" i="1"/>
  <c r="AR287" i="1" s="1"/>
  <c r="Z90" i="1" l="1"/>
  <c r="AR90" i="1" s="1"/>
  <c r="Z288" i="1"/>
  <c r="AR288" i="1" s="1"/>
  <c r="Z91" i="1" l="1"/>
  <c r="AR91" i="1" s="1"/>
  <c r="Z289" i="1"/>
  <c r="AR289" i="1" s="1"/>
  <c r="Z290" i="1" l="1"/>
  <c r="AR290" i="1" s="1"/>
  <c r="Z92" i="1"/>
  <c r="AR92" i="1" s="1"/>
  <c r="Z291" i="1" l="1"/>
  <c r="AR291" i="1" s="1"/>
  <c r="Z93" i="1"/>
  <c r="AR93" i="1" s="1"/>
  <c r="Z94" i="1" l="1"/>
  <c r="AR94" i="1" s="1"/>
  <c r="Z292" i="1"/>
  <c r="AR292" i="1" s="1"/>
  <c r="Z293" i="1" l="1"/>
  <c r="AR293" i="1" s="1"/>
  <c r="Z95" i="1"/>
  <c r="AR95" i="1" s="1"/>
  <c r="Z294" i="1" l="1"/>
  <c r="AR294" i="1" s="1"/>
  <c r="Z96" i="1"/>
  <c r="AR96" i="1" s="1"/>
  <c r="Z97" i="1" l="1"/>
  <c r="AR97" i="1" s="1"/>
  <c r="Z295" i="1"/>
  <c r="AR295" i="1" s="1"/>
  <c r="Z296" i="1" l="1"/>
  <c r="AR296" i="1" s="1"/>
  <c r="Z98" i="1"/>
  <c r="AR98" i="1" s="1"/>
  <c r="Z99" i="1" l="1"/>
  <c r="AR99" i="1" s="1"/>
  <c r="Z297" i="1"/>
  <c r="AR297" i="1" s="1"/>
  <c r="Z100" i="1" l="1"/>
  <c r="AR100" i="1" s="1"/>
  <c r="Z298" i="1"/>
  <c r="AR298" i="1" s="1"/>
  <c r="Z299" i="1" l="1"/>
  <c r="AR299" i="1" s="1"/>
  <c r="Z101" i="1"/>
  <c r="AR101" i="1" s="1"/>
  <c r="Z102" i="1" l="1"/>
  <c r="AR102" i="1" s="1"/>
  <c r="Z300" i="1"/>
  <c r="AR300" i="1" s="1"/>
  <c r="Z103" i="1" l="1"/>
  <c r="AR103" i="1" s="1"/>
  <c r="Z301" i="1"/>
  <c r="AR301" i="1" s="1"/>
  <c r="Z302" i="1" l="1"/>
  <c r="AR302" i="1" s="1"/>
  <c r="Z104" i="1"/>
  <c r="AR104" i="1" s="1"/>
  <c r="Z105" i="1" l="1"/>
  <c r="AR105" i="1" s="1"/>
  <c r="Z303" i="1"/>
  <c r="AR303" i="1" s="1"/>
  <c r="Z106" i="1" l="1"/>
  <c r="AR106" i="1" s="1"/>
  <c r="Z304" i="1"/>
  <c r="AR304" i="1" s="1"/>
  <c r="Z305" i="1" l="1"/>
  <c r="AR305" i="1" s="1"/>
  <c r="Z107" i="1"/>
  <c r="AR107" i="1" s="1"/>
  <c r="Z306" i="1" l="1"/>
  <c r="AR306" i="1" s="1"/>
  <c r="Z108" i="1"/>
  <c r="AR108" i="1" s="1"/>
  <c r="Z109" i="1" l="1"/>
  <c r="AR109" i="1" s="1"/>
  <c r="Z307" i="1"/>
  <c r="AR307" i="1" s="1"/>
  <c r="Z308" i="1" l="1"/>
  <c r="AR308" i="1" s="1"/>
  <c r="Z110" i="1"/>
  <c r="AR110" i="1" s="1"/>
  <c r="Z309" i="1" l="1"/>
  <c r="AR309" i="1" s="1"/>
  <c r="Z111" i="1"/>
  <c r="AR111" i="1" s="1"/>
  <c r="Z310" i="1" l="1"/>
  <c r="AR310" i="1" s="1"/>
  <c r="Z112" i="1"/>
  <c r="AR112" i="1" s="1"/>
  <c r="Z311" i="1" l="1"/>
  <c r="AR311" i="1" s="1"/>
  <c r="Z113" i="1"/>
  <c r="AR113" i="1" s="1"/>
  <c r="Z114" i="1" l="1"/>
  <c r="AR114" i="1" s="1"/>
  <c r="Z312" i="1"/>
  <c r="AR312" i="1" s="1"/>
  <c r="Z115" i="1" l="1"/>
  <c r="AR115" i="1" s="1"/>
  <c r="Z313" i="1"/>
  <c r="AR313" i="1" s="1"/>
  <c r="Z314" i="1" l="1"/>
  <c r="AR314" i="1" s="1"/>
  <c r="Z116" i="1"/>
  <c r="AR116" i="1" s="1"/>
  <c r="Z117" i="1" l="1"/>
  <c r="AR117" i="1" s="1"/>
  <c r="Z315" i="1"/>
  <c r="AR315" i="1" s="1"/>
  <c r="Z316" i="1" l="1"/>
  <c r="AR316" i="1" s="1"/>
  <c r="Z118" i="1"/>
  <c r="AR118" i="1" s="1"/>
  <c r="Z317" i="1" l="1"/>
  <c r="AR317" i="1" s="1"/>
  <c r="Z119" i="1"/>
  <c r="AR119" i="1" s="1"/>
  <c r="Z318" i="1" l="1"/>
  <c r="AR318" i="1" s="1"/>
  <c r="Z120" i="1"/>
  <c r="AR120" i="1" s="1"/>
  <c r="Z319" i="1" l="1"/>
  <c r="AR319" i="1" s="1"/>
  <c r="Z121" i="1"/>
  <c r="AR121" i="1" s="1"/>
  <c r="Z320" i="1" l="1"/>
  <c r="AR320" i="1" s="1"/>
  <c r="Z122" i="1"/>
  <c r="AR122" i="1" s="1"/>
  <c r="Z123" i="1" l="1"/>
  <c r="AR123" i="1" s="1"/>
  <c r="Z321" i="1"/>
  <c r="AR321" i="1" s="1"/>
  <c r="Z124" i="1" l="1"/>
  <c r="AR124" i="1" s="1"/>
  <c r="Z322" i="1"/>
  <c r="AR322" i="1" s="1"/>
  <c r="Z323" i="1" l="1"/>
  <c r="AR323" i="1" s="1"/>
  <c r="Z125" i="1"/>
  <c r="AR125" i="1" s="1"/>
  <c r="Z324" i="1" l="1"/>
  <c r="AR324" i="1" s="1"/>
  <c r="Z126" i="1"/>
  <c r="AR126" i="1" s="1"/>
  <c r="Z325" i="1" l="1"/>
  <c r="AR325" i="1" s="1"/>
  <c r="Z127" i="1"/>
  <c r="AR127" i="1" s="1"/>
  <c r="Z128" i="1" l="1"/>
  <c r="AR128" i="1" s="1"/>
  <c r="Z326" i="1"/>
  <c r="AR326" i="1" s="1"/>
  <c r="Z327" i="1" l="1"/>
  <c r="AR327" i="1" s="1"/>
  <c r="Z129" i="1"/>
  <c r="AR129" i="1" s="1"/>
  <c r="Z130" i="1" l="1"/>
  <c r="AR130" i="1" s="1"/>
  <c r="Z328" i="1"/>
  <c r="AR328" i="1" s="1"/>
  <c r="Z329" i="1" l="1"/>
  <c r="AR329" i="1" s="1"/>
  <c r="Z131" i="1"/>
  <c r="AR131" i="1" s="1"/>
  <c r="Z132" i="1" l="1"/>
  <c r="AR132" i="1" s="1"/>
  <c r="Z330" i="1"/>
  <c r="AR330" i="1" s="1"/>
  <c r="Z133" i="1" l="1"/>
  <c r="AR133" i="1" s="1"/>
  <c r="Z331" i="1"/>
  <c r="AR331" i="1" s="1"/>
  <c r="Z134" i="1" l="1"/>
  <c r="AR134" i="1" s="1"/>
  <c r="Z332" i="1"/>
  <c r="AR332" i="1" s="1"/>
  <c r="Z333" i="1" l="1"/>
  <c r="AR333" i="1" s="1"/>
  <c r="Z135" i="1"/>
  <c r="AR135" i="1" s="1"/>
  <c r="Z136" i="1" l="1"/>
  <c r="AR136" i="1" s="1"/>
  <c r="Z334" i="1"/>
  <c r="AR334" i="1" s="1"/>
  <c r="Z335" i="1" l="1"/>
  <c r="AR335" i="1" s="1"/>
  <c r="Z137" i="1"/>
  <c r="AR137" i="1" s="1"/>
  <c r="Z138" i="1" l="1"/>
  <c r="AR138" i="1" s="1"/>
  <c r="Z336" i="1"/>
  <c r="AR336" i="1" s="1"/>
  <c r="Z337" i="1" l="1"/>
  <c r="AR337" i="1" s="1"/>
  <c r="Z139" i="1"/>
  <c r="AR139" i="1" s="1"/>
  <c r="Z338" i="1" l="1"/>
  <c r="AR338" i="1" s="1"/>
  <c r="Z140" i="1"/>
  <c r="AR140" i="1" s="1"/>
  <c r="Z141" i="1" l="1"/>
  <c r="AR141" i="1" s="1"/>
  <c r="Z339" i="1"/>
  <c r="AR339" i="1" s="1"/>
  <c r="Z340" i="1" l="1"/>
  <c r="AR340" i="1" s="1"/>
  <c r="Z142" i="1"/>
  <c r="AR142" i="1" s="1"/>
  <c r="Z341" i="1" l="1"/>
  <c r="AR341" i="1" s="1"/>
  <c r="Z143" i="1"/>
  <c r="AR143" i="1" s="1"/>
  <c r="Z144" i="1" l="1"/>
  <c r="AR144" i="1" s="1"/>
  <c r="Z342" i="1"/>
  <c r="AR342" i="1" s="1"/>
  <c r="Z145" i="1" l="1"/>
  <c r="AR145" i="1" s="1"/>
  <c r="Z343" i="1"/>
  <c r="AR343" i="1" s="1"/>
  <c r="Z146" i="1" l="1"/>
  <c r="AR146" i="1" s="1"/>
  <c r="Z344" i="1"/>
  <c r="AR344" i="1" s="1"/>
  <c r="Z345" i="1" l="1"/>
  <c r="AR345" i="1" s="1"/>
  <c r="Z147" i="1"/>
  <c r="AR147" i="1" s="1"/>
  <c r="Z346" i="1" l="1"/>
  <c r="AR346" i="1" s="1"/>
  <c r="Z148" i="1"/>
  <c r="AR148" i="1" s="1"/>
  <c r="Z149" i="1" l="1"/>
  <c r="AR149" i="1" s="1"/>
  <c r="Z347" i="1"/>
  <c r="AR347" i="1" s="1"/>
  <c r="Z150" i="1" l="1"/>
  <c r="AR150" i="1" s="1"/>
  <c r="Z348" i="1"/>
  <c r="AR348" i="1" s="1"/>
  <c r="Z151" i="1" l="1"/>
  <c r="AR151" i="1" s="1"/>
  <c r="Z349" i="1"/>
  <c r="AR349" i="1" s="1"/>
  <c r="Z350" i="1" l="1"/>
  <c r="AR350" i="1" s="1"/>
  <c r="Z152" i="1"/>
  <c r="AR152" i="1" s="1"/>
  <c r="Z153" i="1" l="1"/>
  <c r="AR153" i="1" s="1"/>
  <c r="Z351" i="1"/>
  <c r="AR351" i="1" s="1"/>
  <c r="Z154" i="1" l="1"/>
  <c r="AR154" i="1" s="1"/>
  <c r="Z352" i="1"/>
  <c r="AR352" i="1" s="1"/>
  <c r="Z353" i="1" l="1"/>
  <c r="AR353" i="1" s="1"/>
  <c r="Z155" i="1"/>
  <c r="AR155" i="1" s="1"/>
  <c r="Z354" i="1" l="1"/>
  <c r="AR354" i="1" s="1"/>
  <c r="Z156" i="1"/>
  <c r="AR156" i="1" s="1"/>
  <c r="Z355" i="1" l="1"/>
  <c r="AR355" i="1" s="1"/>
  <c r="Z157" i="1"/>
  <c r="AR157" i="1" s="1"/>
  <c r="Z158" i="1" l="1"/>
  <c r="AR158" i="1" s="1"/>
  <c r="Z356" i="1"/>
  <c r="AR356" i="1" s="1"/>
  <c r="Z357" i="1" l="1"/>
  <c r="AR357" i="1" s="1"/>
  <c r="Z159" i="1"/>
  <c r="AR159" i="1" s="1"/>
  <c r="Z358" i="1" l="1"/>
  <c r="AR358" i="1" s="1"/>
  <c r="Z160" i="1"/>
  <c r="AR160" i="1" s="1"/>
  <c r="Z359" i="1" l="1"/>
  <c r="AR359" i="1" s="1"/>
  <c r="Z161" i="1"/>
  <c r="AR161" i="1" s="1"/>
  <c r="Z360" i="1" l="1"/>
  <c r="AR360" i="1" s="1"/>
  <c r="Z162" i="1"/>
  <c r="AR162" i="1" s="1"/>
  <c r="Z361" i="1" l="1"/>
  <c r="AR361" i="1" s="1"/>
  <c r="Z163" i="1"/>
  <c r="AR163" i="1" s="1"/>
  <c r="Z362" i="1" l="1"/>
  <c r="AR362" i="1" s="1"/>
  <c r="Z164" i="1"/>
  <c r="AR164" i="1" s="1"/>
  <c r="Z165" i="1" l="1"/>
  <c r="AR165" i="1" s="1"/>
  <c r="Z363" i="1"/>
  <c r="AR363" i="1" s="1"/>
  <c r="Z364" i="1" l="1"/>
  <c r="AR364" i="1" s="1"/>
  <c r="Z166" i="1"/>
  <c r="AR166" i="1" s="1"/>
  <c r="Z365" i="1" l="1"/>
  <c r="AR365" i="1" s="1"/>
  <c r="Z167" i="1"/>
  <c r="AR167" i="1" s="1"/>
  <c r="Z168" i="1" l="1"/>
  <c r="AR168" i="1" s="1"/>
  <c r="Z366" i="1"/>
  <c r="AR366" i="1" s="1"/>
  <c r="Z367" i="1" l="1"/>
  <c r="AR367" i="1" s="1"/>
  <c r="Z169" i="1"/>
  <c r="AR169" i="1" s="1"/>
  <c r="Z170" i="1" l="1"/>
  <c r="AR170" i="1" s="1"/>
  <c r="Z368" i="1"/>
  <c r="AR368" i="1" s="1"/>
  <c r="Z171" i="1" l="1"/>
  <c r="AR171" i="1" s="1"/>
  <c r="Z369" i="1"/>
  <c r="AR369" i="1" s="1"/>
  <c r="Z172" i="1" l="1"/>
  <c r="AR172" i="1" s="1"/>
  <c r="Z370" i="1"/>
  <c r="AR370" i="1" s="1"/>
  <c r="Z173" i="1" l="1"/>
  <c r="AR173" i="1" s="1"/>
  <c r="Z371" i="1"/>
  <c r="AR371" i="1" s="1"/>
  <c r="Z174" i="1" l="1"/>
  <c r="AR174" i="1" s="1"/>
  <c r="Z372" i="1"/>
  <c r="AR372" i="1" s="1"/>
  <c r="Z175" i="1" l="1"/>
  <c r="AR175" i="1" s="1"/>
  <c r="Z373" i="1"/>
  <c r="AR373" i="1" s="1"/>
  <c r="Z374" i="1" l="1"/>
  <c r="AR374" i="1" s="1"/>
  <c r="Z176" i="1"/>
  <c r="AR176" i="1" s="1"/>
  <c r="Z375" i="1" l="1"/>
  <c r="AR375" i="1" s="1"/>
  <c r="Z177" i="1"/>
  <c r="AR177" i="1" s="1"/>
  <c r="Z376" i="1" l="1"/>
  <c r="AR376" i="1" s="1"/>
  <c r="Z178" i="1"/>
  <c r="AR178" i="1" s="1"/>
  <c r="Z377" i="1" l="1"/>
  <c r="AR377" i="1" s="1"/>
  <c r="Z179" i="1"/>
  <c r="AR179" i="1" s="1"/>
  <c r="Z180" i="1" l="1"/>
  <c r="AR180" i="1" s="1"/>
  <c r="Z378" i="1"/>
  <c r="AR378" i="1" s="1"/>
  <c r="Z181" i="1" l="1"/>
  <c r="AR181" i="1" s="1"/>
  <c r="Z379" i="1"/>
  <c r="AR379" i="1" s="1"/>
  <c r="Z182" i="1" l="1"/>
  <c r="AR182" i="1" s="1"/>
  <c r="Z380" i="1"/>
  <c r="AR380" i="1" s="1"/>
  <c r="Z381" i="1" l="1"/>
  <c r="AR381" i="1" s="1"/>
  <c r="Z183" i="1"/>
  <c r="AR183" i="1" s="1"/>
  <c r="Z382" i="1" l="1"/>
  <c r="AR382" i="1" s="1"/>
  <c r="Z184" i="1"/>
  <c r="AR184" i="1" s="1"/>
  <c r="Z185" i="1" l="1"/>
  <c r="AR185" i="1" s="1"/>
  <c r="Z383" i="1"/>
  <c r="AR383" i="1" s="1"/>
  <c r="Z186" i="1" l="1"/>
  <c r="AR186" i="1" s="1"/>
  <c r="Z384" i="1"/>
  <c r="AR384" i="1" s="1"/>
  <c r="Z385" i="1" l="1"/>
  <c r="AR385" i="1" s="1"/>
  <c r="Z187" i="1"/>
  <c r="AR187" i="1" s="1"/>
  <c r="Z188" i="1" l="1"/>
  <c r="AR188" i="1" s="1"/>
  <c r="Z386" i="1"/>
  <c r="AR386" i="1" s="1"/>
  <c r="Z387" i="1" l="1"/>
  <c r="AR387" i="1" s="1"/>
  <c r="Z189" i="1"/>
  <c r="AR189" i="1" s="1"/>
  <c r="Z190" i="1" l="1"/>
  <c r="AR190" i="1" s="1"/>
  <c r="Z388" i="1"/>
  <c r="AR388" i="1" s="1"/>
  <c r="Z389" i="1" l="1"/>
  <c r="AR389" i="1" s="1"/>
  <c r="Z191" i="1"/>
  <c r="AR191" i="1" s="1"/>
  <c r="Z390" i="1" l="1"/>
  <c r="AR390" i="1" s="1"/>
  <c r="Z192" i="1"/>
  <c r="AR192" i="1" s="1"/>
  <c r="Z193" i="1" l="1"/>
  <c r="AR193" i="1" s="1"/>
  <c r="Z391" i="1"/>
  <c r="AR391" i="1" s="1"/>
  <c r="Z392" i="1" l="1"/>
  <c r="AR392" i="1" s="1"/>
  <c r="Z194" i="1"/>
  <c r="AR194" i="1" s="1"/>
  <c r="Z393" i="1" l="1"/>
  <c r="AR393" i="1" s="1"/>
  <c r="Z195" i="1"/>
  <c r="AR195" i="1" s="1"/>
  <c r="Z196" i="1" l="1"/>
  <c r="AR196" i="1" s="1"/>
  <c r="Z394" i="1"/>
  <c r="AR394" i="1" s="1"/>
  <c r="Z197" i="1" l="1"/>
  <c r="AR197" i="1" s="1"/>
  <c r="Z395" i="1"/>
  <c r="AR395" i="1" s="1"/>
  <c r="Z198" i="1" l="1"/>
  <c r="AR198" i="1" s="1"/>
  <c r="Z396" i="1"/>
  <c r="AR396" i="1" s="1"/>
  <c r="Z199" i="1" l="1"/>
  <c r="AR199" i="1" s="1"/>
  <c r="Z397" i="1"/>
  <c r="AR397" i="1" s="1"/>
  <c r="Z398" i="1" l="1"/>
  <c r="AR398" i="1" s="1"/>
  <c r="Z200" i="1"/>
  <c r="AR200" i="1" s="1"/>
  <c r="Z201" i="1" l="1"/>
  <c r="AR201" i="1" s="1"/>
  <c r="Z399" i="1"/>
  <c r="AR399" i="1" s="1"/>
  <c r="Z202" i="1" l="1"/>
  <c r="AR202" i="1" s="1"/>
  <c r="Z400" i="1"/>
  <c r="AR400" i="1" s="1"/>
  <c r="Z401" i="1" l="1"/>
  <c r="AR401" i="1" s="1"/>
  <c r="Z203" i="1"/>
  <c r="AR203" i="1" s="1"/>
  <c r="Z402" i="1" l="1"/>
  <c r="AR402" i="1" s="1"/>
  <c r="Z204" i="1"/>
  <c r="AR204" i="1" s="1"/>
  <c r="Z205" i="1" l="1"/>
  <c r="AR205" i="1" s="1"/>
  <c r="Z403" i="1"/>
  <c r="AR403" i="1" s="1"/>
  <c r="Z206" i="1" l="1"/>
  <c r="AR206" i="1" s="1"/>
  <c r="Z404" i="1"/>
  <c r="AR404" i="1" s="1"/>
  <c r="Z207" i="1" l="1"/>
  <c r="AR207" i="1" s="1"/>
  <c r="Z405" i="1"/>
  <c r="AR405" i="1" s="1"/>
  <c r="Z406" i="1" l="1"/>
  <c r="AR406" i="1" s="1"/>
  <c r="Z208" i="1"/>
  <c r="AR208" i="1" s="1"/>
  <c r="Z407" i="1" l="1"/>
  <c r="AR407" i="1" s="1"/>
  <c r="Z209" i="1"/>
  <c r="AR209" i="1" s="1"/>
  <c r="Z408" i="1" l="1"/>
  <c r="AR408" i="1" s="1"/>
  <c r="Z210" i="1"/>
  <c r="AR210" i="1" s="1"/>
  <c r="Z409" i="1" l="1"/>
  <c r="AR409" i="1" s="1"/>
  <c r="Z211" i="1"/>
  <c r="AR211" i="1" s="1"/>
  <c r="Z410" i="1" l="1"/>
  <c r="AR410" i="1" s="1"/>
  <c r="Z212" i="1"/>
  <c r="AR212" i="1" s="1"/>
  <c r="Z213" i="1" l="1"/>
  <c r="AR213" i="1" s="1"/>
  <c r="Z411" i="1"/>
  <c r="AR411" i="1" s="1"/>
  <c r="Z214" i="1" l="1"/>
  <c r="AR214" i="1" s="1"/>
  <c r="Z412" i="1"/>
  <c r="AR412" i="1" s="1"/>
  <c r="Z413" i="1" l="1"/>
  <c r="AR413" i="1" s="1"/>
  <c r="Z215" i="1"/>
  <c r="AR215" i="1" s="1"/>
  <c r="Z415" i="1" l="1"/>
  <c r="AR415" i="1" s="1"/>
  <c r="Z414" i="1"/>
  <c r="AC17" i="1" l="1" a="1"/>
  <c r="AR414" i="1"/>
  <c r="AU17" i="1" a="1"/>
  <c r="AU17" i="1" l="1"/>
  <c r="K41" i="2"/>
  <c r="M41" i="2" s="1"/>
  <c r="L42" i="2"/>
  <c r="N42" i="2" s="1"/>
  <c r="K45" i="2"/>
  <c r="M45" i="2" s="1"/>
  <c r="L46" i="2"/>
  <c r="N46" i="2" s="1"/>
  <c r="K49" i="2"/>
  <c r="M49" i="2" s="1"/>
  <c r="L50" i="2"/>
  <c r="N50" i="2" s="1"/>
  <c r="K53" i="2"/>
  <c r="M53" i="2" s="1"/>
  <c r="L54" i="2"/>
  <c r="N54" i="2" s="1"/>
  <c r="K57" i="2"/>
  <c r="M57" i="2" s="1"/>
  <c r="L58" i="2"/>
  <c r="N58" i="2" s="1"/>
  <c r="K61" i="2"/>
  <c r="M61" i="2" s="1"/>
  <c r="L62" i="2"/>
  <c r="N62" i="2" s="1"/>
  <c r="L41" i="2"/>
  <c r="N41" i="2" s="1"/>
  <c r="K44" i="2"/>
  <c r="M44" i="2" s="1"/>
  <c r="L45" i="2"/>
  <c r="N45" i="2" s="1"/>
  <c r="K48" i="2"/>
  <c r="M48" i="2" s="1"/>
  <c r="L49" i="2"/>
  <c r="N49" i="2" s="1"/>
  <c r="K52" i="2"/>
  <c r="M52" i="2" s="1"/>
  <c r="L53" i="2"/>
  <c r="N53" i="2" s="1"/>
  <c r="K56" i="2"/>
  <c r="M56" i="2" s="1"/>
  <c r="L57" i="2"/>
  <c r="N57" i="2" s="1"/>
  <c r="K60" i="2"/>
  <c r="M60" i="2" s="1"/>
  <c r="L61" i="2"/>
  <c r="N61" i="2" s="1"/>
  <c r="L40" i="2"/>
  <c r="N40" i="2" s="1"/>
  <c r="K43" i="2"/>
  <c r="M43" i="2" s="1"/>
  <c r="L44" i="2"/>
  <c r="N44" i="2" s="1"/>
  <c r="K47" i="2"/>
  <c r="M47" i="2" s="1"/>
  <c r="L48" i="2"/>
  <c r="N48" i="2" s="1"/>
  <c r="K51" i="2"/>
  <c r="M51" i="2" s="1"/>
  <c r="L52" i="2"/>
  <c r="N52" i="2" s="1"/>
  <c r="K55" i="2"/>
  <c r="M55" i="2" s="1"/>
  <c r="L56" i="2"/>
  <c r="N56" i="2" s="1"/>
  <c r="K59" i="2"/>
  <c r="M59" i="2" s="1"/>
  <c r="L60" i="2"/>
  <c r="N60" i="2" s="1"/>
  <c r="K63" i="2"/>
  <c r="M63" i="2" s="1"/>
  <c r="K40" i="2"/>
  <c r="M40" i="2" s="1"/>
  <c r="K46" i="2"/>
  <c r="M46" i="2" s="1"/>
  <c r="L51" i="2"/>
  <c r="N51" i="2" s="1"/>
  <c r="K62" i="2"/>
  <c r="M62" i="2" s="1"/>
  <c r="K42" i="2"/>
  <c r="M42" i="2" s="1"/>
  <c r="L47" i="2"/>
  <c r="N47" i="2" s="1"/>
  <c r="K58" i="2"/>
  <c r="M58" i="2" s="1"/>
  <c r="L63" i="2"/>
  <c r="N63" i="2" s="1"/>
  <c r="L43" i="2"/>
  <c r="N43" i="2" s="1"/>
  <c r="K54" i="2"/>
  <c r="M54" i="2" s="1"/>
  <c r="L59" i="2"/>
  <c r="N59" i="2" s="1"/>
  <c r="K50" i="2"/>
  <c r="M50" i="2" s="1"/>
  <c r="L55" i="2"/>
  <c r="N55" i="2" s="1"/>
  <c r="N32" i="2"/>
  <c r="F16" i="2"/>
  <c r="F18" i="2"/>
  <c r="F20" i="2"/>
  <c r="F22" i="2"/>
  <c r="F24" i="2"/>
  <c r="F26" i="2"/>
  <c r="F28" i="2"/>
  <c r="F30" i="2"/>
  <c r="F32" i="2"/>
  <c r="F34" i="2"/>
  <c r="F36" i="2"/>
  <c r="F38" i="2"/>
  <c r="G16" i="2"/>
  <c r="I17" i="2" s="1"/>
  <c r="G18" i="2"/>
  <c r="I19" i="2" s="1"/>
  <c r="G20" i="2"/>
  <c r="I21" i="2" s="1"/>
  <c r="G22" i="2"/>
  <c r="I23" i="2" s="1"/>
  <c r="G24" i="2"/>
  <c r="I25" i="2" s="1"/>
  <c r="G26" i="2"/>
  <c r="I27" i="2" s="1"/>
  <c r="G28" i="2"/>
  <c r="I29" i="2" s="1"/>
  <c r="G30" i="2"/>
  <c r="I31" i="2" s="1"/>
  <c r="G32" i="2"/>
  <c r="I33" i="2" s="1"/>
  <c r="G34" i="2"/>
  <c r="I35" i="2" s="1"/>
  <c r="G36" i="2"/>
  <c r="I37" i="2" s="1"/>
  <c r="G38" i="2"/>
  <c r="I39" i="2" s="1"/>
  <c r="F17" i="2"/>
  <c r="F19" i="2"/>
  <c r="F21" i="2"/>
  <c r="F23" i="2"/>
  <c r="F25" i="2"/>
  <c r="F27" i="2"/>
  <c r="F29" i="2"/>
  <c r="F31" i="2"/>
  <c r="F33" i="2"/>
  <c r="F35" i="2"/>
  <c r="F37" i="2"/>
  <c r="G15" i="2"/>
  <c r="I16" i="2" s="1"/>
  <c r="G23" i="2"/>
  <c r="I24" i="2" s="1"/>
  <c r="G31" i="2"/>
  <c r="I32" i="2" s="1"/>
  <c r="G17" i="2"/>
  <c r="I18" i="2" s="1"/>
  <c r="G25" i="2"/>
  <c r="I26" i="2" s="1"/>
  <c r="G33" i="2"/>
  <c r="I34" i="2" s="1"/>
  <c r="G19" i="2"/>
  <c r="I20" i="2" s="1"/>
  <c r="G27" i="2"/>
  <c r="I28" i="2" s="1"/>
  <c r="G35" i="2"/>
  <c r="I36" i="2" s="1"/>
  <c r="G21" i="2"/>
  <c r="I22" i="2" s="1"/>
  <c r="G29" i="2"/>
  <c r="I30" i="2" s="1"/>
  <c r="G37" i="2"/>
  <c r="I38" i="2" s="1"/>
  <c r="N19" i="2"/>
  <c r="N34" i="2"/>
  <c r="N18" i="2"/>
  <c r="N23" i="2"/>
  <c r="N39" i="2"/>
  <c r="N28" i="2"/>
  <c r="N35" i="2"/>
  <c r="N27" i="2"/>
  <c r="N38" i="2"/>
  <c r="N25" i="2"/>
  <c r="N20" i="2"/>
  <c r="N24" i="2"/>
  <c r="N33" i="2"/>
  <c r="N17" i="2"/>
  <c r="N21" i="2"/>
  <c r="N29" i="2"/>
  <c r="AC17" i="1"/>
  <c r="F15" i="2" s="1"/>
  <c r="N31" i="2"/>
  <c r="N37" i="2"/>
  <c r="N16" i="2"/>
  <c r="N22" i="2"/>
  <c r="N30" i="2"/>
  <c r="N36" i="2"/>
  <c r="N26" i="2"/>
  <c r="H15" i="2" l="1"/>
  <c r="H16" i="2" a="1"/>
  <c r="H16" i="2" s="1"/>
  <c r="M16" i="2" a="1"/>
  <c r="M16" i="2" s="1"/>
  <c r="M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Kārlis Baltputnis</author>
  </authors>
  <commentList>
    <comment ref="G6" authorId="0" shapeId="0" xr:uid="{00000000-0006-0000-0000-000001000000}">
      <text>
        <r>
          <rPr>
            <sz val="9"/>
            <color indexed="81"/>
            <rFont val="Tahoma"/>
            <family val="2"/>
          </rPr>
          <t>This cell must be set to 0, because this is the reference case (no DR), through which the benefits are calculated</t>
        </r>
      </text>
    </comment>
    <comment ref="H6" authorId="0" shapeId="0" xr:uid="{00000000-0006-0000-0000-000002000000}">
      <text>
        <r>
          <rPr>
            <sz val="9"/>
            <color indexed="81"/>
            <rFont val="Tahoma"/>
            <family val="2"/>
          </rPr>
          <t>This is calculated from the max volume and the number of price steps</t>
        </r>
      </text>
    </comment>
    <comment ref="I6" authorId="0" shapeId="0" xr:uid="{961A09D9-3498-4627-BE6D-FB6CC2CB7659}">
      <text>
        <r>
          <rPr>
            <sz val="9"/>
            <color indexed="81"/>
            <rFont val="Tahoma"/>
            <charset val="1"/>
          </rPr>
          <t>Max. reduction volume = max. increase volume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Kārlis Baltputnis</author>
  </authors>
  <commentList>
    <comment ref="A14" authorId="0" shapeId="0" xr:uid="{756AA33D-3998-4CC1-B40A-0A91A1F4A423}">
      <text>
        <r>
          <rPr>
            <sz val="9"/>
            <color indexed="81"/>
            <rFont val="Tahoma"/>
            <family val="2"/>
          </rPr>
          <t>Shows the "cost" of DR assets reducing their consumption by a certain quantity DISREGARDING COMPENSATION</t>
        </r>
      </text>
    </comment>
    <comment ref="F14" authorId="0" shapeId="0" xr:uid="{44F578DC-3CD5-4FCA-8B70-0EF747526AEB}">
      <text>
        <r>
          <rPr>
            <sz val="9"/>
            <color indexed="81"/>
            <rFont val="Tahoma"/>
            <family val="2"/>
          </rPr>
          <t>Shows the "cost" of DR assets reducing their consumption by a certain quantity DISREGARDING COMPENSATION</t>
        </r>
      </text>
    </comment>
    <comment ref="K14" authorId="0" shapeId="0" xr:uid="{088EA30D-D7D4-48E0-86C4-E56B2AD1B7AB}">
      <text>
        <r>
          <rPr>
            <sz val="9"/>
            <color indexed="81"/>
            <rFont val="Tahoma"/>
            <family val="2"/>
          </rPr>
          <t>Shows the "cost" of DR assets reducing their consumption by a certain quantity DISREGARDING COMPENSATION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<sst xmlns="http://schemas.openxmlformats.org/spreadsheetml/2006/main" count="54" uniqueCount="31">
  <si>
    <t>Input parameters</t>
  </si>
  <si>
    <t>1)</t>
  </si>
  <si>
    <t>2)</t>
  </si>
  <si>
    <t>3)</t>
  </si>
  <si>
    <t>Share of the compensation socialized (%):</t>
  </si>
  <si>
    <t>IA DR Activation cost (€/MWh):</t>
  </si>
  <si>
    <t>4)</t>
  </si>
  <si>
    <t>Compensation cost (€/MWh):</t>
  </si>
  <si>
    <t>min value</t>
  </si>
  <si>
    <t>step</t>
  </si>
  <si>
    <t>max value</t>
  </si>
  <si>
    <t>IA max bid volume (MWh/h):</t>
  </si>
  <si>
    <t>– input fields</t>
  </si>
  <si>
    <t>Check</t>
  </si>
  <si>
    <t>Uniform curve</t>
  </si>
  <si>
    <t>"Expensive" curve</t>
  </si>
  <si>
    <t>"Cheap" curve</t>
  </si>
  <si>
    <t>price</t>
  </si>
  <si>
    <t>volume</t>
  </si>
  <si>
    <t>agr. vol.</t>
  </si>
  <si>
    <t>help cells</t>
  </si>
  <si>
    <t>sorted help cells</t>
  </si>
  <si>
    <t>step.n.</t>
  </si>
  <si>
    <t>Retail rate</t>
  </si>
  <si>
    <t>Uniform</t>
  </si>
  <si>
    <t>"Expensive"</t>
  </si>
  <si>
    <t>"Cheap"</t>
  </si>
  <si>
    <t>IA DR cost curve</t>
  </si>
  <si>
    <t>Consumer flex. curve</t>
  </si>
  <si>
    <t>The purpose of this sheet is to draw the DR activation curve for figure preparation</t>
  </si>
  <si>
    <r>
      <rPr>
        <i/>
        <sz val="11"/>
        <color rgb="FFFF0000"/>
        <rFont val="Calibri"/>
        <family val="2"/>
        <scheme val="minor"/>
      </rPr>
      <t xml:space="preserve">Currently this sheet can only handle </t>
    </r>
    <r>
      <rPr>
        <b/>
        <i/>
        <sz val="11"/>
        <color rgb="FFFF0000"/>
        <rFont val="Calibri"/>
        <family val="2"/>
        <scheme val="minor"/>
      </rPr>
      <t>exactly 12</t>
    </r>
    <r>
      <rPr>
        <i/>
        <sz val="11"/>
        <color rgb="FFFF0000"/>
        <rFont val="Calibri"/>
        <family val="2"/>
        <scheme val="minor"/>
      </rPr>
      <t xml:space="preserve"> price steps (as needed for the manuscript)!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</si>
</sst>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Calibri"/>
      <family val="2"/>
      <charset val="186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11"/>
      <color rgb="FF00B050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9" fontId="1" fillId="2" borderId="2" xfId="0" applyNumberFormat="1" applyFont="1" applyFill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1" fontId="0" fillId="0" borderId="0" xfId="0" applyNumberFormat="1"/>
    <xf numFmtId="1" fontId="1" fillId="3" borderId="0" xfId="0" applyNumberFormat="1" applyFont="1" applyFill="1" applyAlignment="1">
      <alignment horizontal="center"/>
    </xf>
    <xf numFmtId="0" fontId="1" fillId="4" borderId="2" xfId="0" applyFont="1" applyFill="1" applyBorder="1"/>
    <xf numFmtId="1" fontId="1" fillId="0" borderId="2" xfId="0" applyNumberFormat="1" applyFont="1" applyBorder="1"/>
    <xf numFmtId="0" fontId="1" fillId="3" borderId="0" xfId="0" applyFont="1" applyFill="1" applyAlignment="1">
      <alignment horizontal="center"/>
    </xf>
    <xf numFmtId="9" fontId="0" fillId="0" borderId="0" xfId="0" applyNumberFormat="1"/>
    <xf numFmtId="0" fontId="3" fillId="0" borderId="0" xfId="0" applyFont="1"/>
    <xf numFmtId="2" fontId="0" fillId="0" borderId="0" xfId="0" applyNumberForma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1862729658792655"/>
          <c:h val="0.720933216681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Settings!$B$14</c:f>
              <c:strCache>
                <c:ptCount val="1"/>
                <c:pt idx="0">
                  <c:v>Uniform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Settings!$Q$17:$Q$415</c:f>
              <c:numCache>
                <c:formatCode>0</c:formatCode>
                <c:ptCount val="399"/>
                <c:pt idx="0">
                  <c:v>0</c:v>
                </c:pt>
                <c:pt idx="1">
                  <c:v>208.33333333333334</c:v>
                </c:pt>
                <c:pt idx="2">
                  <c:v>208.33333333333334</c:v>
                </c:pt>
                <c:pt idx="3">
                  <c:v>416.66666666666669</c:v>
                </c:pt>
                <c:pt idx="4">
                  <c:v>416.66666666666669</c:v>
                </c:pt>
                <c:pt idx="5">
                  <c:v>625</c:v>
                </c:pt>
                <c:pt idx="6">
                  <c:v>625</c:v>
                </c:pt>
                <c:pt idx="7">
                  <c:v>833.33333333333337</c:v>
                </c:pt>
                <c:pt idx="8">
                  <c:v>833.33333333333337</c:v>
                </c:pt>
                <c:pt idx="9">
                  <c:v>1041.6666666666667</c:v>
                </c:pt>
                <c:pt idx="10">
                  <c:v>1041.6666666666667</c:v>
                </c:pt>
                <c:pt idx="11">
                  <c:v>1250</c:v>
                </c:pt>
                <c:pt idx="12">
                  <c:v>1250</c:v>
                </c:pt>
                <c:pt idx="13">
                  <c:v>1458.3333333333333</c:v>
                </c:pt>
                <c:pt idx="14">
                  <c:v>1458.3333333333333</c:v>
                </c:pt>
                <c:pt idx="15">
                  <c:v>1666.6666666666665</c:v>
                </c:pt>
                <c:pt idx="16">
                  <c:v>1666.6666666666665</c:v>
                </c:pt>
                <c:pt idx="17">
                  <c:v>1874.9999999999998</c:v>
                </c:pt>
                <c:pt idx="18">
                  <c:v>1874.9999999999998</c:v>
                </c:pt>
                <c:pt idx="19">
                  <c:v>2083.333333333333</c:v>
                </c:pt>
                <c:pt idx="20">
                  <c:v>2083.333333333333</c:v>
                </c:pt>
                <c:pt idx="21">
                  <c:v>2291.6666666666665</c:v>
                </c:pt>
                <c:pt idx="22">
                  <c:v>2291.6666666666665</c:v>
                </c:pt>
                <c:pt idx="23">
                  <c:v>2500</c:v>
                </c:pt>
                <c:pt idx="24">
                  <c:v>2500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Settings!$R$17:$R$415</c:f>
              <c:numCache>
                <c:formatCode>General</c:formatCode>
                <c:ptCount val="399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  <c:pt idx="13">
                  <c:v>35</c:v>
                </c:pt>
                <c:pt idx="14">
                  <c:v>40</c:v>
                </c:pt>
                <c:pt idx="15">
                  <c:v>40</c:v>
                </c:pt>
                <c:pt idx="16">
                  <c:v>45</c:v>
                </c:pt>
                <c:pt idx="17">
                  <c:v>45</c:v>
                </c:pt>
                <c:pt idx="18">
                  <c:v>50</c:v>
                </c:pt>
                <c:pt idx="19">
                  <c:v>50</c:v>
                </c:pt>
                <c:pt idx="20">
                  <c:v>55</c:v>
                </c:pt>
                <c:pt idx="21">
                  <c:v>55</c:v>
                </c:pt>
                <c:pt idx="22">
                  <c:v>60</c:v>
                </c:pt>
                <c:pt idx="23">
                  <c:v>60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01-4F9A-AF0E-6BC39A46DDA3}"/>
            </c:ext>
          </c:extLst>
        </c:ser>
        <c:ser>
          <c:idx val="1"/>
          <c:order val="1"/>
          <c:tx>
            <c:strRef>
              <c:f>Settings!$F$14</c:f>
              <c:strCache>
                <c:ptCount val="1"/>
                <c:pt idx="0">
                  <c:v>"Expensive"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Settings!$W$17:$W$415</c:f>
              <c:numCache>
                <c:formatCode>0</c:formatCode>
                <c:ptCount val="399"/>
                <c:pt idx="0">
                  <c:v>0</c:v>
                </c:pt>
                <c:pt idx="1">
                  <c:v>17.361111111111111</c:v>
                </c:pt>
                <c:pt idx="2">
                  <c:v>17.361111111111111</c:v>
                </c:pt>
                <c:pt idx="3">
                  <c:v>37.878787878787882</c:v>
                </c:pt>
                <c:pt idx="4">
                  <c:v>37.878787878787882</c:v>
                </c:pt>
                <c:pt idx="5">
                  <c:v>62.5</c:v>
                </c:pt>
                <c:pt idx="6">
                  <c:v>62.5</c:v>
                </c:pt>
                <c:pt idx="7">
                  <c:v>92.592592592592595</c:v>
                </c:pt>
                <c:pt idx="8">
                  <c:v>92.592592592592595</c:v>
                </c:pt>
                <c:pt idx="9">
                  <c:v>130.20833333333334</c:v>
                </c:pt>
                <c:pt idx="10">
                  <c:v>130.20833333333334</c:v>
                </c:pt>
                <c:pt idx="11">
                  <c:v>178.57142857142858</c:v>
                </c:pt>
                <c:pt idx="12">
                  <c:v>178.57142857142858</c:v>
                </c:pt>
                <c:pt idx="13">
                  <c:v>243.05555555555554</c:v>
                </c:pt>
                <c:pt idx="14">
                  <c:v>243.05555555555554</c:v>
                </c:pt>
                <c:pt idx="15">
                  <c:v>333.33333333333331</c:v>
                </c:pt>
                <c:pt idx="16">
                  <c:v>333.33333333333331</c:v>
                </c:pt>
                <c:pt idx="17">
                  <c:v>468.74999999999994</c:v>
                </c:pt>
                <c:pt idx="18">
                  <c:v>468.74999999999994</c:v>
                </c:pt>
                <c:pt idx="19">
                  <c:v>694.44444444444434</c:v>
                </c:pt>
                <c:pt idx="20">
                  <c:v>694.44444444444434</c:v>
                </c:pt>
                <c:pt idx="21">
                  <c:v>1145.8333333333333</c:v>
                </c:pt>
                <c:pt idx="22">
                  <c:v>1145.8333333333333</c:v>
                </c:pt>
                <c:pt idx="23">
                  <c:v>2500</c:v>
                </c:pt>
                <c:pt idx="24">
                  <c:v>2500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Settings!$X$17:$X$415</c:f>
              <c:numCache>
                <c:formatCode>General</c:formatCode>
                <c:ptCount val="399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  <c:pt idx="13">
                  <c:v>35</c:v>
                </c:pt>
                <c:pt idx="14">
                  <c:v>40</c:v>
                </c:pt>
                <c:pt idx="15">
                  <c:v>40</c:v>
                </c:pt>
                <c:pt idx="16">
                  <c:v>45</c:v>
                </c:pt>
                <c:pt idx="17">
                  <c:v>45</c:v>
                </c:pt>
                <c:pt idx="18">
                  <c:v>50</c:v>
                </c:pt>
                <c:pt idx="19">
                  <c:v>50</c:v>
                </c:pt>
                <c:pt idx="20">
                  <c:v>55</c:v>
                </c:pt>
                <c:pt idx="21">
                  <c:v>55</c:v>
                </c:pt>
                <c:pt idx="22">
                  <c:v>60</c:v>
                </c:pt>
                <c:pt idx="23">
                  <c:v>60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01-4F9A-AF0E-6BC39A46DDA3}"/>
            </c:ext>
          </c:extLst>
        </c:ser>
        <c:ser>
          <c:idx val="2"/>
          <c:order val="2"/>
          <c:tx>
            <c:strRef>
              <c:f>Settings!$J$14</c:f>
              <c:strCache>
                <c:ptCount val="1"/>
                <c:pt idx="0">
                  <c:v>"Cheap" 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Settings!$AC$17:$AC$415</c:f>
              <c:numCache>
                <c:formatCode>0</c:formatCode>
                <c:ptCount val="399"/>
                <c:pt idx="0">
                  <c:v>0</c:v>
                </c:pt>
                <c:pt idx="1">
                  <c:v>1354.1666666666667</c:v>
                </c:pt>
                <c:pt idx="2">
                  <c:v>1354.1666666666667</c:v>
                </c:pt>
                <c:pt idx="3">
                  <c:v>1805.5555555555557</c:v>
                </c:pt>
                <c:pt idx="4">
                  <c:v>1805.5555555555557</c:v>
                </c:pt>
                <c:pt idx="5">
                  <c:v>2031.25</c:v>
                </c:pt>
                <c:pt idx="6">
                  <c:v>2031.25</c:v>
                </c:pt>
                <c:pt idx="7">
                  <c:v>2166.6666666666665</c:v>
                </c:pt>
                <c:pt idx="8">
                  <c:v>2166.6666666666665</c:v>
                </c:pt>
                <c:pt idx="9">
                  <c:v>2256.9444444444443</c:v>
                </c:pt>
                <c:pt idx="10">
                  <c:v>2256.9444444444443</c:v>
                </c:pt>
                <c:pt idx="11">
                  <c:v>2321.4285714285711</c:v>
                </c:pt>
                <c:pt idx="12">
                  <c:v>2321.4285714285711</c:v>
                </c:pt>
                <c:pt idx="13">
                  <c:v>2369.7916666666665</c:v>
                </c:pt>
                <c:pt idx="14">
                  <c:v>2369.7916666666665</c:v>
                </c:pt>
                <c:pt idx="15">
                  <c:v>2407.4074074074074</c:v>
                </c:pt>
                <c:pt idx="16">
                  <c:v>2407.4074074074074</c:v>
                </c:pt>
                <c:pt idx="17">
                  <c:v>2437.5</c:v>
                </c:pt>
                <c:pt idx="18">
                  <c:v>2437.5</c:v>
                </c:pt>
                <c:pt idx="19">
                  <c:v>2462.121212121212</c:v>
                </c:pt>
                <c:pt idx="20">
                  <c:v>2462.121212121212</c:v>
                </c:pt>
                <c:pt idx="21">
                  <c:v>2482.6388888888887</c:v>
                </c:pt>
                <c:pt idx="22">
                  <c:v>2482.6388888888887</c:v>
                </c:pt>
                <c:pt idx="23">
                  <c:v>2500</c:v>
                </c:pt>
                <c:pt idx="24">
                  <c:v>2500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Settings!$AD$17:$AD$415</c:f>
              <c:numCache>
                <c:formatCode>General</c:formatCode>
                <c:ptCount val="399"/>
                <c:pt idx="0">
                  <c:v>5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15</c:v>
                </c:pt>
                <c:pt idx="5">
                  <c:v>15</c:v>
                </c:pt>
                <c:pt idx="6">
                  <c:v>20</c:v>
                </c:pt>
                <c:pt idx="7">
                  <c:v>20</c:v>
                </c:pt>
                <c:pt idx="8">
                  <c:v>25</c:v>
                </c:pt>
                <c:pt idx="9">
                  <c:v>25</c:v>
                </c:pt>
                <c:pt idx="10">
                  <c:v>30</c:v>
                </c:pt>
                <c:pt idx="11">
                  <c:v>30</c:v>
                </c:pt>
                <c:pt idx="12">
                  <c:v>35</c:v>
                </c:pt>
                <c:pt idx="13">
                  <c:v>35</c:v>
                </c:pt>
                <c:pt idx="14">
                  <c:v>40</c:v>
                </c:pt>
                <c:pt idx="15">
                  <c:v>40</c:v>
                </c:pt>
                <c:pt idx="16">
                  <c:v>45</c:v>
                </c:pt>
                <c:pt idx="17">
                  <c:v>45</c:v>
                </c:pt>
                <c:pt idx="18">
                  <c:v>50</c:v>
                </c:pt>
                <c:pt idx="19">
                  <c:v>50</c:v>
                </c:pt>
                <c:pt idx="20">
                  <c:v>55</c:v>
                </c:pt>
                <c:pt idx="21">
                  <c:v>55</c:v>
                </c:pt>
                <c:pt idx="22">
                  <c:v>60</c:v>
                </c:pt>
                <c:pt idx="23">
                  <c:v>60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D01-4F9A-AF0E-6BC39A46DDA3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Settings!$AI$17:$AI$415</c:f>
              <c:numCache>
                <c:formatCode>0</c:formatCode>
                <c:ptCount val="399"/>
                <c:pt idx="0">
                  <c:v>-2500</c:v>
                </c:pt>
                <c:pt idx="1">
                  <c:v>-2500</c:v>
                </c:pt>
                <c:pt idx="2">
                  <c:v>-2291.6666666666665</c:v>
                </c:pt>
                <c:pt idx="3">
                  <c:v>-2291.6666666666665</c:v>
                </c:pt>
                <c:pt idx="4">
                  <c:v>-2083.333333333333</c:v>
                </c:pt>
                <c:pt idx="5">
                  <c:v>-2083.333333333333</c:v>
                </c:pt>
                <c:pt idx="6">
                  <c:v>-1874.9999999999998</c:v>
                </c:pt>
                <c:pt idx="7">
                  <c:v>-1874.9999999999998</c:v>
                </c:pt>
                <c:pt idx="8">
                  <c:v>-1666.6666666666665</c:v>
                </c:pt>
                <c:pt idx="9">
                  <c:v>-1666.6666666666665</c:v>
                </c:pt>
                <c:pt idx="10">
                  <c:v>-1458.3333333333333</c:v>
                </c:pt>
                <c:pt idx="11">
                  <c:v>-1458.3333333333333</c:v>
                </c:pt>
                <c:pt idx="12">
                  <c:v>-1250</c:v>
                </c:pt>
                <c:pt idx="13">
                  <c:v>-1250</c:v>
                </c:pt>
                <c:pt idx="14">
                  <c:v>-1041.6666666666667</c:v>
                </c:pt>
                <c:pt idx="15">
                  <c:v>-1041.6666666666667</c:v>
                </c:pt>
                <c:pt idx="16">
                  <c:v>-833.33333333333337</c:v>
                </c:pt>
                <c:pt idx="17">
                  <c:v>-833.33333333333337</c:v>
                </c:pt>
                <c:pt idx="18">
                  <c:v>-625</c:v>
                </c:pt>
                <c:pt idx="19">
                  <c:v>-625</c:v>
                </c:pt>
                <c:pt idx="20">
                  <c:v>-416.66666666666669</c:v>
                </c:pt>
                <c:pt idx="21">
                  <c:v>-416.66666666666669</c:v>
                </c:pt>
                <c:pt idx="22">
                  <c:v>-208.33333333333334</c:v>
                </c:pt>
                <c:pt idx="23">
                  <c:v>-208.33333333333334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Settings!$AJ$17:$AJ$415</c:f>
              <c:numCache>
                <c:formatCode>General</c:formatCode>
                <c:ptCount val="399"/>
                <c:pt idx="0">
                  <c:v>#N/A</c:v>
                </c:pt>
                <c:pt idx="1">
                  <c:v>-55</c:v>
                </c:pt>
                <c:pt idx="2">
                  <c:v>-55</c:v>
                </c:pt>
                <c:pt idx="3">
                  <c:v>-50</c:v>
                </c:pt>
                <c:pt idx="4">
                  <c:v>-50</c:v>
                </c:pt>
                <c:pt idx="5">
                  <c:v>-45</c:v>
                </c:pt>
                <c:pt idx="6">
                  <c:v>-45</c:v>
                </c:pt>
                <c:pt idx="7">
                  <c:v>-40</c:v>
                </c:pt>
                <c:pt idx="8">
                  <c:v>-40</c:v>
                </c:pt>
                <c:pt idx="9">
                  <c:v>-35</c:v>
                </c:pt>
                <c:pt idx="10">
                  <c:v>-35</c:v>
                </c:pt>
                <c:pt idx="11">
                  <c:v>-30</c:v>
                </c:pt>
                <c:pt idx="12">
                  <c:v>-30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-20</c:v>
                </c:pt>
                <c:pt idx="17">
                  <c:v>-15</c:v>
                </c:pt>
                <c:pt idx="18">
                  <c:v>-15</c:v>
                </c:pt>
                <c:pt idx="19">
                  <c:v>-10</c:v>
                </c:pt>
                <c:pt idx="20">
                  <c:v>-10</c:v>
                </c:pt>
                <c:pt idx="21">
                  <c:v>-5</c:v>
                </c:pt>
                <c:pt idx="22">
                  <c:v>-5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24-4605-B2BE-3E33B60619D1}"/>
            </c:ext>
          </c:extLst>
        </c:ser>
        <c:ser>
          <c:idx val="4"/>
          <c:order val="4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Settings!$AO$17:$AO$415</c:f>
              <c:numCache>
                <c:formatCode>0</c:formatCode>
                <c:ptCount val="399"/>
                <c:pt idx="0">
                  <c:v>-2500</c:v>
                </c:pt>
                <c:pt idx="1">
                  <c:v>-2500</c:v>
                </c:pt>
                <c:pt idx="2">
                  <c:v>-1145.8333333333333</c:v>
                </c:pt>
                <c:pt idx="3">
                  <c:v>-1145.8333333333333</c:v>
                </c:pt>
                <c:pt idx="4">
                  <c:v>-694.44444444444434</c:v>
                </c:pt>
                <c:pt idx="5">
                  <c:v>-694.44444444444434</c:v>
                </c:pt>
                <c:pt idx="6">
                  <c:v>-468.74999999999994</c:v>
                </c:pt>
                <c:pt idx="7">
                  <c:v>-468.74999999999994</c:v>
                </c:pt>
                <c:pt idx="8">
                  <c:v>-333.33333333333331</c:v>
                </c:pt>
                <c:pt idx="9">
                  <c:v>-333.33333333333331</c:v>
                </c:pt>
                <c:pt idx="10">
                  <c:v>-243.05555555555554</c:v>
                </c:pt>
                <c:pt idx="11">
                  <c:v>-243.05555555555554</c:v>
                </c:pt>
                <c:pt idx="12">
                  <c:v>-178.57142857142858</c:v>
                </c:pt>
                <c:pt idx="13">
                  <c:v>-178.57142857142858</c:v>
                </c:pt>
                <c:pt idx="14">
                  <c:v>-130.20833333333334</c:v>
                </c:pt>
                <c:pt idx="15">
                  <c:v>-130.20833333333334</c:v>
                </c:pt>
                <c:pt idx="16">
                  <c:v>-92.592592592592595</c:v>
                </c:pt>
                <c:pt idx="17">
                  <c:v>-92.592592592592595</c:v>
                </c:pt>
                <c:pt idx="18">
                  <c:v>-62.5</c:v>
                </c:pt>
                <c:pt idx="19">
                  <c:v>-62.5</c:v>
                </c:pt>
                <c:pt idx="20">
                  <c:v>-37.878787878787882</c:v>
                </c:pt>
                <c:pt idx="21">
                  <c:v>-37.878787878787882</c:v>
                </c:pt>
                <c:pt idx="22">
                  <c:v>-17.361111111111111</c:v>
                </c:pt>
                <c:pt idx="23">
                  <c:v>-17.361111111111111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Settings!$AP$17:$AP$415</c:f>
              <c:numCache>
                <c:formatCode>General</c:formatCode>
                <c:ptCount val="399"/>
                <c:pt idx="0">
                  <c:v>#N/A</c:v>
                </c:pt>
                <c:pt idx="1">
                  <c:v>-55</c:v>
                </c:pt>
                <c:pt idx="2">
                  <c:v>-55</c:v>
                </c:pt>
                <c:pt idx="3">
                  <c:v>-50</c:v>
                </c:pt>
                <c:pt idx="4">
                  <c:v>-50</c:v>
                </c:pt>
                <c:pt idx="5">
                  <c:v>-45</c:v>
                </c:pt>
                <c:pt idx="6">
                  <c:v>-45</c:v>
                </c:pt>
                <c:pt idx="7">
                  <c:v>-40</c:v>
                </c:pt>
                <c:pt idx="8">
                  <c:v>-40</c:v>
                </c:pt>
                <c:pt idx="9">
                  <c:v>-35</c:v>
                </c:pt>
                <c:pt idx="10">
                  <c:v>-35</c:v>
                </c:pt>
                <c:pt idx="11">
                  <c:v>-30</c:v>
                </c:pt>
                <c:pt idx="12">
                  <c:v>-30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-20</c:v>
                </c:pt>
                <c:pt idx="17">
                  <c:v>-15</c:v>
                </c:pt>
                <c:pt idx="18">
                  <c:v>-15</c:v>
                </c:pt>
                <c:pt idx="19">
                  <c:v>-10</c:v>
                </c:pt>
                <c:pt idx="20">
                  <c:v>-10</c:v>
                </c:pt>
                <c:pt idx="21">
                  <c:v>-5</c:v>
                </c:pt>
                <c:pt idx="22">
                  <c:v>-5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24-4605-B2BE-3E33B60619D1}"/>
            </c:ext>
          </c:extLst>
        </c:ser>
        <c:ser>
          <c:idx val="5"/>
          <c:order val="5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Settings!$AU$17:$AU$415</c:f>
              <c:numCache>
                <c:formatCode>General</c:formatCode>
                <c:ptCount val="399"/>
                <c:pt idx="0" formatCode="0">
                  <c:v>-2500</c:v>
                </c:pt>
                <c:pt idx="1">
                  <c:v>-2500</c:v>
                </c:pt>
                <c:pt idx="2">
                  <c:v>-2482.6388888888887</c:v>
                </c:pt>
                <c:pt idx="3">
                  <c:v>-2482.6388888888887</c:v>
                </c:pt>
                <c:pt idx="4">
                  <c:v>-2462.121212121212</c:v>
                </c:pt>
                <c:pt idx="5">
                  <c:v>-2462.121212121212</c:v>
                </c:pt>
                <c:pt idx="6">
                  <c:v>-2437.5</c:v>
                </c:pt>
                <c:pt idx="7">
                  <c:v>-2437.5</c:v>
                </c:pt>
                <c:pt idx="8">
                  <c:v>-2407.4074074074074</c:v>
                </c:pt>
                <c:pt idx="9">
                  <c:v>-2407.4074074074074</c:v>
                </c:pt>
                <c:pt idx="10">
                  <c:v>-2369.7916666666665</c:v>
                </c:pt>
                <c:pt idx="11">
                  <c:v>-2369.7916666666665</c:v>
                </c:pt>
                <c:pt idx="12">
                  <c:v>-2321.4285714285711</c:v>
                </c:pt>
                <c:pt idx="13">
                  <c:v>-2321.4285714285711</c:v>
                </c:pt>
                <c:pt idx="14">
                  <c:v>-2256.9444444444443</c:v>
                </c:pt>
                <c:pt idx="15">
                  <c:v>-2256.9444444444443</c:v>
                </c:pt>
                <c:pt idx="16">
                  <c:v>-2166.6666666666665</c:v>
                </c:pt>
                <c:pt idx="17">
                  <c:v>-2166.6666666666665</c:v>
                </c:pt>
                <c:pt idx="18">
                  <c:v>-2031.25</c:v>
                </c:pt>
                <c:pt idx="19">
                  <c:v>-2031.25</c:v>
                </c:pt>
                <c:pt idx="20">
                  <c:v>-1805.5555555555557</c:v>
                </c:pt>
                <c:pt idx="21">
                  <c:v>-1805.5555555555557</c:v>
                </c:pt>
                <c:pt idx="22">
                  <c:v>-1354.1666666666667</c:v>
                </c:pt>
                <c:pt idx="23">
                  <c:v>-1354.1666666666667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</c:numCache>
            </c:numRef>
          </c:xVal>
          <c:yVal>
            <c:numRef>
              <c:f>Settings!$AV$17:$AV$415</c:f>
              <c:numCache>
                <c:formatCode>General</c:formatCode>
                <c:ptCount val="399"/>
                <c:pt idx="0">
                  <c:v>#N/A</c:v>
                </c:pt>
                <c:pt idx="1">
                  <c:v>-55</c:v>
                </c:pt>
                <c:pt idx="2">
                  <c:v>-55</c:v>
                </c:pt>
                <c:pt idx="3">
                  <c:v>-50</c:v>
                </c:pt>
                <c:pt idx="4">
                  <c:v>-50</c:v>
                </c:pt>
                <c:pt idx="5">
                  <c:v>-45</c:v>
                </c:pt>
                <c:pt idx="6">
                  <c:v>-45</c:v>
                </c:pt>
                <c:pt idx="7">
                  <c:v>-40</c:v>
                </c:pt>
                <c:pt idx="8">
                  <c:v>-40</c:v>
                </c:pt>
                <c:pt idx="9">
                  <c:v>-35</c:v>
                </c:pt>
                <c:pt idx="10">
                  <c:v>-35</c:v>
                </c:pt>
                <c:pt idx="11">
                  <c:v>-30</c:v>
                </c:pt>
                <c:pt idx="12">
                  <c:v>-30</c:v>
                </c:pt>
                <c:pt idx="13">
                  <c:v>-25</c:v>
                </c:pt>
                <c:pt idx="14">
                  <c:v>-25</c:v>
                </c:pt>
                <c:pt idx="15">
                  <c:v>-20</c:v>
                </c:pt>
                <c:pt idx="16">
                  <c:v>-20</c:v>
                </c:pt>
                <c:pt idx="17">
                  <c:v>-15</c:v>
                </c:pt>
                <c:pt idx="18">
                  <c:v>-15</c:v>
                </c:pt>
                <c:pt idx="19">
                  <c:v>-10</c:v>
                </c:pt>
                <c:pt idx="20">
                  <c:v>-10</c:v>
                </c:pt>
                <c:pt idx="21">
                  <c:v>-5</c:v>
                </c:pt>
                <c:pt idx="22">
                  <c:v>-5</c:v>
                </c:pt>
                <c:pt idx="23">
                  <c:v>0</c:v>
                </c:pt>
                <c:pt idx="24">
                  <c:v>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24-4605-B2BE-3E33B6061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25488"/>
        <c:axId val="664830408"/>
      </c:scatterChart>
      <c:valAx>
        <c:axId val="6648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IA DR bid volume, MWh</a:t>
                </a:r>
                <a:endParaRPr lang="lv-LV"/>
              </a:p>
            </c:rich>
          </c:tx>
          <c:layout>
            <c:manualLayout>
              <c:xMode val="edge"/>
              <c:yMode val="edge"/>
              <c:x val="0.39697790901137359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30408"/>
        <c:crosses val="autoZero"/>
        <c:crossBetween val="midCat"/>
      </c:valAx>
      <c:valAx>
        <c:axId val="6648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 cost, €/MWh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25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9.7760061242344723E-2"/>
          <c:y val="0.92187445319335082"/>
          <c:w val="0.8071526693050999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1862729658792655"/>
          <c:h val="0.720933216681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Settings!$B$14</c:f>
              <c:strCache>
                <c:ptCount val="1"/>
                <c:pt idx="0">
                  <c:v>Uniform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(Settings!$G$6,Settings!$D$16:$D$215)</c:f>
              <c:numCache>
                <c:formatCode>0</c:formatCode>
                <c:ptCount val="201"/>
                <c:pt idx="0" formatCode="General">
                  <c:v>0</c:v>
                </c:pt>
                <c:pt idx="1">
                  <c:v>208.33333333333334</c:v>
                </c:pt>
                <c:pt idx="2">
                  <c:v>416.66666666666669</c:v>
                </c:pt>
                <c:pt idx="3">
                  <c:v>625</c:v>
                </c:pt>
                <c:pt idx="4">
                  <c:v>833.33333333333337</c:v>
                </c:pt>
                <c:pt idx="5">
                  <c:v>1041.6666666666667</c:v>
                </c:pt>
                <c:pt idx="6">
                  <c:v>1250</c:v>
                </c:pt>
                <c:pt idx="7">
                  <c:v>1458.3333333333333</c:v>
                </c:pt>
                <c:pt idx="8">
                  <c:v>1666.6666666666665</c:v>
                </c:pt>
                <c:pt idx="9">
                  <c:v>1874.9999999999998</c:v>
                </c:pt>
                <c:pt idx="10">
                  <c:v>2083.333333333333</c:v>
                </c:pt>
                <c:pt idx="11">
                  <c:v>2291.6666666666665</c:v>
                </c:pt>
                <c:pt idx="12">
                  <c:v>2500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xVal>
          <c:yVal>
            <c:numRef>
              <c:f>(Settings!$G$6,Settings!$B$16:$B$215)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05-49A6-B216-7637EF8E6BC8}"/>
            </c:ext>
          </c:extLst>
        </c:ser>
        <c:ser>
          <c:idx val="1"/>
          <c:order val="1"/>
          <c:tx>
            <c:strRef>
              <c:f>Settings!$F$14</c:f>
              <c:strCache>
                <c:ptCount val="1"/>
                <c:pt idx="0">
                  <c:v>"Expensive"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(Settings!$G$6,Settings!$H$16:$H$215)</c:f>
              <c:numCache>
                <c:formatCode>0</c:formatCode>
                <c:ptCount val="201"/>
                <c:pt idx="0" formatCode="General">
                  <c:v>0</c:v>
                </c:pt>
                <c:pt idx="1">
                  <c:v>17.361111111111111</c:v>
                </c:pt>
                <c:pt idx="2">
                  <c:v>37.878787878787882</c:v>
                </c:pt>
                <c:pt idx="3">
                  <c:v>62.5</c:v>
                </c:pt>
                <c:pt idx="4">
                  <c:v>92.592592592592595</c:v>
                </c:pt>
                <c:pt idx="5">
                  <c:v>130.20833333333334</c:v>
                </c:pt>
                <c:pt idx="6">
                  <c:v>178.57142857142858</c:v>
                </c:pt>
                <c:pt idx="7">
                  <c:v>243.05555555555554</c:v>
                </c:pt>
                <c:pt idx="8">
                  <c:v>333.33333333333331</c:v>
                </c:pt>
                <c:pt idx="9">
                  <c:v>468.74999999999994</c:v>
                </c:pt>
                <c:pt idx="10">
                  <c:v>694.44444444444434</c:v>
                </c:pt>
                <c:pt idx="11">
                  <c:v>1145.8333333333333</c:v>
                </c:pt>
                <c:pt idx="12">
                  <c:v>2500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xVal>
          <c:yVal>
            <c:numRef>
              <c:f>(Settings!$G$6,Settings!$F$16:$F$215)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05-49A6-B216-7637EF8E6BC8}"/>
            </c:ext>
          </c:extLst>
        </c:ser>
        <c:ser>
          <c:idx val="2"/>
          <c:order val="2"/>
          <c:tx>
            <c:strRef>
              <c:f>Settings!$J$14</c:f>
              <c:strCache>
                <c:ptCount val="1"/>
                <c:pt idx="0">
                  <c:v>"Cheap" 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(Settings!$G$6,Settings!$L$16:$L$215)</c:f>
              <c:numCache>
                <c:formatCode>0</c:formatCode>
                <c:ptCount val="201"/>
                <c:pt idx="0" formatCode="General">
                  <c:v>0</c:v>
                </c:pt>
                <c:pt idx="1">
                  <c:v>1354.1666666666667</c:v>
                </c:pt>
                <c:pt idx="2">
                  <c:v>1805.5555555555557</c:v>
                </c:pt>
                <c:pt idx="3">
                  <c:v>2031.25</c:v>
                </c:pt>
                <c:pt idx="4">
                  <c:v>2166.6666666666665</c:v>
                </c:pt>
                <c:pt idx="5">
                  <c:v>2256.9444444444443</c:v>
                </c:pt>
                <c:pt idx="6">
                  <c:v>2321.4285714285711</c:v>
                </c:pt>
                <c:pt idx="7">
                  <c:v>2369.7916666666665</c:v>
                </c:pt>
                <c:pt idx="8">
                  <c:v>2407.4074074074074</c:v>
                </c:pt>
                <c:pt idx="9">
                  <c:v>2437.5</c:v>
                </c:pt>
                <c:pt idx="10">
                  <c:v>2462.121212121212</c:v>
                </c:pt>
                <c:pt idx="11">
                  <c:v>2482.6388888888887</c:v>
                </c:pt>
                <c:pt idx="12">
                  <c:v>2500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xVal>
          <c:yVal>
            <c:numRef>
              <c:f>(Settings!$G$6,Settings!$J$16:$J$215)</c:f>
              <c:numCache>
                <c:formatCode>General</c:formatCode>
                <c:ptCount val="20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05-49A6-B216-7637EF8E6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25488"/>
        <c:axId val="664830408"/>
      </c:scatterChart>
      <c:valAx>
        <c:axId val="6648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IA DR bid volume, MWh</a:t>
                </a:r>
                <a:endParaRPr lang="lv-LV"/>
              </a:p>
            </c:rich>
          </c:tx>
          <c:layout>
            <c:manualLayout>
              <c:xMode val="edge"/>
              <c:yMode val="edge"/>
              <c:x val="0.39697790901137359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30408"/>
        <c:crosses val="autoZero"/>
        <c:crossBetween val="midCat"/>
      </c:valAx>
      <c:valAx>
        <c:axId val="6648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 cost, €/MWh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25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9.7760061242344723E-2"/>
          <c:y val="0.92187445319335082"/>
          <c:w val="0.81003543307086612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1862729658792655"/>
          <c:h val="0.7209332166812481"/>
        </c:manualLayout>
      </c:layout>
      <c:scatterChart>
        <c:scatterStyle val="lineMarker"/>
        <c:varyColors val="0"/>
        <c:ser>
          <c:idx val="0"/>
          <c:order val="0"/>
          <c:tx>
            <c:strRef>
              <c:f>'DR Flex'!$A$12</c:f>
              <c:strCache>
                <c:ptCount val="1"/>
                <c:pt idx="0">
                  <c:v>Uniform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'DR Flex'!$C$15:$C$39</c:f>
              <c:numCache>
                <c:formatCode>0</c:formatCode>
                <c:ptCount val="25"/>
                <c:pt idx="0">
                  <c:v>2500</c:v>
                </c:pt>
                <c:pt idx="1">
                  <c:v>2500</c:v>
                </c:pt>
                <c:pt idx="2">
                  <c:v>2291.6666666666665</c:v>
                </c:pt>
                <c:pt idx="3">
                  <c:v>2291.6666666666665</c:v>
                </c:pt>
                <c:pt idx="4">
                  <c:v>2083.333333333333</c:v>
                </c:pt>
                <c:pt idx="5">
                  <c:v>2083.333333333333</c:v>
                </c:pt>
                <c:pt idx="6">
                  <c:v>1874.9999999999998</c:v>
                </c:pt>
                <c:pt idx="7">
                  <c:v>1874.9999999999998</c:v>
                </c:pt>
                <c:pt idx="8">
                  <c:v>1666.6666666666665</c:v>
                </c:pt>
                <c:pt idx="9">
                  <c:v>1666.6666666666665</c:v>
                </c:pt>
                <c:pt idx="10">
                  <c:v>1458.3333333333333</c:v>
                </c:pt>
                <c:pt idx="11">
                  <c:v>1458.3333333333333</c:v>
                </c:pt>
                <c:pt idx="12">
                  <c:v>1250</c:v>
                </c:pt>
                <c:pt idx="13">
                  <c:v>1250</c:v>
                </c:pt>
                <c:pt idx="14">
                  <c:v>1041.6666666666667</c:v>
                </c:pt>
                <c:pt idx="15">
                  <c:v>1041.6666666666667</c:v>
                </c:pt>
                <c:pt idx="16">
                  <c:v>833.33333333333337</c:v>
                </c:pt>
                <c:pt idx="17">
                  <c:v>833.33333333333337</c:v>
                </c:pt>
                <c:pt idx="18">
                  <c:v>625</c:v>
                </c:pt>
                <c:pt idx="19">
                  <c:v>625</c:v>
                </c:pt>
                <c:pt idx="20">
                  <c:v>416.66666666666669</c:v>
                </c:pt>
                <c:pt idx="21">
                  <c:v>416.66666666666669</c:v>
                </c:pt>
                <c:pt idx="22">
                  <c:v>208.33333333333334</c:v>
                </c:pt>
                <c:pt idx="23">
                  <c:v>208.33333333333334</c:v>
                </c:pt>
                <c:pt idx="24">
                  <c:v>0</c:v>
                </c:pt>
              </c:numCache>
            </c:numRef>
          </c:xVal>
          <c:yVal>
            <c:numRef>
              <c:f>'DR Flex'!$D$15:$D$39</c:f>
              <c:numCache>
                <c:formatCode>General</c:formatCode>
                <c:ptCount val="25"/>
                <c:pt idx="0">
                  <c:v>43.99</c:v>
                </c:pt>
                <c:pt idx="1">
                  <c:v>48.99</c:v>
                </c:pt>
                <c:pt idx="2">
                  <c:v>48.99</c:v>
                </c:pt>
                <c:pt idx="3">
                  <c:v>53.99</c:v>
                </c:pt>
                <c:pt idx="4">
                  <c:v>53.99</c:v>
                </c:pt>
                <c:pt idx="5">
                  <c:v>58.99</c:v>
                </c:pt>
                <c:pt idx="6">
                  <c:v>58.99</c:v>
                </c:pt>
                <c:pt idx="7">
                  <c:v>63.99</c:v>
                </c:pt>
                <c:pt idx="8">
                  <c:v>63.99</c:v>
                </c:pt>
                <c:pt idx="9">
                  <c:v>68.990000000000009</c:v>
                </c:pt>
                <c:pt idx="10">
                  <c:v>68.990000000000009</c:v>
                </c:pt>
                <c:pt idx="11">
                  <c:v>73.990000000000009</c:v>
                </c:pt>
                <c:pt idx="12">
                  <c:v>73.990000000000009</c:v>
                </c:pt>
                <c:pt idx="13">
                  <c:v>78.990000000000009</c:v>
                </c:pt>
                <c:pt idx="14">
                  <c:v>78.990000000000009</c:v>
                </c:pt>
                <c:pt idx="15">
                  <c:v>83.990000000000009</c:v>
                </c:pt>
                <c:pt idx="16">
                  <c:v>83.990000000000009</c:v>
                </c:pt>
                <c:pt idx="17">
                  <c:v>88.990000000000009</c:v>
                </c:pt>
                <c:pt idx="18">
                  <c:v>88.990000000000009</c:v>
                </c:pt>
                <c:pt idx="19">
                  <c:v>93.990000000000009</c:v>
                </c:pt>
                <c:pt idx="20">
                  <c:v>93.990000000000009</c:v>
                </c:pt>
                <c:pt idx="21">
                  <c:v>98.990000000000009</c:v>
                </c:pt>
                <c:pt idx="22">
                  <c:v>98.990000000000009</c:v>
                </c:pt>
                <c:pt idx="23">
                  <c:v>103.99000000000001</c:v>
                </c:pt>
                <c:pt idx="24">
                  <c:v>103.99000000000001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0A-4C2D-BA7C-D1C4F3C070F5}"/>
            </c:ext>
          </c:extLst>
        </c:ser>
        <c:ser>
          <c:idx val="1"/>
          <c:order val="1"/>
          <c:tx>
            <c:strRef>
              <c:f>'DR Flex'!$F$12</c:f>
              <c:strCache>
                <c:ptCount val="1"/>
                <c:pt idx="0">
                  <c:v>"Expensive"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'DR Flex'!$H$15:$H$39</c:f>
              <c:numCache>
                <c:formatCode>0</c:formatCode>
                <c:ptCount val="25"/>
                <c:pt idx="0">
                  <c:v>2500</c:v>
                </c:pt>
                <c:pt idx="1">
                  <c:v>2500</c:v>
                </c:pt>
                <c:pt idx="2">
                  <c:v>2482.6388888888887</c:v>
                </c:pt>
                <c:pt idx="3">
                  <c:v>2482.6388888888887</c:v>
                </c:pt>
                <c:pt idx="4">
                  <c:v>2462.121212121212</c:v>
                </c:pt>
                <c:pt idx="5">
                  <c:v>2462.121212121212</c:v>
                </c:pt>
                <c:pt idx="6">
                  <c:v>2437.5</c:v>
                </c:pt>
                <c:pt idx="7">
                  <c:v>2437.5</c:v>
                </c:pt>
                <c:pt idx="8">
                  <c:v>2407.4074074074074</c:v>
                </c:pt>
                <c:pt idx="9">
                  <c:v>2407.4074074074074</c:v>
                </c:pt>
                <c:pt idx="10">
                  <c:v>2369.7916666666665</c:v>
                </c:pt>
                <c:pt idx="11">
                  <c:v>2369.7916666666665</c:v>
                </c:pt>
                <c:pt idx="12">
                  <c:v>2321.4285714285711</c:v>
                </c:pt>
                <c:pt idx="13">
                  <c:v>2321.4285714285711</c:v>
                </c:pt>
                <c:pt idx="14">
                  <c:v>2256.9444444444443</c:v>
                </c:pt>
                <c:pt idx="15">
                  <c:v>2256.9444444444443</c:v>
                </c:pt>
                <c:pt idx="16">
                  <c:v>2166.6666666666665</c:v>
                </c:pt>
                <c:pt idx="17">
                  <c:v>2166.6666666666665</c:v>
                </c:pt>
                <c:pt idx="18">
                  <c:v>2031.25</c:v>
                </c:pt>
                <c:pt idx="19">
                  <c:v>2031.25</c:v>
                </c:pt>
                <c:pt idx="20">
                  <c:v>1805.5555555555557</c:v>
                </c:pt>
                <c:pt idx="21">
                  <c:v>1805.5555555555557</c:v>
                </c:pt>
                <c:pt idx="22">
                  <c:v>1354.1666666666667</c:v>
                </c:pt>
                <c:pt idx="23">
                  <c:v>1354.1666666666667</c:v>
                </c:pt>
                <c:pt idx="24">
                  <c:v>0</c:v>
                </c:pt>
              </c:numCache>
            </c:numRef>
          </c:xVal>
          <c:yVal>
            <c:numRef>
              <c:f>'DR Flex'!$I$15:$I$39</c:f>
              <c:numCache>
                <c:formatCode>General</c:formatCode>
                <c:ptCount val="25"/>
                <c:pt idx="0">
                  <c:v>43.99</c:v>
                </c:pt>
                <c:pt idx="1">
                  <c:v>48.99</c:v>
                </c:pt>
                <c:pt idx="2">
                  <c:v>48.99</c:v>
                </c:pt>
                <c:pt idx="3">
                  <c:v>53.99</c:v>
                </c:pt>
                <c:pt idx="4">
                  <c:v>53.99</c:v>
                </c:pt>
                <c:pt idx="5">
                  <c:v>58.99</c:v>
                </c:pt>
                <c:pt idx="6">
                  <c:v>58.99</c:v>
                </c:pt>
                <c:pt idx="7">
                  <c:v>63.99</c:v>
                </c:pt>
                <c:pt idx="8">
                  <c:v>63.99</c:v>
                </c:pt>
                <c:pt idx="9">
                  <c:v>68.990000000000009</c:v>
                </c:pt>
                <c:pt idx="10">
                  <c:v>68.990000000000009</c:v>
                </c:pt>
                <c:pt idx="11">
                  <c:v>73.990000000000009</c:v>
                </c:pt>
                <c:pt idx="12">
                  <c:v>73.990000000000009</c:v>
                </c:pt>
                <c:pt idx="13">
                  <c:v>78.990000000000009</c:v>
                </c:pt>
                <c:pt idx="14">
                  <c:v>78.990000000000009</c:v>
                </c:pt>
                <c:pt idx="15">
                  <c:v>83.990000000000009</c:v>
                </c:pt>
                <c:pt idx="16">
                  <c:v>83.990000000000009</c:v>
                </c:pt>
                <c:pt idx="17">
                  <c:v>88.990000000000009</c:v>
                </c:pt>
                <c:pt idx="18">
                  <c:v>88.990000000000009</c:v>
                </c:pt>
                <c:pt idx="19">
                  <c:v>93.990000000000009</c:v>
                </c:pt>
                <c:pt idx="20">
                  <c:v>93.990000000000009</c:v>
                </c:pt>
                <c:pt idx="21">
                  <c:v>98.990000000000009</c:v>
                </c:pt>
                <c:pt idx="22">
                  <c:v>98.990000000000009</c:v>
                </c:pt>
                <c:pt idx="23">
                  <c:v>103.99000000000001</c:v>
                </c:pt>
                <c:pt idx="24">
                  <c:v>103.99000000000001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0A-4C2D-BA7C-D1C4F3C070F5}"/>
            </c:ext>
          </c:extLst>
        </c:ser>
        <c:ser>
          <c:idx val="2"/>
          <c:order val="2"/>
          <c:tx>
            <c:strRef>
              <c:f>'DR Flex'!$K$12</c:f>
              <c:strCache>
                <c:ptCount val="1"/>
                <c:pt idx="0">
                  <c:v>"Cheap" 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'DR Flex'!$M$15:$M$39</c:f>
              <c:numCache>
                <c:formatCode>0</c:formatCode>
                <c:ptCount val="25"/>
                <c:pt idx="0">
                  <c:v>2500</c:v>
                </c:pt>
                <c:pt idx="1">
                  <c:v>2500</c:v>
                </c:pt>
                <c:pt idx="2">
                  <c:v>1145.8333333333333</c:v>
                </c:pt>
                <c:pt idx="3">
                  <c:v>1145.8333333333333</c:v>
                </c:pt>
                <c:pt idx="4">
                  <c:v>694.44444444444434</c:v>
                </c:pt>
                <c:pt idx="5">
                  <c:v>694.44444444444434</c:v>
                </c:pt>
                <c:pt idx="6">
                  <c:v>468.74999999999994</c:v>
                </c:pt>
                <c:pt idx="7">
                  <c:v>468.74999999999994</c:v>
                </c:pt>
                <c:pt idx="8">
                  <c:v>333.33333333333331</c:v>
                </c:pt>
                <c:pt idx="9">
                  <c:v>333.33333333333331</c:v>
                </c:pt>
                <c:pt idx="10">
                  <c:v>243.05555555555554</c:v>
                </c:pt>
                <c:pt idx="11">
                  <c:v>243.05555555555554</c:v>
                </c:pt>
                <c:pt idx="12">
                  <c:v>178.57142857142858</c:v>
                </c:pt>
                <c:pt idx="13">
                  <c:v>178.57142857142858</c:v>
                </c:pt>
                <c:pt idx="14">
                  <c:v>130.20833333333334</c:v>
                </c:pt>
                <c:pt idx="15">
                  <c:v>130.20833333333334</c:v>
                </c:pt>
                <c:pt idx="16">
                  <c:v>92.592592592592595</c:v>
                </c:pt>
                <c:pt idx="17">
                  <c:v>92.592592592592595</c:v>
                </c:pt>
                <c:pt idx="18">
                  <c:v>62.5</c:v>
                </c:pt>
                <c:pt idx="19">
                  <c:v>62.5</c:v>
                </c:pt>
                <c:pt idx="20">
                  <c:v>37.878787878787882</c:v>
                </c:pt>
                <c:pt idx="21">
                  <c:v>37.878787878787882</c:v>
                </c:pt>
                <c:pt idx="22">
                  <c:v>17.361111111111111</c:v>
                </c:pt>
                <c:pt idx="23">
                  <c:v>17.361111111111111</c:v>
                </c:pt>
                <c:pt idx="24">
                  <c:v>0</c:v>
                </c:pt>
              </c:numCache>
            </c:numRef>
          </c:xVal>
          <c:yVal>
            <c:numRef>
              <c:f>'DR Flex'!$N$15:$N$39</c:f>
              <c:numCache>
                <c:formatCode>0.00</c:formatCode>
                <c:ptCount val="25"/>
                <c:pt idx="0" formatCode="General">
                  <c:v>43.99</c:v>
                </c:pt>
                <c:pt idx="1">
                  <c:v>48.99</c:v>
                </c:pt>
                <c:pt idx="2">
                  <c:v>48.99</c:v>
                </c:pt>
                <c:pt idx="3">
                  <c:v>53.99</c:v>
                </c:pt>
                <c:pt idx="4">
                  <c:v>53.99</c:v>
                </c:pt>
                <c:pt idx="5">
                  <c:v>58.99</c:v>
                </c:pt>
                <c:pt idx="6">
                  <c:v>58.99</c:v>
                </c:pt>
                <c:pt idx="7">
                  <c:v>63.99</c:v>
                </c:pt>
                <c:pt idx="8">
                  <c:v>63.99</c:v>
                </c:pt>
                <c:pt idx="9">
                  <c:v>68.990000000000009</c:v>
                </c:pt>
                <c:pt idx="10">
                  <c:v>68.990000000000009</c:v>
                </c:pt>
                <c:pt idx="11">
                  <c:v>73.990000000000009</c:v>
                </c:pt>
                <c:pt idx="12">
                  <c:v>73.990000000000009</c:v>
                </c:pt>
                <c:pt idx="13">
                  <c:v>78.990000000000009</c:v>
                </c:pt>
                <c:pt idx="14">
                  <c:v>78.990000000000009</c:v>
                </c:pt>
                <c:pt idx="15">
                  <c:v>83.990000000000009</c:v>
                </c:pt>
                <c:pt idx="16">
                  <c:v>83.990000000000009</c:v>
                </c:pt>
                <c:pt idx="17">
                  <c:v>88.990000000000009</c:v>
                </c:pt>
                <c:pt idx="18">
                  <c:v>88.990000000000009</c:v>
                </c:pt>
                <c:pt idx="19">
                  <c:v>93.990000000000009</c:v>
                </c:pt>
                <c:pt idx="20">
                  <c:v>93.990000000000009</c:v>
                </c:pt>
                <c:pt idx="21">
                  <c:v>98.990000000000009</c:v>
                </c:pt>
                <c:pt idx="22">
                  <c:v>98.990000000000009</c:v>
                </c:pt>
                <c:pt idx="23">
                  <c:v>103.99000000000001</c:v>
                </c:pt>
                <c:pt idx="24">
                  <c:v>103.99000000000001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0A-4C2D-BA7C-D1C4F3C070F5}"/>
            </c:ext>
          </c:extLst>
        </c:ser>
        <c:ser>
          <c:idx val="4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'DR Flex'!$C$40:$C$63</c:f>
              <c:numCache>
                <c:formatCode>0</c:formatCode>
                <c:ptCount val="24"/>
                <c:pt idx="0">
                  <c:v>5000</c:v>
                </c:pt>
                <c:pt idx="1">
                  <c:v>4791.6666666666661</c:v>
                </c:pt>
                <c:pt idx="2">
                  <c:v>4791.6666666666661</c:v>
                </c:pt>
                <c:pt idx="3">
                  <c:v>4583.333333333333</c:v>
                </c:pt>
                <c:pt idx="4">
                  <c:v>4583.333333333333</c:v>
                </c:pt>
                <c:pt idx="5">
                  <c:v>4375</c:v>
                </c:pt>
                <c:pt idx="6">
                  <c:v>4375</c:v>
                </c:pt>
                <c:pt idx="7">
                  <c:v>4166.6666666666661</c:v>
                </c:pt>
                <c:pt idx="8">
                  <c:v>4166.6666666666661</c:v>
                </c:pt>
                <c:pt idx="9">
                  <c:v>3958.333333333333</c:v>
                </c:pt>
                <c:pt idx="10">
                  <c:v>3958.333333333333</c:v>
                </c:pt>
                <c:pt idx="11">
                  <c:v>3750</c:v>
                </c:pt>
                <c:pt idx="12">
                  <c:v>3750</c:v>
                </c:pt>
                <c:pt idx="13">
                  <c:v>3541.666666666667</c:v>
                </c:pt>
                <c:pt idx="14">
                  <c:v>3541.666666666667</c:v>
                </c:pt>
                <c:pt idx="15">
                  <c:v>3333.3333333333335</c:v>
                </c:pt>
                <c:pt idx="16">
                  <c:v>3333.3333333333335</c:v>
                </c:pt>
                <c:pt idx="17">
                  <c:v>3125</c:v>
                </c:pt>
                <c:pt idx="18">
                  <c:v>3125</c:v>
                </c:pt>
                <c:pt idx="19">
                  <c:v>2916.6666666666665</c:v>
                </c:pt>
                <c:pt idx="20">
                  <c:v>2916.6666666666665</c:v>
                </c:pt>
                <c:pt idx="21">
                  <c:v>2708.3333333333335</c:v>
                </c:pt>
                <c:pt idx="22">
                  <c:v>2708.3333333333335</c:v>
                </c:pt>
                <c:pt idx="23">
                  <c:v>2500</c:v>
                </c:pt>
              </c:numCache>
            </c:numRef>
          </c:xVal>
          <c:yVal>
            <c:numRef>
              <c:f>'DR Flex'!$D$40:$D$63</c:f>
              <c:numCache>
                <c:formatCode>General</c:formatCode>
                <c:ptCount val="24"/>
                <c:pt idx="0">
                  <c:v>-11.009999999999998</c:v>
                </c:pt>
                <c:pt idx="1">
                  <c:v>-11.009999999999998</c:v>
                </c:pt>
                <c:pt idx="2">
                  <c:v>-6.009999999999998</c:v>
                </c:pt>
                <c:pt idx="3">
                  <c:v>-6.009999999999998</c:v>
                </c:pt>
                <c:pt idx="4">
                  <c:v>-1.009999999999998</c:v>
                </c:pt>
                <c:pt idx="5">
                  <c:v>-1.009999999999998</c:v>
                </c:pt>
                <c:pt idx="6">
                  <c:v>3.990000000000002</c:v>
                </c:pt>
                <c:pt idx="7">
                  <c:v>3.990000000000002</c:v>
                </c:pt>
                <c:pt idx="8">
                  <c:v>8.990000000000002</c:v>
                </c:pt>
                <c:pt idx="9">
                  <c:v>8.990000000000002</c:v>
                </c:pt>
                <c:pt idx="10">
                  <c:v>13.990000000000002</c:v>
                </c:pt>
                <c:pt idx="11">
                  <c:v>13.990000000000002</c:v>
                </c:pt>
                <c:pt idx="12">
                  <c:v>18.990000000000002</c:v>
                </c:pt>
                <c:pt idx="13">
                  <c:v>18.990000000000002</c:v>
                </c:pt>
                <c:pt idx="14">
                  <c:v>23.990000000000002</c:v>
                </c:pt>
                <c:pt idx="15">
                  <c:v>23.990000000000002</c:v>
                </c:pt>
                <c:pt idx="16">
                  <c:v>28.990000000000002</c:v>
                </c:pt>
                <c:pt idx="17">
                  <c:v>28.990000000000002</c:v>
                </c:pt>
                <c:pt idx="18">
                  <c:v>33.99</c:v>
                </c:pt>
                <c:pt idx="19">
                  <c:v>33.99</c:v>
                </c:pt>
                <c:pt idx="20">
                  <c:v>38.99</c:v>
                </c:pt>
                <c:pt idx="21">
                  <c:v>38.99</c:v>
                </c:pt>
                <c:pt idx="22">
                  <c:v>43.99</c:v>
                </c:pt>
                <c:pt idx="23">
                  <c:v>43.99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FB-4DFE-994D-3B322D2B4DF8}"/>
            </c:ext>
          </c:extLst>
        </c:ser>
        <c:ser>
          <c:idx val="5"/>
          <c:order val="4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'DR Flex'!$H$40:$H$63</c:f>
              <c:numCache>
                <c:formatCode>0</c:formatCode>
                <c:ptCount val="24"/>
                <c:pt idx="0">
                  <c:v>5000</c:v>
                </c:pt>
                <c:pt idx="1">
                  <c:v>3645.833333333333</c:v>
                </c:pt>
                <c:pt idx="2">
                  <c:v>3645.833333333333</c:v>
                </c:pt>
                <c:pt idx="3">
                  <c:v>3194.4444444444443</c:v>
                </c:pt>
                <c:pt idx="4">
                  <c:v>3194.4444444444443</c:v>
                </c:pt>
                <c:pt idx="5">
                  <c:v>2968.75</c:v>
                </c:pt>
                <c:pt idx="6">
                  <c:v>2968.75</c:v>
                </c:pt>
                <c:pt idx="7">
                  <c:v>2833.3333333333335</c:v>
                </c:pt>
                <c:pt idx="8">
                  <c:v>2833.3333333333335</c:v>
                </c:pt>
                <c:pt idx="9">
                  <c:v>2743.0555555555557</c:v>
                </c:pt>
                <c:pt idx="10">
                  <c:v>2743.0555555555557</c:v>
                </c:pt>
                <c:pt idx="11">
                  <c:v>2678.5714285714284</c:v>
                </c:pt>
                <c:pt idx="12">
                  <c:v>2678.5714285714284</c:v>
                </c:pt>
                <c:pt idx="13">
                  <c:v>2630.2083333333335</c:v>
                </c:pt>
                <c:pt idx="14">
                  <c:v>2630.2083333333335</c:v>
                </c:pt>
                <c:pt idx="15">
                  <c:v>2592.5925925925926</c:v>
                </c:pt>
                <c:pt idx="16">
                  <c:v>2592.5925925925926</c:v>
                </c:pt>
                <c:pt idx="17">
                  <c:v>2562.5</c:v>
                </c:pt>
                <c:pt idx="18">
                  <c:v>2562.5</c:v>
                </c:pt>
                <c:pt idx="19">
                  <c:v>2537.878787878788</c:v>
                </c:pt>
                <c:pt idx="20">
                  <c:v>2537.878787878788</c:v>
                </c:pt>
                <c:pt idx="21">
                  <c:v>2517.3611111111113</c:v>
                </c:pt>
                <c:pt idx="22">
                  <c:v>2517.3611111111113</c:v>
                </c:pt>
                <c:pt idx="23">
                  <c:v>2500</c:v>
                </c:pt>
              </c:numCache>
            </c:numRef>
          </c:xVal>
          <c:yVal>
            <c:numRef>
              <c:f>'DR Flex'!$I$40:$I$63</c:f>
              <c:numCache>
                <c:formatCode>General</c:formatCode>
                <c:ptCount val="24"/>
                <c:pt idx="0">
                  <c:v>-11.009999999999998</c:v>
                </c:pt>
                <c:pt idx="1">
                  <c:v>-11.009999999999998</c:v>
                </c:pt>
                <c:pt idx="2">
                  <c:v>-6.009999999999998</c:v>
                </c:pt>
                <c:pt idx="3">
                  <c:v>-6.009999999999998</c:v>
                </c:pt>
                <c:pt idx="4">
                  <c:v>-1.009999999999998</c:v>
                </c:pt>
                <c:pt idx="5">
                  <c:v>-1.009999999999998</c:v>
                </c:pt>
                <c:pt idx="6">
                  <c:v>3.990000000000002</c:v>
                </c:pt>
                <c:pt idx="7">
                  <c:v>3.990000000000002</c:v>
                </c:pt>
                <c:pt idx="8">
                  <c:v>8.990000000000002</c:v>
                </c:pt>
                <c:pt idx="9">
                  <c:v>8.990000000000002</c:v>
                </c:pt>
                <c:pt idx="10">
                  <c:v>13.990000000000002</c:v>
                </c:pt>
                <c:pt idx="11">
                  <c:v>13.990000000000002</c:v>
                </c:pt>
                <c:pt idx="12">
                  <c:v>18.990000000000002</c:v>
                </c:pt>
                <c:pt idx="13">
                  <c:v>18.990000000000002</c:v>
                </c:pt>
                <c:pt idx="14">
                  <c:v>23.990000000000002</c:v>
                </c:pt>
                <c:pt idx="15">
                  <c:v>23.990000000000002</c:v>
                </c:pt>
                <c:pt idx="16">
                  <c:v>28.990000000000002</c:v>
                </c:pt>
                <c:pt idx="17">
                  <c:v>28.990000000000002</c:v>
                </c:pt>
                <c:pt idx="18">
                  <c:v>33.99</c:v>
                </c:pt>
                <c:pt idx="19">
                  <c:v>33.99</c:v>
                </c:pt>
                <c:pt idx="20">
                  <c:v>38.99</c:v>
                </c:pt>
                <c:pt idx="21">
                  <c:v>38.99</c:v>
                </c:pt>
                <c:pt idx="22">
                  <c:v>43.99</c:v>
                </c:pt>
                <c:pt idx="23">
                  <c:v>43.99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FB-4DFE-994D-3B322D2B4DF8}"/>
            </c:ext>
          </c:extLst>
        </c:ser>
        <c:ser>
          <c:idx val="6"/>
          <c:order val="5"/>
          <c:spPr>
            <a:ln w="1905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'DR Flex'!$M$40:$M$63</c:f>
              <c:numCache>
                <c:formatCode>0</c:formatCode>
                <c:ptCount val="24"/>
                <c:pt idx="0">
                  <c:v>5000</c:v>
                </c:pt>
                <c:pt idx="1">
                  <c:v>4982.6388888888887</c:v>
                </c:pt>
                <c:pt idx="2">
                  <c:v>4982.6388888888887</c:v>
                </c:pt>
                <c:pt idx="3">
                  <c:v>4962.121212121212</c:v>
                </c:pt>
                <c:pt idx="4">
                  <c:v>4962.121212121212</c:v>
                </c:pt>
                <c:pt idx="5">
                  <c:v>4937.5</c:v>
                </c:pt>
                <c:pt idx="6">
                  <c:v>4937.5</c:v>
                </c:pt>
                <c:pt idx="7">
                  <c:v>4907.4074074074069</c:v>
                </c:pt>
                <c:pt idx="8">
                  <c:v>4907.4074074074069</c:v>
                </c:pt>
                <c:pt idx="9">
                  <c:v>4869.7916666666661</c:v>
                </c:pt>
                <c:pt idx="10">
                  <c:v>4869.7916666666661</c:v>
                </c:pt>
                <c:pt idx="11">
                  <c:v>4821.4285714285706</c:v>
                </c:pt>
                <c:pt idx="12">
                  <c:v>4821.4285714285706</c:v>
                </c:pt>
                <c:pt idx="13">
                  <c:v>4756.9444444444443</c:v>
                </c:pt>
                <c:pt idx="14">
                  <c:v>4756.9444444444443</c:v>
                </c:pt>
                <c:pt idx="15">
                  <c:v>4666.6666666666661</c:v>
                </c:pt>
                <c:pt idx="16">
                  <c:v>4666.6666666666661</c:v>
                </c:pt>
                <c:pt idx="17">
                  <c:v>4531.25</c:v>
                </c:pt>
                <c:pt idx="18">
                  <c:v>4531.25</c:v>
                </c:pt>
                <c:pt idx="19">
                  <c:v>4305.5555555555557</c:v>
                </c:pt>
                <c:pt idx="20">
                  <c:v>4305.5555555555557</c:v>
                </c:pt>
                <c:pt idx="21">
                  <c:v>3854.166666666667</c:v>
                </c:pt>
                <c:pt idx="22">
                  <c:v>3854.166666666667</c:v>
                </c:pt>
                <c:pt idx="23">
                  <c:v>2500</c:v>
                </c:pt>
              </c:numCache>
            </c:numRef>
          </c:xVal>
          <c:yVal>
            <c:numRef>
              <c:f>'DR Flex'!$N$40:$N$63</c:f>
              <c:numCache>
                <c:formatCode>General</c:formatCode>
                <c:ptCount val="24"/>
                <c:pt idx="0">
                  <c:v>-11.009999999999998</c:v>
                </c:pt>
                <c:pt idx="1">
                  <c:v>-11.009999999999998</c:v>
                </c:pt>
                <c:pt idx="2">
                  <c:v>-6.009999999999998</c:v>
                </c:pt>
                <c:pt idx="3">
                  <c:v>-6.009999999999998</c:v>
                </c:pt>
                <c:pt idx="4">
                  <c:v>-1.009999999999998</c:v>
                </c:pt>
                <c:pt idx="5">
                  <c:v>-1.009999999999998</c:v>
                </c:pt>
                <c:pt idx="6">
                  <c:v>3.990000000000002</c:v>
                </c:pt>
                <c:pt idx="7">
                  <c:v>3.990000000000002</c:v>
                </c:pt>
                <c:pt idx="8">
                  <c:v>8.990000000000002</c:v>
                </c:pt>
                <c:pt idx="9">
                  <c:v>8.990000000000002</c:v>
                </c:pt>
                <c:pt idx="10">
                  <c:v>13.990000000000002</c:v>
                </c:pt>
                <c:pt idx="11">
                  <c:v>13.990000000000002</c:v>
                </c:pt>
                <c:pt idx="12">
                  <c:v>18.990000000000002</c:v>
                </c:pt>
                <c:pt idx="13">
                  <c:v>18.990000000000002</c:v>
                </c:pt>
                <c:pt idx="14">
                  <c:v>23.990000000000002</c:v>
                </c:pt>
                <c:pt idx="15">
                  <c:v>23.990000000000002</c:v>
                </c:pt>
                <c:pt idx="16">
                  <c:v>28.990000000000002</c:v>
                </c:pt>
                <c:pt idx="17">
                  <c:v>28.990000000000002</c:v>
                </c:pt>
                <c:pt idx="18">
                  <c:v>33.99</c:v>
                </c:pt>
                <c:pt idx="19">
                  <c:v>33.99</c:v>
                </c:pt>
                <c:pt idx="20">
                  <c:v>38.99</c:v>
                </c:pt>
                <c:pt idx="21">
                  <c:v>38.99</c:v>
                </c:pt>
                <c:pt idx="22">
                  <c:v>43.99</c:v>
                </c:pt>
                <c:pt idx="23">
                  <c:v>43.99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FB-4DFE-994D-3B322D2B4DF8}"/>
            </c:ext>
          </c:extLst>
        </c:ser>
        <c:ser>
          <c:idx val="3"/>
          <c:order val="6"/>
          <c:tx>
            <c:v>RR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dPt>
            <c:idx val="1"/>
            <c:marker>
              <c:symbol val="diamond"/>
              <c:size val="8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F0A-4C2D-BA7C-D1C4F3C070F5}"/>
              </c:ext>
            </c:extLst>
          </c:dPt>
          <c:xVal>
            <c:numRef>
              <c:f>'DR Flex'!$B$4:$B$5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2500</c:v>
                </c:pt>
              </c:numCache>
            </c:numRef>
          </c:xVal>
          <c:yVal>
            <c:numRef>
              <c:f>'DR Flex'!$C$4:$C$5</c:f>
              <c:numCache>
                <c:formatCode>General</c:formatCode>
                <c:ptCount val="2"/>
                <c:pt idx="0">
                  <c:v>43.99</c:v>
                </c:pt>
                <c:pt idx="1">
                  <c:v>43.99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0A-4C2D-BA7C-D1C4F3C0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25488"/>
        <c:axId val="664830408"/>
      </c:scatterChart>
      <c:valAx>
        <c:axId val="6648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Demand, MWh</a:t>
                </a:r>
                <a:endParaRPr lang="lv-LV"/>
              </a:p>
            </c:rich>
          </c:tx>
          <c:layout>
            <c:manualLayout>
              <c:xMode val="edge"/>
              <c:yMode val="edge"/>
              <c:x val="0.39697790901137359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30408"/>
        <c:crosses val="autoZero"/>
        <c:crossBetween val="midCat"/>
      </c:valAx>
      <c:valAx>
        <c:axId val="6648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Price, €/MWh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25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3156167979002719E-3"/>
          <c:y val="0.92187445319335082"/>
          <c:w val="0.8999999344824671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48381452318461"/>
          <c:y val="5.0925925925925923E-2"/>
          <c:w val="0.81862729658792655"/>
          <c:h val="0.72093321668124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'DR Flex'!$A$12</c:f>
              <c:strCache>
                <c:ptCount val="1"/>
                <c:pt idx="0">
                  <c:v>Uniform 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 Flex'!$P$15:$P$27</c:f>
              <c:numCache>
                <c:formatCode>0</c:formatCode>
                <c:ptCount val="13"/>
                <c:pt idx="0" formatCode="General">
                  <c:v>2500</c:v>
                </c:pt>
                <c:pt idx="1">
                  <c:v>2291.6666666666665</c:v>
                </c:pt>
                <c:pt idx="2">
                  <c:v>2083.333333333333</c:v>
                </c:pt>
                <c:pt idx="3">
                  <c:v>1874.9999999999998</c:v>
                </c:pt>
                <c:pt idx="4">
                  <c:v>1666.6666666666665</c:v>
                </c:pt>
                <c:pt idx="5">
                  <c:v>1458.3333333333333</c:v>
                </c:pt>
                <c:pt idx="6">
                  <c:v>1250</c:v>
                </c:pt>
                <c:pt idx="7">
                  <c:v>1041.6666666666667</c:v>
                </c:pt>
                <c:pt idx="8">
                  <c:v>833.33333333333337</c:v>
                </c:pt>
                <c:pt idx="9">
                  <c:v>625</c:v>
                </c:pt>
                <c:pt idx="10">
                  <c:v>416.66666666666663</c:v>
                </c:pt>
                <c:pt idx="11">
                  <c:v>208.33333333333329</c:v>
                </c:pt>
                <c:pt idx="12">
                  <c:v>0</c:v>
                </c:pt>
              </c:numCache>
            </c:numRef>
          </c:xVal>
          <c:yVal>
            <c:numRef>
              <c:f>'DR Flex'!$Q$15:$Q$27</c:f>
              <c:numCache>
                <c:formatCode>General</c:formatCode>
                <c:ptCount val="13"/>
                <c:pt idx="0">
                  <c:v>43.99</c:v>
                </c:pt>
                <c:pt idx="1">
                  <c:v>48.99</c:v>
                </c:pt>
                <c:pt idx="2">
                  <c:v>53.99</c:v>
                </c:pt>
                <c:pt idx="3">
                  <c:v>58.99</c:v>
                </c:pt>
                <c:pt idx="4">
                  <c:v>63.99</c:v>
                </c:pt>
                <c:pt idx="5">
                  <c:v>68.990000000000009</c:v>
                </c:pt>
                <c:pt idx="6">
                  <c:v>73.990000000000009</c:v>
                </c:pt>
                <c:pt idx="7">
                  <c:v>78.990000000000009</c:v>
                </c:pt>
                <c:pt idx="8">
                  <c:v>83.990000000000009</c:v>
                </c:pt>
                <c:pt idx="9">
                  <c:v>88.990000000000009</c:v>
                </c:pt>
                <c:pt idx="10">
                  <c:v>93.990000000000009</c:v>
                </c:pt>
                <c:pt idx="11">
                  <c:v>98.990000000000009</c:v>
                </c:pt>
                <c:pt idx="12">
                  <c:v>103.99000000000001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F1C-45C5-9C07-C5F09ADD82DA}"/>
            </c:ext>
          </c:extLst>
        </c:ser>
        <c:ser>
          <c:idx val="1"/>
          <c:order val="1"/>
          <c:tx>
            <c:strRef>
              <c:f>'DR Flex'!$F$12</c:f>
              <c:strCache>
                <c:ptCount val="1"/>
                <c:pt idx="0">
                  <c:v>"Expensive" curve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 Flex'!$S$15:$S$27</c:f>
              <c:numCache>
                <c:formatCode>0</c:formatCode>
                <c:ptCount val="13"/>
                <c:pt idx="0" formatCode="General">
                  <c:v>2500</c:v>
                </c:pt>
                <c:pt idx="1">
                  <c:v>2482.6388888888887</c:v>
                </c:pt>
                <c:pt idx="2">
                  <c:v>2462.121212121212</c:v>
                </c:pt>
                <c:pt idx="3">
                  <c:v>2437.5</c:v>
                </c:pt>
                <c:pt idx="4">
                  <c:v>2407.4074074074074</c:v>
                </c:pt>
                <c:pt idx="5">
                  <c:v>2369.7916666666665</c:v>
                </c:pt>
                <c:pt idx="6">
                  <c:v>2321.4285714285711</c:v>
                </c:pt>
                <c:pt idx="7">
                  <c:v>2256.9444444444443</c:v>
                </c:pt>
                <c:pt idx="8">
                  <c:v>2166.6666666666665</c:v>
                </c:pt>
                <c:pt idx="9">
                  <c:v>2031.25</c:v>
                </c:pt>
                <c:pt idx="10">
                  <c:v>1805.5555555555557</c:v>
                </c:pt>
                <c:pt idx="11">
                  <c:v>1354.1666666666667</c:v>
                </c:pt>
                <c:pt idx="12">
                  <c:v>0</c:v>
                </c:pt>
              </c:numCache>
            </c:numRef>
          </c:xVal>
          <c:yVal>
            <c:numRef>
              <c:f>'DR Flex'!$T$15:$T$27</c:f>
              <c:numCache>
                <c:formatCode>General</c:formatCode>
                <c:ptCount val="13"/>
                <c:pt idx="0">
                  <c:v>43.99</c:v>
                </c:pt>
                <c:pt idx="1">
                  <c:v>48.99</c:v>
                </c:pt>
                <c:pt idx="2">
                  <c:v>53.99</c:v>
                </c:pt>
                <c:pt idx="3">
                  <c:v>58.99</c:v>
                </c:pt>
                <c:pt idx="4">
                  <c:v>63.99</c:v>
                </c:pt>
                <c:pt idx="5">
                  <c:v>68.990000000000009</c:v>
                </c:pt>
                <c:pt idx="6">
                  <c:v>73.990000000000009</c:v>
                </c:pt>
                <c:pt idx="7">
                  <c:v>78.990000000000009</c:v>
                </c:pt>
                <c:pt idx="8">
                  <c:v>83.990000000000009</c:v>
                </c:pt>
                <c:pt idx="9">
                  <c:v>88.990000000000009</c:v>
                </c:pt>
                <c:pt idx="10">
                  <c:v>93.990000000000009</c:v>
                </c:pt>
                <c:pt idx="11">
                  <c:v>98.990000000000009</c:v>
                </c:pt>
                <c:pt idx="12">
                  <c:v>103.99000000000001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F1C-45C5-9C07-C5F09ADD82DA}"/>
            </c:ext>
          </c:extLst>
        </c:ser>
        <c:ser>
          <c:idx val="2"/>
          <c:order val="2"/>
          <c:tx>
            <c:strRef>
              <c:f>'DR Flex'!$K$12</c:f>
              <c:strCache>
                <c:ptCount val="1"/>
                <c:pt idx="0">
                  <c:v>"Cheap" 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'DR Flex'!$V$15:$V$27</c:f>
              <c:numCache>
                <c:formatCode>0</c:formatCode>
                <c:ptCount val="13"/>
                <c:pt idx="0" formatCode="General">
                  <c:v>2500</c:v>
                </c:pt>
                <c:pt idx="1">
                  <c:v>1145.8333333333333</c:v>
                </c:pt>
                <c:pt idx="2">
                  <c:v>694.44444444444434</c:v>
                </c:pt>
                <c:pt idx="3">
                  <c:v>468.74999999999994</c:v>
                </c:pt>
                <c:pt idx="4">
                  <c:v>333.33333333333331</c:v>
                </c:pt>
                <c:pt idx="5">
                  <c:v>243.05555555555554</c:v>
                </c:pt>
                <c:pt idx="6">
                  <c:v>178.57142857142858</c:v>
                </c:pt>
                <c:pt idx="7">
                  <c:v>130.20833333333334</c:v>
                </c:pt>
                <c:pt idx="8">
                  <c:v>92.592592592592595</c:v>
                </c:pt>
                <c:pt idx="9">
                  <c:v>62.5</c:v>
                </c:pt>
                <c:pt idx="10">
                  <c:v>37.878787878787882</c:v>
                </c:pt>
                <c:pt idx="11">
                  <c:v>17.361111111111111</c:v>
                </c:pt>
                <c:pt idx="12">
                  <c:v>0</c:v>
                </c:pt>
              </c:numCache>
            </c:numRef>
          </c:xVal>
          <c:yVal>
            <c:numRef>
              <c:f>'DR Flex'!$W$15:$W$27</c:f>
              <c:numCache>
                <c:formatCode>General</c:formatCode>
                <c:ptCount val="13"/>
                <c:pt idx="0">
                  <c:v>43.99</c:v>
                </c:pt>
                <c:pt idx="1">
                  <c:v>48.99</c:v>
                </c:pt>
                <c:pt idx="2">
                  <c:v>53.99</c:v>
                </c:pt>
                <c:pt idx="3">
                  <c:v>58.99</c:v>
                </c:pt>
                <c:pt idx="4">
                  <c:v>63.99</c:v>
                </c:pt>
                <c:pt idx="5">
                  <c:v>68.990000000000009</c:v>
                </c:pt>
                <c:pt idx="6">
                  <c:v>73.990000000000009</c:v>
                </c:pt>
                <c:pt idx="7">
                  <c:v>78.990000000000009</c:v>
                </c:pt>
                <c:pt idx="8">
                  <c:v>83.990000000000009</c:v>
                </c:pt>
                <c:pt idx="9">
                  <c:v>88.990000000000009</c:v>
                </c:pt>
                <c:pt idx="10">
                  <c:v>93.990000000000009</c:v>
                </c:pt>
                <c:pt idx="11">
                  <c:v>98.990000000000009</c:v>
                </c:pt>
                <c:pt idx="12">
                  <c:v>103.99000000000001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F1C-45C5-9C07-C5F09ADD82DA}"/>
            </c:ext>
          </c:extLst>
        </c:ser>
        <c:ser>
          <c:idx val="3"/>
          <c:order val="3"/>
          <c:tx>
            <c:v>RR</c:v>
          </c:tx>
          <c:spPr>
            <a:ln w="1905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3F1C-45C5-9C07-C5F09ADD82DA}"/>
              </c:ext>
            </c:extLst>
          </c:dPt>
          <c:dPt>
            <c:idx val="1"/>
            <c:marker>
              <c:symbol val="diamond"/>
              <c:size val="8"/>
              <c:spPr>
                <a:solidFill>
                  <a:schemeClr val="tx1"/>
                </a:solidFill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F1C-45C5-9C07-C5F09ADD82DA}"/>
              </c:ext>
            </c:extLst>
          </c:dPt>
          <c:xVal>
            <c:numRef>
              <c:f>'DR Flex'!$B$4:$B$5</c:f>
              <c:numCache>
                <c:formatCode>0</c:formatCode>
                <c:ptCount val="2"/>
                <c:pt idx="0" formatCode="General">
                  <c:v>0</c:v>
                </c:pt>
                <c:pt idx="1">
                  <c:v>2500</c:v>
                </c:pt>
              </c:numCache>
            </c:numRef>
          </c:xVal>
          <c:yVal>
            <c:numRef>
              <c:f>'DR Flex'!$C$4:$C$5</c:f>
              <c:numCache>
                <c:formatCode>General</c:formatCode>
                <c:ptCount val="2"/>
                <c:pt idx="0">
                  <c:v>43.99</c:v>
                </c:pt>
                <c:pt idx="1">
                  <c:v>43.99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F1C-45C5-9C07-C5F09ADD8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825488"/>
        <c:axId val="664830408"/>
      </c:scatterChart>
      <c:valAx>
        <c:axId val="66482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Demand, MWh</a:t>
                </a:r>
                <a:endParaRPr lang="lv-LV"/>
              </a:p>
            </c:rich>
          </c:tx>
          <c:layout>
            <c:manualLayout>
              <c:xMode val="edge"/>
              <c:yMode val="edge"/>
              <c:x val="0.39697790901137359"/>
              <c:y val="0.85148075240594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30408"/>
        <c:crosses val="autoZero"/>
        <c:crossBetween val="midCat"/>
      </c:valAx>
      <c:valAx>
        <c:axId val="664830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Price, €/MWh</a:t>
                </a:r>
                <a:endParaRPr lang="lv-LV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4825488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3.3156167979002719E-3"/>
          <c:y val="0.92187445319335082"/>
          <c:w val="0.9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17</xdr:row>
      <xdr:rowOff>100012</xdr:rowOff>
    </xdr:from>
    <xdr:to>
      <xdr:col>10</xdr:col>
      <xdr:colOff>314325</xdr:colOff>
      <xdr:row>31</xdr:row>
      <xdr:rowOff>176212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FE8DC10B-5A41-4626-83C9-034AFF4ADC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171450</xdr:colOff>
      <xdr:row>32</xdr:row>
      <xdr:rowOff>114300</xdr:rowOff>
    </xdr:from>
    <xdr:to>
      <xdr:col>10</xdr:col>
      <xdr:colOff>323850</xdr:colOff>
      <xdr:row>47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E0856C-FE6E-45C6-B9DF-431FDE6D56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19</xdr:row>
      <xdr:rowOff>180975</xdr:rowOff>
    </xdr:from>
    <xdr:to>
      <xdr:col>11</xdr:col>
      <xdr:colOff>19050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FF4E1-D750-4B4C-A346-09F1F162C0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104775</xdr:colOff>
      <xdr:row>17</xdr:row>
      <xdr:rowOff>133350</xdr:rowOff>
    </xdr:from>
    <xdr:to>
      <xdr:col>24</xdr:col>
      <xdr:colOff>161925</xdr:colOff>
      <xdr:row>32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5716F2-AC99-4C9F-BFE5-4E9A2C8B94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447"/>
  <sheetViews>
    <sheetView tabSelected="1" zoomScale="85" zoomScaleNormal="85" workbookViewId="0"/>
  </sheetViews>
  <sheetFormatPr defaultRowHeight="15" x14ac:dyDescent="0.25"/>
  <cols>
    <col min="7" max="7" width="10.140625" customWidth="1"/>
    <col min="9" max="9" width="10.42578125" customWidth="1"/>
    <col min="13" max="15" width="9.140625" customWidth="1"/>
    <col min="16" max="16" width="1.5703125" customWidth="1"/>
    <col min="17" max="18" width="9.140625" customWidth="1"/>
    <col min="19" max="19" width="2.42578125" customWidth="1"/>
    <col min="20" max="21" width="9.140625" customWidth="1"/>
    <col min="22" max="22" width="2.28515625" customWidth="1"/>
    <col min="23" max="24" width="9.140625" customWidth="1"/>
    <col min="25" max="25" width="1.85546875" customWidth="1"/>
    <col min="26" max="27" width="9.140625" customWidth="1"/>
    <col min="28" max="28" width="1.7109375" customWidth="1"/>
    <col min="29" max="30" width="9.140625" customWidth="1"/>
    <col min="31" max="31" width="2.7109375" customWidth="1"/>
    <col min="34" max="34" width="1.42578125" customWidth="1"/>
    <col min="37" max="37" width="2.5703125" customWidth="1"/>
    <col min="40" max="40" width="2.28515625" customWidth="1"/>
    <col min="43" max="43" width="2.7109375" customWidth="1"/>
    <col min="46" max="46" width="1.85546875" customWidth="1"/>
  </cols>
  <sheetData>
    <row r="2" spans="1:48" ht="15.75" thickBot="1" x14ac:dyDescent="0.3">
      <c r="B2" s="22" t="s">
        <v>0</v>
      </c>
      <c r="C2" s="22"/>
      <c r="D2" s="22"/>
      <c r="E2" s="22"/>
      <c r="F2" s="22"/>
      <c r="G2" s="22"/>
      <c r="H2" s="22"/>
      <c r="I2" s="22"/>
      <c r="K2" s="18" t="s">
        <v>13</v>
      </c>
      <c r="L2" s="18"/>
    </row>
    <row r="3" spans="1:48" x14ac:dyDescent="0.25">
      <c r="B3" s="23"/>
      <c r="C3" s="23"/>
      <c r="D3" s="23"/>
      <c r="E3" s="23"/>
      <c r="F3" s="23"/>
      <c r="G3" s="4" t="s">
        <v>8</v>
      </c>
      <c r="H3" s="4" t="s">
        <v>9</v>
      </c>
      <c r="I3" s="4" t="s">
        <v>10</v>
      </c>
    </row>
    <row r="4" spans="1:48" x14ac:dyDescent="0.25">
      <c r="A4" t="s">
        <v>1</v>
      </c>
      <c r="B4" s="20" t="s">
        <v>4</v>
      </c>
      <c r="C4" s="20"/>
      <c r="D4" s="20"/>
      <c r="E4" s="20"/>
      <c r="F4" s="20"/>
      <c r="G4" s="2">
        <v>0</v>
      </c>
      <c r="H4" s="2">
        <v>0.05</v>
      </c>
      <c r="I4" s="2">
        <v>1</v>
      </c>
      <c r="K4" s="6" t="str">
        <f>IF(INT((I4-G4)/H4+1)=(I4-G4)/H4+1,"OK","not OK")</f>
        <v>OK</v>
      </c>
    </row>
    <row r="5" spans="1:48" x14ac:dyDescent="0.25">
      <c r="A5" t="s">
        <v>2</v>
      </c>
      <c r="B5" s="20" t="s">
        <v>5</v>
      </c>
      <c r="C5" s="20"/>
      <c r="D5" s="20"/>
      <c r="E5" s="20"/>
      <c r="F5" s="20"/>
      <c r="G5" s="3">
        <v>5</v>
      </c>
      <c r="H5" s="3">
        <v>5</v>
      </c>
      <c r="I5" s="3">
        <v>60</v>
      </c>
      <c r="K5" s="6" t="str">
        <f t="shared" ref="K5" si="0">IF(INT((I5-G5)/H5+1)=(I5-G5)/H5+1,"OK","not OK")</f>
        <v>OK</v>
      </c>
      <c r="L5" s="9" t="str">
        <f>IF((I5-G5)/H5+1&gt;200,"not OK","OK")</f>
        <v>OK</v>
      </c>
    </row>
    <row r="6" spans="1:48" x14ac:dyDescent="0.25">
      <c r="A6" t="s">
        <v>3</v>
      </c>
      <c r="B6" s="20" t="s">
        <v>11</v>
      </c>
      <c r="C6" s="20"/>
      <c r="D6" s="20"/>
      <c r="E6" s="20"/>
      <c r="F6" s="20"/>
      <c r="G6" s="7">
        <v>0</v>
      </c>
      <c r="H6" s="8">
        <f>I6/((I5-G5)/H5+1)</f>
        <v>208.33333333333334</v>
      </c>
      <c r="I6" s="3">
        <v>2500</v>
      </c>
      <c r="K6" s="6" t="str">
        <f>IF(AND(INT((I6-G6)/H6+1)=(I6-G6)/H6+1,G6=0),"OK","not OK")</f>
        <v>OK</v>
      </c>
    </row>
    <row r="7" spans="1:4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48" x14ac:dyDescent="0.25">
      <c r="A8" t="s">
        <v>6</v>
      </c>
      <c r="B8" s="20" t="s">
        <v>7</v>
      </c>
      <c r="C8" s="20"/>
      <c r="D8" s="20"/>
      <c r="E8" s="20"/>
      <c r="F8" s="20"/>
      <c r="G8" s="21">
        <v>43.99</v>
      </c>
      <c r="H8" s="21"/>
      <c r="I8" s="21"/>
    </row>
    <row r="11" spans="1:48" x14ac:dyDescent="0.25">
      <c r="B11" s="1"/>
      <c r="C11" s="19" t="s">
        <v>12</v>
      </c>
      <c r="D11" s="19"/>
    </row>
    <row r="12" spans="1:48" x14ac:dyDescent="0.25">
      <c r="H12" s="10"/>
      <c r="L12" s="10"/>
    </row>
    <row r="14" spans="1:48" x14ac:dyDescent="0.25">
      <c r="B14" s="17" t="s">
        <v>14</v>
      </c>
      <c r="C14" s="17"/>
      <c r="D14" s="17"/>
      <c r="F14" s="17" t="s">
        <v>15</v>
      </c>
      <c r="G14" s="17"/>
      <c r="H14" s="17"/>
      <c r="J14" s="17" t="s">
        <v>16</v>
      </c>
      <c r="K14" s="17"/>
      <c r="L14" s="17"/>
      <c r="N14" s="16" t="str">
        <f>B14</f>
        <v>Uniform curve</v>
      </c>
      <c r="O14" s="16"/>
      <c r="P14" s="16"/>
      <c r="Q14" s="16"/>
      <c r="R14" s="16"/>
      <c r="T14" s="16" t="str">
        <f>F14</f>
        <v>"Expensive" curve</v>
      </c>
      <c r="U14" s="16"/>
      <c r="V14" s="16"/>
      <c r="W14" s="16"/>
      <c r="X14" s="16"/>
      <c r="Z14" s="16" t="str">
        <f>J14</f>
        <v>"Cheap" curve</v>
      </c>
      <c r="AA14" s="16"/>
      <c r="AB14" s="16"/>
      <c r="AC14" s="16"/>
      <c r="AD14" s="16"/>
      <c r="AF14" s="16" t="str">
        <f>B14&amp;" +"</f>
        <v>Uniform curve +</v>
      </c>
      <c r="AG14" s="16"/>
      <c r="AH14" s="16"/>
      <c r="AI14" s="16"/>
      <c r="AJ14" s="16"/>
      <c r="AL14" s="16" t="str">
        <f>F14&amp;" +"</f>
        <v>"Expensive" curve +</v>
      </c>
      <c r="AM14" s="16"/>
      <c r="AN14" s="16"/>
      <c r="AO14" s="16"/>
      <c r="AP14" s="16"/>
      <c r="AR14" s="16" t="str">
        <f>J14&amp;" +"</f>
        <v>"Cheap" curve +</v>
      </c>
      <c r="AS14" s="16"/>
      <c r="AT14" s="16"/>
      <c r="AU14" s="16"/>
      <c r="AV14" s="16"/>
    </row>
    <row r="15" spans="1:48" x14ac:dyDescent="0.25">
      <c r="A15" t="s">
        <v>22</v>
      </c>
      <c r="B15" t="s">
        <v>17</v>
      </c>
      <c r="C15" t="s">
        <v>18</v>
      </c>
      <c r="D15" t="s">
        <v>19</v>
      </c>
      <c r="F15" t="s">
        <v>17</v>
      </c>
      <c r="G15" t="s">
        <v>18</v>
      </c>
      <c r="H15" t="s">
        <v>19</v>
      </c>
      <c r="J15" t="s">
        <v>17</v>
      </c>
      <c r="K15" t="s">
        <v>18</v>
      </c>
      <c r="L15" t="s">
        <v>19</v>
      </c>
    </row>
    <row r="16" spans="1:48" x14ac:dyDescent="0.25">
      <c r="A16">
        <f>COUNT($B$16:B16)</f>
        <v>1</v>
      </c>
      <c r="B16">
        <f>G5</f>
        <v>5</v>
      </c>
      <c r="C16" s="5">
        <f>IF(ISNA(B16),NA(),$H$6)</f>
        <v>208.33333333333334</v>
      </c>
      <c r="D16" s="5">
        <f>C16</f>
        <v>208.33333333333334</v>
      </c>
      <c r="F16">
        <f>B16</f>
        <v>5</v>
      </c>
      <c r="G16" s="5">
        <f>H16</f>
        <v>17.361111111111111</v>
      </c>
      <c r="H16" s="5">
        <f>D16/(MAX($A$16:$A$215)-A16+1)</f>
        <v>17.361111111111111</v>
      </c>
      <c r="J16">
        <f>B16</f>
        <v>5</v>
      </c>
      <c r="K16" s="5" cm="1">
        <f t="array" ref="K16:K215">_xlfn._xlws.SORT(G16:G215,1,-1)</f>
        <v>1354.1666666666667</v>
      </c>
      <c r="L16" s="5">
        <f>K16</f>
        <v>1354.1666666666667</v>
      </c>
      <c r="N16" s="16" t="s">
        <v>20</v>
      </c>
      <c r="O16" s="16"/>
      <c r="Q16" s="16" t="s">
        <v>21</v>
      </c>
      <c r="R16" s="16"/>
      <c r="T16" s="16" t="s">
        <v>20</v>
      </c>
      <c r="U16" s="16"/>
      <c r="W16" s="16" t="s">
        <v>21</v>
      </c>
      <c r="X16" s="16"/>
      <c r="Z16" s="16" t="s">
        <v>20</v>
      </c>
      <c r="AA16" s="16"/>
      <c r="AC16" s="16" t="s">
        <v>21</v>
      </c>
      <c r="AD16" s="16"/>
      <c r="AF16" s="16" t="s">
        <v>20</v>
      </c>
      <c r="AG16" s="16"/>
      <c r="AI16" s="16" t="s">
        <v>21</v>
      </c>
      <c r="AJ16" s="16"/>
      <c r="AL16" s="16" t="s">
        <v>20</v>
      </c>
      <c r="AM16" s="16"/>
      <c r="AO16" s="16" t="s">
        <v>21</v>
      </c>
      <c r="AP16" s="16"/>
      <c r="AR16" s="16" t="s">
        <v>20</v>
      </c>
      <c r="AS16" s="16"/>
      <c r="AU16" s="16" t="s">
        <v>21</v>
      </c>
      <c r="AV16" s="16"/>
    </row>
    <row r="17" spans="1:48" x14ac:dyDescent="0.25">
      <c r="A17">
        <f>COUNT($B$16:B17)</f>
        <v>2</v>
      </c>
      <c r="B17">
        <f>IF(B16+$H$5&lt;=$I$5,B16+$H$5,NA())</f>
        <v>10</v>
      </c>
      <c r="C17" s="5">
        <f t="shared" ref="C17:C80" si="1">IF(ISNA(B17),NA(),$H$6)</f>
        <v>208.33333333333334</v>
      </c>
      <c r="D17" s="5">
        <f>D16+C17</f>
        <v>416.66666666666669</v>
      </c>
      <c r="F17">
        <f t="shared" ref="F17:F80" si="2">B17</f>
        <v>10</v>
      </c>
      <c r="G17" s="5">
        <f>IFERROR(H17-H16,0)</f>
        <v>20.517676767676772</v>
      </c>
      <c r="H17" s="5">
        <f t="shared" ref="H17:H80" si="3">D17/(MAX($A$16:$A$215)-A17+1)</f>
        <v>37.878787878787882</v>
      </c>
      <c r="J17">
        <f t="shared" ref="J17:J80" si="4">B17</f>
        <v>10</v>
      </c>
      <c r="K17" s="5">
        <v>451.38888888888891</v>
      </c>
      <c r="L17" s="5">
        <f>IF(K17&lt;&gt;0,L16+K17,NA())</f>
        <v>1805.5555555555557</v>
      </c>
      <c r="N17" s="5">
        <v>0</v>
      </c>
      <c r="O17" s="5">
        <f>B16</f>
        <v>5</v>
      </c>
      <c r="Q17" s="5" cm="1">
        <f t="array" ref="Q17:R415">_xlfn._xlws.SORT(N17:O415,2)</f>
        <v>0</v>
      </c>
      <c r="R17">
        <v>5</v>
      </c>
      <c r="T17" s="5">
        <v>0</v>
      </c>
      <c r="U17" s="5">
        <f t="shared" ref="U17:U48" si="5">F16</f>
        <v>5</v>
      </c>
      <c r="W17" s="5" cm="1">
        <f t="array" ref="W17:X415">_xlfn._xlws.SORT(T17:U415,2)</f>
        <v>0</v>
      </c>
      <c r="X17">
        <v>5</v>
      </c>
      <c r="Z17" s="5">
        <v>0</v>
      </c>
      <c r="AA17" s="5">
        <f t="shared" ref="AA17:AA48" si="6">J16</f>
        <v>5</v>
      </c>
      <c r="AC17" s="5" cm="1">
        <f t="array" ref="AC17:AD415">_xlfn._xlws.SORT(Z17:AA415,2)</f>
        <v>0</v>
      </c>
      <c r="AD17">
        <v>5</v>
      </c>
      <c r="AF17" s="5">
        <f>-N17</f>
        <v>0</v>
      </c>
      <c r="AG17">
        <f>O17-$H$5*(A16*2-1)</f>
        <v>0</v>
      </c>
      <c r="AI17" s="5" cm="1">
        <f t="array" ref="AI17:AJ415">_xlfn._xlws.SORT(AF17:AG415,1)</f>
        <v>-2500</v>
      </c>
      <c r="AJ17" t="e">
        <v>#N/A</v>
      </c>
      <c r="AL17" s="5">
        <f>-T17</f>
        <v>0</v>
      </c>
      <c r="AM17">
        <f>AG17</f>
        <v>0</v>
      </c>
      <c r="AO17" s="5" cm="1">
        <f t="array" ref="AO17:AP415">_xlfn._xlws.SORT(AL17:AM415,1)</f>
        <v>-2500</v>
      </c>
      <c r="AP17" t="e">
        <v>#N/A</v>
      </c>
      <c r="AR17" s="5">
        <f>-Z17</f>
        <v>0</v>
      </c>
      <c r="AS17">
        <f>AM17</f>
        <v>0</v>
      </c>
      <c r="AU17" s="5" cm="1">
        <f t="array" ref="AU17:AV415">_xlfn._xlws.SORT(AR17:AS415,1)</f>
        <v>-2500</v>
      </c>
      <c r="AV17" t="e">
        <v>#N/A</v>
      </c>
    </row>
    <row r="18" spans="1:48" x14ac:dyDescent="0.25">
      <c r="A18">
        <f>COUNT($B$16:B18)</f>
        <v>3</v>
      </c>
      <c r="B18">
        <f t="shared" ref="B18:B81" si="7">IF(B17+$H$5&lt;=$I$5,B17+$H$5,NA())</f>
        <v>15</v>
      </c>
      <c r="C18" s="5">
        <f t="shared" si="1"/>
        <v>208.33333333333334</v>
      </c>
      <c r="D18" s="5">
        <f t="shared" ref="D18:D81" si="8">D17+C18</f>
        <v>625</v>
      </c>
      <c r="F18">
        <f t="shared" si="2"/>
        <v>15</v>
      </c>
      <c r="G18" s="5">
        <f t="shared" ref="G18:G81" si="9">IFERROR(H18-H17,0)</f>
        <v>24.621212121212118</v>
      </c>
      <c r="H18" s="5">
        <f t="shared" si="3"/>
        <v>62.5</v>
      </c>
      <c r="J18">
        <f t="shared" si="4"/>
        <v>15</v>
      </c>
      <c r="K18" s="5">
        <v>225.6944444444444</v>
      </c>
      <c r="L18" s="5">
        <f t="shared" ref="L18:L81" si="10">IF(K18&lt;&gt;0,L17+K18,NA())</f>
        <v>2031.25</v>
      </c>
      <c r="N18" s="5">
        <f>D16</f>
        <v>208.33333333333334</v>
      </c>
      <c r="O18" s="5">
        <f t="shared" ref="O18:O81" si="11">B17</f>
        <v>10</v>
      </c>
      <c r="Q18" s="5">
        <v>208.33333333333334</v>
      </c>
      <c r="R18">
        <v>5</v>
      </c>
      <c r="T18" s="5">
        <f t="shared" ref="T18:T49" si="12">H16</f>
        <v>17.361111111111111</v>
      </c>
      <c r="U18" s="5">
        <f t="shared" si="5"/>
        <v>10</v>
      </c>
      <c r="W18" s="5">
        <v>17.361111111111111</v>
      </c>
      <c r="X18">
        <v>5</v>
      </c>
      <c r="Z18" s="5">
        <f t="shared" ref="Z18:Z49" si="13">L16</f>
        <v>1354.1666666666667</v>
      </c>
      <c r="AA18" s="5">
        <f t="shared" si="6"/>
        <v>10</v>
      </c>
      <c r="AC18" s="5">
        <v>1354.1666666666667</v>
      </c>
      <c r="AD18">
        <v>5</v>
      </c>
      <c r="AF18" s="5">
        <f t="shared" ref="AF18:AF81" si="14">-N18</f>
        <v>-208.33333333333334</v>
      </c>
      <c r="AG18">
        <f t="shared" ref="AG18:AG81" si="15">O18-$H$5*(A17*2-1)</f>
        <v>-5</v>
      </c>
      <c r="AI18" s="5">
        <v>-2500</v>
      </c>
      <c r="AJ18">
        <v>-55</v>
      </c>
      <c r="AL18" s="5">
        <f t="shared" ref="AL18:AL81" si="16">-T18</f>
        <v>-17.361111111111111</v>
      </c>
      <c r="AM18">
        <f t="shared" ref="AM18:AM81" si="17">AG18</f>
        <v>-5</v>
      </c>
      <c r="AO18" s="5">
        <v>-2500</v>
      </c>
      <c r="AP18">
        <v>-55</v>
      </c>
      <c r="AR18" s="5">
        <f t="shared" ref="AR18:AR81" si="18">-Z18</f>
        <v>-1354.1666666666667</v>
      </c>
      <c r="AS18">
        <f t="shared" ref="AS18:AS81" si="19">AM18</f>
        <v>-5</v>
      </c>
      <c r="AU18">
        <v>-2500</v>
      </c>
      <c r="AV18">
        <v>-55</v>
      </c>
    </row>
    <row r="19" spans="1:48" x14ac:dyDescent="0.25">
      <c r="A19">
        <f>COUNT($B$16:B19)</f>
        <v>4</v>
      </c>
      <c r="B19">
        <f t="shared" si="7"/>
        <v>20</v>
      </c>
      <c r="C19" s="5">
        <f t="shared" si="1"/>
        <v>208.33333333333334</v>
      </c>
      <c r="D19" s="5">
        <f t="shared" si="8"/>
        <v>833.33333333333337</v>
      </c>
      <c r="F19">
        <f t="shared" si="2"/>
        <v>20</v>
      </c>
      <c r="G19" s="5">
        <f t="shared" si="9"/>
        <v>30.092592592592595</v>
      </c>
      <c r="H19" s="5">
        <f t="shared" si="3"/>
        <v>92.592592592592595</v>
      </c>
      <c r="J19">
        <f t="shared" si="4"/>
        <v>20</v>
      </c>
      <c r="K19" s="5">
        <v>135.41666666666663</v>
      </c>
      <c r="L19" s="5">
        <f t="shared" si="10"/>
        <v>2166.6666666666665</v>
      </c>
      <c r="N19" s="5">
        <f t="shared" ref="N19:N82" si="20">D17</f>
        <v>416.66666666666669</v>
      </c>
      <c r="O19" s="5">
        <f t="shared" si="11"/>
        <v>15</v>
      </c>
      <c r="Q19" s="5">
        <v>208.33333333333334</v>
      </c>
      <c r="R19">
        <v>10</v>
      </c>
      <c r="T19" s="5">
        <f t="shared" si="12"/>
        <v>37.878787878787882</v>
      </c>
      <c r="U19" s="5">
        <f t="shared" si="5"/>
        <v>15</v>
      </c>
      <c r="W19" s="5">
        <v>17.361111111111111</v>
      </c>
      <c r="X19">
        <v>10</v>
      </c>
      <c r="Z19" s="5">
        <f t="shared" si="13"/>
        <v>1805.5555555555557</v>
      </c>
      <c r="AA19" s="5">
        <f t="shared" si="6"/>
        <v>15</v>
      </c>
      <c r="AC19" s="5">
        <v>1354.1666666666667</v>
      </c>
      <c r="AD19">
        <v>10</v>
      </c>
      <c r="AF19" s="5">
        <f t="shared" si="14"/>
        <v>-416.66666666666669</v>
      </c>
      <c r="AG19">
        <f t="shared" si="15"/>
        <v>-10</v>
      </c>
      <c r="AI19" s="5">
        <v>-2291.6666666666665</v>
      </c>
      <c r="AJ19">
        <v>-55</v>
      </c>
      <c r="AL19" s="5">
        <f t="shared" si="16"/>
        <v>-37.878787878787882</v>
      </c>
      <c r="AM19">
        <f t="shared" si="17"/>
        <v>-10</v>
      </c>
      <c r="AO19" s="5">
        <v>-1145.8333333333333</v>
      </c>
      <c r="AP19">
        <v>-55</v>
      </c>
      <c r="AR19" s="5">
        <f t="shared" si="18"/>
        <v>-1805.5555555555557</v>
      </c>
      <c r="AS19">
        <f t="shared" si="19"/>
        <v>-10</v>
      </c>
      <c r="AU19">
        <v>-2482.6388888888887</v>
      </c>
      <c r="AV19">
        <v>-55</v>
      </c>
    </row>
    <row r="20" spans="1:48" x14ac:dyDescent="0.25">
      <c r="A20">
        <f>COUNT($B$16:B20)</f>
        <v>5</v>
      </c>
      <c r="B20">
        <f t="shared" si="7"/>
        <v>25</v>
      </c>
      <c r="C20" s="5">
        <f t="shared" si="1"/>
        <v>208.33333333333334</v>
      </c>
      <c r="D20" s="5">
        <f t="shared" si="8"/>
        <v>1041.6666666666667</v>
      </c>
      <c r="F20">
        <f t="shared" si="2"/>
        <v>25</v>
      </c>
      <c r="G20" s="5">
        <f t="shared" si="9"/>
        <v>37.615740740740748</v>
      </c>
      <c r="H20" s="5">
        <f t="shared" si="3"/>
        <v>130.20833333333334</v>
      </c>
      <c r="J20">
        <f t="shared" si="4"/>
        <v>25</v>
      </c>
      <c r="K20" s="5">
        <v>90.277777777777771</v>
      </c>
      <c r="L20" s="5">
        <f t="shared" si="10"/>
        <v>2256.9444444444443</v>
      </c>
      <c r="N20" s="5">
        <f t="shared" si="20"/>
        <v>625</v>
      </c>
      <c r="O20" s="5">
        <f t="shared" si="11"/>
        <v>20</v>
      </c>
      <c r="Q20" s="5">
        <v>416.66666666666669</v>
      </c>
      <c r="R20">
        <v>10</v>
      </c>
      <c r="T20" s="5">
        <f t="shared" si="12"/>
        <v>62.5</v>
      </c>
      <c r="U20" s="5">
        <f t="shared" si="5"/>
        <v>20</v>
      </c>
      <c r="W20" s="5">
        <v>37.878787878787882</v>
      </c>
      <c r="X20">
        <v>10</v>
      </c>
      <c r="Z20" s="5">
        <f t="shared" si="13"/>
        <v>2031.25</v>
      </c>
      <c r="AA20" s="5">
        <f t="shared" si="6"/>
        <v>20</v>
      </c>
      <c r="AC20" s="5">
        <v>1805.5555555555557</v>
      </c>
      <c r="AD20">
        <v>10</v>
      </c>
      <c r="AF20" s="5">
        <f t="shared" si="14"/>
        <v>-625</v>
      </c>
      <c r="AG20">
        <f t="shared" si="15"/>
        <v>-15</v>
      </c>
      <c r="AI20" s="5">
        <v>-2291.6666666666665</v>
      </c>
      <c r="AJ20">
        <v>-50</v>
      </c>
      <c r="AL20" s="5">
        <f t="shared" si="16"/>
        <v>-62.5</v>
      </c>
      <c r="AM20">
        <f t="shared" si="17"/>
        <v>-15</v>
      </c>
      <c r="AO20" s="5">
        <v>-1145.8333333333333</v>
      </c>
      <c r="AP20">
        <v>-50</v>
      </c>
      <c r="AR20" s="5">
        <f t="shared" si="18"/>
        <v>-2031.25</v>
      </c>
      <c r="AS20">
        <f t="shared" si="19"/>
        <v>-15</v>
      </c>
      <c r="AU20">
        <v>-2482.6388888888887</v>
      </c>
      <c r="AV20">
        <v>-50</v>
      </c>
    </row>
    <row r="21" spans="1:48" x14ac:dyDescent="0.25">
      <c r="A21">
        <f>COUNT($B$16:B21)</f>
        <v>6</v>
      </c>
      <c r="B21">
        <f t="shared" si="7"/>
        <v>30</v>
      </c>
      <c r="C21" s="5">
        <f t="shared" si="1"/>
        <v>208.33333333333334</v>
      </c>
      <c r="D21" s="5">
        <f t="shared" si="8"/>
        <v>1250</v>
      </c>
      <c r="F21">
        <f t="shared" si="2"/>
        <v>30</v>
      </c>
      <c r="G21" s="5">
        <f t="shared" si="9"/>
        <v>48.363095238095241</v>
      </c>
      <c r="H21" s="5">
        <f t="shared" si="3"/>
        <v>178.57142857142858</v>
      </c>
      <c r="J21">
        <f t="shared" si="4"/>
        <v>30</v>
      </c>
      <c r="K21" s="5">
        <v>64.484126984126959</v>
      </c>
      <c r="L21" s="5">
        <f t="shared" si="10"/>
        <v>2321.4285714285711</v>
      </c>
      <c r="N21" s="5">
        <f t="shared" si="20"/>
        <v>833.33333333333337</v>
      </c>
      <c r="O21" s="5">
        <f t="shared" si="11"/>
        <v>25</v>
      </c>
      <c r="Q21" s="5">
        <v>416.66666666666669</v>
      </c>
      <c r="R21">
        <v>15</v>
      </c>
      <c r="T21" s="5">
        <f t="shared" si="12"/>
        <v>92.592592592592595</v>
      </c>
      <c r="U21" s="5">
        <f t="shared" si="5"/>
        <v>25</v>
      </c>
      <c r="W21" s="5">
        <v>37.878787878787882</v>
      </c>
      <c r="X21">
        <v>15</v>
      </c>
      <c r="Z21" s="5">
        <f t="shared" si="13"/>
        <v>2166.6666666666665</v>
      </c>
      <c r="AA21" s="5">
        <f t="shared" si="6"/>
        <v>25</v>
      </c>
      <c r="AC21" s="5">
        <v>1805.5555555555557</v>
      </c>
      <c r="AD21">
        <v>15</v>
      </c>
      <c r="AF21" s="5">
        <f t="shared" si="14"/>
        <v>-833.33333333333337</v>
      </c>
      <c r="AG21">
        <f t="shared" si="15"/>
        <v>-20</v>
      </c>
      <c r="AI21" s="5">
        <v>-2083.333333333333</v>
      </c>
      <c r="AJ21">
        <v>-50</v>
      </c>
      <c r="AL21" s="5">
        <f t="shared" si="16"/>
        <v>-92.592592592592595</v>
      </c>
      <c r="AM21">
        <f t="shared" si="17"/>
        <v>-20</v>
      </c>
      <c r="AO21" s="5">
        <v>-694.44444444444434</v>
      </c>
      <c r="AP21">
        <v>-50</v>
      </c>
      <c r="AR21" s="5">
        <f t="shared" si="18"/>
        <v>-2166.6666666666665</v>
      </c>
      <c r="AS21">
        <f t="shared" si="19"/>
        <v>-20</v>
      </c>
      <c r="AU21">
        <v>-2462.121212121212</v>
      </c>
      <c r="AV21">
        <v>-50</v>
      </c>
    </row>
    <row r="22" spans="1:48" x14ac:dyDescent="0.25">
      <c r="A22">
        <f>COUNT($B$16:B22)</f>
        <v>7</v>
      </c>
      <c r="B22">
        <f t="shared" si="7"/>
        <v>35</v>
      </c>
      <c r="C22" s="5">
        <f t="shared" si="1"/>
        <v>208.33333333333334</v>
      </c>
      <c r="D22" s="5">
        <f t="shared" si="8"/>
        <v>1458.3333333333333</v>
      </c>
      <c r="F22">
        <f t="shared" si="2"/>
        <v>35</v>
      </c>
      <c r="G22" s="5">
        <f t="shared" si="9"/>
        <v>64.484126984126959</v>
      </c>
      <c r="H22" s="5">
        <f t="shared" si="3"/>
        <v>243.05555555555554</v>
      </c>
      <c r="J22">
        <f t="shared" si="4"/>
        <v>35</v>
      </c>
      <c r="K22" s="5">
        <v>48.363095238095241</v>
      </c>
      <c r="L22" s="5">
        <f t="shared" si="10"/>
        <v>2369.7916666666665</v>
      </c>
      <c r="N22" s="5">
        <f t="shared" si="20"/>
        <v>1041.6666666666667</v>
      </c>
      <c r="O22" s="5">
        <f t="shared" si="11"/>
        <v>30</v>
      </c>
      <c r="Q22" s="5">
        <v>625</v>
      </c>
      <c r="R22">
        <v>15</v>
      </c>
      <c r="T22" s="5">
        <f t="shared" si="12"/>
        <v>130.20833333333334</v>
      </c>
      <c r="U22" s="5">
        <f t="shared" si="5"/>
        <v>30</v>
      </c>
      <c r="W22" s="5">
        <v>62.5</v>
      </c>
      <c r="X22">
        <v>15</v>
      </c>
      <c r="Z22" s="5">
        <f t="shared" si="13"/>
        <v>2256.9444444444443</v>
      </c>
      <c r="AA22" s="5">
        <f t="shared" si="6"/>
        <v>30</v>
      </c>
      <c r="AC22" s="5">
        <v>2031.25</v>
      </c>
      <c r="AD22">
        <v>15</v>
      </c>
      <c r="AF22" s="5">
        <f t="shared" si="14"/>
        <v>-1041.6666666666667</v>
      </c>
      <c r="AG22">
        <f t="shared" si="15"/>
        <v>-25</v>
      </c>
      <c r="AI22" s="5">
        <v>-2083.333333333333</v>
      </c>
      <c r="AJ22">
        <v>-45</v>
      </c>
      <c r="AL22" s="5">
        <f t="shared" si="16"/>
        <v>-130.20833333333334</v>
      </c>
      <c r="AM22">
        <f t="shared" si="17"/>
        <v>-25</v>
      </c>
      <c r="AO22" s="5">
        <v>-694.44444444444434</v>
      </c>
      <c r="AP22">
        <v>-45</v>
      </c>
      <c r="AR22" s="5">
        <f t="shared" si="18"/>
        <v>-2256.9444444444443</v>
      </c>
      <c r="AS22">
        <f t="shared" si="19"/>
        <v>-25</v>
      </c>
      <c r="AU22">
        <v>-2462.121212121212</v>
      </c>
      <c r="AV22">
        <v>-45</v>
      </c>
    </row>
    <row r="23" spans="1:48" x14ac:dyDescent="0.25">
      <c r="A23">
        <f>COUNT($B$16:B23)</f>
        <v>8</v>
      </c>
      <c r="B23">
        <f t="shared" si="7"/>
        <v>40</v>
      </c>
      <c r="C23" s="5">
        <f t="shared" si="1"/>
        <v>208.33333333333334</v>
      </c>
      <c r="D23" s="5">
        <f t="shared" si="8"/>
        <v>1666.6666666666665</v>
      </c>
      <c r="F23">
        <f t="shared" si="2"/>
        <v>40</v>
      </c>
      <c r="G23" s="5">
        <f t="shared" si="9"/>
        <v>90.277777777777771</v>
      </c>
      <c r="H23" s="5">
        <f t="shared" si="3"/>
        <v>333.33333333333331</v>
      </c>
      <c r="J23">
        <f t="shared" si="4"/>
        <v>40</v>
      </c>
      <c r="K23" s="5">
        <v>37.615740740740748</v>
      </c>
      <c r="L23" s="5">
        <f t="shared" si="10"/>
        <v>2407.4074074074074</v>
      </c>
      <c r="N23" s="5">
        <f t="shared" si="20"/>
        <v>1250</v>
      </c>
      <c r="O23" s="5">
        <f t="shared" si="11"/>
        <v>35</v>
      </c>
      <c r="Q23" s="5">
        <v>625</v>
      </c>
      <c r="R23">
        <v>20</v>
      </c>
      <c r="T23" s="5">
        <f t="shared" si="12"/>
        <v>178.57142857142858</v>
      </c>
      <c r="U23" s="5">
        <f t="shared" si="5"/>
        <v>35</v>
      </c>
      <c r="W23" s="5">
        <v>62.5</v>
      </c>
      <c r="X23">
        <v>20</v>
      </c>
      <c r="Z23" s="5">
        <f t="shared" si="13"/>
        <v>2321.4285714285711</v>
      </c>
      <c r="AA23" s="5">
        <f t="shared" si="6"/>
        <v>35</v>
      </c>
      <c r="AC23" s="5">
        <v>2031.25</v>
      </c>
      <c r="AD23">
        <v>20</v>
      </c>
      <c r="AF23" s="5">
        <f t="shared" si="14"/>
        <v>-1250</v>
      </c>
      <c r="AG23">
        <f t="shared" si="15"/>
        <v>-30</v>
      </c>
      <c r="AI23" s="5">
        <v>-1874.9999999999998</v>
      </c>
      <c r="AJ23">
        <v>-45</v>
      </c>
      <c r="AL23" s="5">
        <f t="shared" si="16"/>
        <v>-178.57142857142858</v>
      </c>
      <c r="AM23">
        <f t="shared" si="17"/>
        <v>-30</v>
      </c>
      <c r="AO23" s="5">
        <v>-468.74999999999994</v>
      </c>
      <c r="AP23">
        <v>-45</v>
      </c>
      <c r="AR23" s="5">
        <f t="shared" si="18"/>
        <v>-2321.4285714285711</v>
      </c>
      <c r="AS23">
        <f t="shared" si="19"/>
        <v>-30</v>
      </c>
      <c r="AU23">
        <v>-2437.5</v>
      </c>
      <c r="AV23">
        <v>-45</v>
      </c>
    </row>
    <row r="24" spans="1:48" x14ac:dyDescent="0.25">
      <c r="A24">
        <f>COUNT($B$16:B24)</f>
        <v>9</v>
      </c>
      <c r="B24">
        <f t="shared" si="7"/>
        <v>45</v>
      </c>
      <c r="C24" s="5">
        <f t="shared" si="1"/>
        <v>208.33333333333334</v>
      </c>
      <c r="D24" s="5">
        <f t="shared" si="8"/>
        <v>1874.9999999999998</v>
      </c>
      <c r="F24">
        <f t="shared" si="2"/>
        <v>45</v>
      </c>
      <c r="G24" s="5">
        <f t="shared" si="9"/>
        <v>135.41666666666663</v>
      </c>
      <c r="H24" s="5">
        <f t="shared" si="3"/>
        <v>468.74999999999994</v>
      </c>
      <c r="J24">
        <f t="shared" si="4"/>
        <v>45</v>
      </c>
      <c r="K24" s="5">
        <v>30.092592592592595</v>
      </c>
      <c r="L24" s="5">
        <f t="shared" si="10"/>
        <v>2437.5</v>
      </c>
      <c r="N24" s="5">
        <f t="shared" si="20"/>
        <v>1458.3333333333333</v>
      </c>
      <c r="O24" s="5">
        <f t="shared" si="11"/>
        <v>40</v>
      </c>
      <c r="Q24" s="5">
        <v>833.33333333333337</v>
      </c>
      <c r="R24">
        <v>20</v>
      </c>
      <c r="T24" s="5">
        <f t="shared" si="12"/>
        <v>243.05555555555554</v>
      </c>
      <c r="U24" s="5">
        <f t="shared" si="5"/>
        <v>40</v>
      </c>
      <c r="W24" s="5">
        <v>92.592592592592595</v>
      </c>
      <c r="X24">
        <v>20</v>
      </c>
      <c r="Z24" s="5">
        <f t="shared" si="13"/>
        <v>2369.7916666666665</v>
      </c>
      <c r="AA24" s="5">
        <f t="shared" si="6"/>
        <v>40</v>
      </c>
      <c r="AC24" s="5">
        <v>2166.6666666666665</v>
      </c>
      <c r="AD24">
        <v>20</v>
      </c>
      <c r="AF24" s="5">
        <f t="shared" si="14"/>
        <v>-1458.3333333333333</v>
      </c>
      <c r="AG24">
        <f t="shared" si="15"/>
        <v>-35</v>
      </c>
      <c r="AI24" s="5">
        <v>-1874.9999999999998</v>
      </c>
      <c r="AJ24">
        <v>-40</v>
      </c>
      <c r="AL24" s="5">
        <f t="shared" si="16"/>
        <v>-243.05555555555554</v>
      </c>
      <c r="AM24">
        <f t="shared" si="17"/>
        <v>-35</v>
      </c>
      <c r="AO24" s="5">
        <v>-468.74999999999994</v>
      </c>
      <c r="AP24">
        <v>-40</v>
      </c>
      <c r="AR24" s="5">
        <f t="shared" si="18"/>
        <v>-2369.7916666666665</v>
      </c>
      <c r="AS24">
        <f t="shared" si="19"/>
        <v>-35</v>
      </c>
      <c r="AU24">
        <v>-2437.5</v>
      </c>
      <c r="AV24">
        <v>-40</v>
      </c>
    </row>
    <row r="25" spans="1:48" x14ac:dyDescent="0.25">
      <c r="A25">
        <f>COUNT($B$16:B25)</f>
        <v>10</v>
      </c>
      <c r="B25">
        <f t="shared" si="7"/>
        <v>50</v>
      </c>
      <c r="C25" s="5">
        <f t="shared" si="1"/>
        <v>208.33333333333334</v>
      </c>
      <c r="D25" s="5">
        <f t="shared" si="8"/>
        <v>2083.333333333333</v>
      </c>
      <c r="F25">
        <f t="shared" si="2"/>
        <v>50</v>
      </c>
      <c r="G25" s="5">
        <f t="shared" si="9"/>
        <v>225.6944444444444</v>
      </c>
      <c r="H25" s="5">
        <f t="shared" si="3"/>
        <v>694.44444444444434</v>
      </c>
      <c r="J25">
        <f t="shared" si="4"/>
        <v>50</v>
      </c>
      <c r="K25" s="5">
        <v>24.621212121212118</v>
      </c>
      <c r="L25" s="5">
        <f t="shared" si="10"/>
        <v>2462.121212121212</v>
      </c>
      <c r="N25" s="5">
        <f t="shared" si="20"/>
        <v>1666.6666666666665</v>
      </c>
      <c r="O25" s="5">
        <f t="shared" si="11"/>
        <v>45</v>
      </c>
      <c r="Q25" s="5">
        <v>833.33333333333337</v>
      </c>
      <c r="R25">
        <v>25</v>
      </c>
      <c r="T25" s="5">
        <f t="shared" si="12"/>
        <v>333.33333333333331</v>
      </c>
      <c r="U25" s="5">
        <f t="shared" si="5"/>
        <v>45</v>
      </c>
      <c r="W25" s="5">
        <v>92.592592592592595</v>
      </c>
      <c r="X25">
        <v>25</v>
      </c>
      <c r="Z25" s="5">
        <f t="shared" si="13"/>
        <v>2407.4074074074074</v>
      </c>
      <c r="AA25" s="5">
        <f t="shared" si="6"/>
        <v>45</v>
      </c>
      <c r="AC25" s="5">
        <v>2166.6666666666665</v>
      </c>
      <c r="AD25">
        <v>25</v>
      </c>
      <c r="AF25" s="5">
        <f t="shared" si="14"/>
        <v>-1666.6666666666665</v>
      </c>
      <c r="AG25">
        <f t="shared" si="15"/>
        <v>-40</v>
      </c>
      <c r="AI25" s="5">
        <v>-1666.6666666666665</v>
      </c>
      <c r="AJ25">
        <v>-40</v>
      </c>
      <c r="AL25" s="5">
        <f t="shared" si="16"/>
        <v>-333.33333333333331</v>
      </c>
      <c r="AM25">
        <f t="shared" si="17"/>
        <v>-40</v>
      </c>
      <c r="AO25" s="5">
        <v>-333.33333333333331</v>
      </c>
      <c r="AP25">
        <v>-40</v>
      </c>
      <c r="AR25" s="5">
        <f t="shared" si="18"/>
        <v>-2407.4074074074074</v>
      </c>
      <c r="AS25">
        <f t="shared" si="19"/>
        <v>-40</v>
      </c>
      <c r="AU25">
        <v>-2407.4074074074074</v>
      </c>
      <c r="AV25">
        <v>-40</v>
      </c>
    </row>
    <row r="26" spans="1:48" x14ac:dyDescent="0.25">
      <c r="A26">
        <f>COUNT($B$16:B26)</f>
        <v>11</v>
      </c>
      <c r="B26">
        <f t="shared" si="7"/>
        <v>55</v>
      </c>
      <c r="C26" s="5">
        <f t="shared" si="1"/>
        <v>208.33333333333334</v>
      </c>
      <c r="D26" s="5">
        <f t="shared" si="8"/>
        <v>2291.6666666666665</v>
      </c>
      <c r="F26">
        <f t="shared" si="2"/>
        <v>55</v>
      </c>
      <c r="G26" s="5">
        <f t="shared" si="9"/>
        <v>451.38888888888891</v>
      </c>
      <c r="H26" s="5">
        <f t="shared" si="3"/>
        <v>1145.8333333333333</v>
      </c>
      <c r="J26">
        <f t="shared" si="4"/>
        <v>55</v>
      </c>
      <c r="K26" s="5">
        <v>20.517676767676772</v>
      </c>
      <c r="L26" s="5">
        <f t="shared" si="10"/>
        <v>2482.6388888888887</v>
      </c>
      <c r="N26" s="5">
        <f t="shared" si="20"/>
        <v>1874.9999999999998</v>
      </c>
      <c r="O26" s="5">
        <f t="shared" si="11"/>
        <v>50</v>
      </c>
      <c r="Q26" s="5">
        <v>1041.6666666666667</v>
      </c>
      <c r="R26">
        <v>25</v>
      </c>
      <c r="T26" s="5">
        <f t="shared" si="12"/>
        <v>468.74999999999994</v>
      </c>
      <c r="U26" s="5">
        <f t="shared" si="5"/>
        <v>50</v>
      </c>
      <c r="W26" s="5">
        <v>130.20833333333334</v>
      </c>
      <c r="X26">
        <v>25</v>
      </c>
      <c r="Z26" s="5">
        <f t="shared" si="13"/>
        <v>2437.5</v>
      </c>
      <c r="AA26" s="5">
        <f t="shared" si="6"/>
        <v>50</v>
      </c>
      <c r="AC26" s="5">
        <v>2256.9444444444443</v>
      </c>
      <c r="AD26">
        <v>25</v>
      </c>
      <c r="AF26" s="5">
        <f t="shared" si="14"/>
        <v>-1874.9999999999998</v>
      </c>
      <c r="AG26">
        <f t="shared" si="15"/>
        <v>-45</v>
      </c>
      <c r="AI26" s="5">
        <v>-1666.6666666666665</v>
      </c>
      <c r="AJ26">
        <v>-35</v>
      </c>
      <c r="AL26" s="5">
        <f t="shared" si="16"/>
        <v>-468.74999999999994</v>
      </c>
      <c r="AM26">
        <f t="shared" si="17"/>
        <v>-45</v>
      </c>
      <c r="AO26" s="5">
        <v>-333.33333333333331</v>
      </c>
      <c r="AP26">
        <v>-35</v>
      </c>
      <c r="AR26" s="5">
        <f t="shared" si="18"/>
        <v>-2437.5</v>
      </c>
      <c r="AS26">
        <f t="shared" si="19"/>
        <v>-45</v>
      </c>
      <c r="AU26">
        <v>-2407.4074074074074</v>
      </c>
      <c r="AV26">
        <v>-35</v>
      </c>
    </row>
    <row r="27" spans="1:48" x14ac:dyDescent="0.25">
      <c r="A27">
        <f>COUNT($B$16:B27)</f>
        <v>12</v>
      </c>
      <c r="B27">
        <f t="shared" si="7"/>
        <v>60</v>
      </c>
      <c r="C27" s="5">
        <f t="shared" si="1"/>
        <v>208.33333333333334</v>
      </c>
      <c r="D27" s="5">
        <f t="shared" si="8"/>
        <v>2500</v>
      </c>
      <c r="F27">
        <f t="shared" si="2"/>
        <v>60</v>
      </c>
      <c r="G27" s="5">
        <f t="shared" si="9"/>
        <v>1354.1666666666667</v>
      </c>
      <c r="H27" s="5">
        <f t="shared" si="3"/>
        <v>2500</v>
      </c>
      <c r="J27">
        <f t="shared" si="4"/>
        <v>60</v>
      </c>
      <c r="K27" s="5">
        <v>17.361111111111111</v>
      </c>
      <c r="L27" s="5">
        <f t="shared" si="10"/>
        <v>2500</v>
      </c>
      <c r="N27" s="5">
        <f t="shared" si="20"/>
        <v>2083.333333333333</v>
      </c>
      <c r="O27" s="5">
        <f t="shared" si="11"/>
        <v>55</v>
      </c>
      <c r="Q27" s="5">
        <v>1041.6666666666667</v>
      </c>
      <c r="R27">
        <v>30</v>
      </c>
      <c r="T27" s="5">
        <f t="shared" si="12"/>
        <v>694.44444444444434</v>
      </c>
      <c r="U27" s="5">
        <f t="shared" si="5"/>
        <v>55</v>
      </c>
      <c r="W27" s="5">
        <v>130.20833333333334</v>
      </c>
      <c r="X27">
        <v>30</v>
      </c>
      <c r="Z27" s="5">
        <f t="shared" si="13"/>
        <v>2462.121212121212</v>
      </c>
      <c r="AA27" s="5">
        <f t="shared" si="6"/>
        <v>55</v>
      </c>
      <c r="AC27" s="5">
        <v>2256.9444444444443</v>
      </c>
      <c r="AD27">
        <v>30</v>
      </c>
      <c r="AF27" s="5">
        <f t="shared" si="14"/>
        <v>-2083.333333333333</v>
      </c>
      <c r="AG27">
        <f t="shared" si="15"/>
        <v>-50</v>
      </c>
      <c r="AI27" s="5">
        <v>-1458.3333333333333</v>
      </c>
      <c r="AJ27">
        <v>-35</v>
      </c>
      <c r="AL27" s="5">
        <f t="shared" si="16"/>
        <v>-694.44444444444434</v>
      </c>
      <c r="AM27">
        <f t="shared" si="17"/>
        <v>-50</v>
      </c>
      <c r="AO27" s="5">
        <v>-243.05555555555554</v>
      </c>
      <c r="AP27">
        <v>-35</v>
      </c>
      <c r="AR27" s="5">
        <f t="shared" si="18"/>
        <v>-2462.121212121212</v>
      </c>
      <c r="AS27">
        <f t="shared" si="19"/>
        <v>-50</v>
      </c>
      <c r="AU27">
        <v>-2369.7916666666665</v>
      </c>
      <c r="AV27">
        <v>-35</v>
      </c>
    </row>
    <row r="28" spans="1:48" x14ac:dyDescent="0.25">
      <c r="A28">
        <f>COUNT($B$16:B28)</f>
        <v>12</v>
      </c>
      <c r="B28" t="e">
        <f t="shared" si="7"/>
        <v>#N/A</v>
      </c>
      <c r="C28" s="5" t="e">
        <f t="shared" si="1"/>
        <v>#N/A</v>
      </c>
      <c r="D28" s="5" t="e">
        <f t="shared" si="8"/>
        <v>#N/A</v>
      </c>
      <c r="F28" t="e">
        <f t="shared" si="2"/>
        <v>#N/A</v>
      </c>
      <c r="G28" s="5">
        <f t="shared" si="9"/>
        <v>0</v>
      </c>
      <c r="H28" s="5" t="e">
        <f t="shared" si="3"/>
        <v>#N/A</v>
      </c>
      <c r="J28" t="e">
        <f t="shared" si="4"/>
        <v>#N/A</v>
      </c>
      <c r="K28" s="5">
        <v>0</v>
      </c>
      <c r="L28" s="5" t="e">
        <f t="shared" si="10"/>
        <v>#N/A</v>
      </c>
      <c r="N28" s="5">
        <f t="shared" si="20"/>
        <v>2291.6666666666665</v>
      </c>
      <c r="O28" s="5">
        <f t="shared" si="11"/>
        <v>60</v>
      </c>
      <c r="Q28" s="5">
        <v>1250</v>
      </c>
      <c r="R28">
        <v>30</v>
      </c>
      <c r="T28" s="5">
        <f t="shared" si="12"/>
        <v>1145.8333333333333</v>
      </c>
      <c r="U28" s="5">
        <f t="shared" si="5"/>
        <v>60</v>
      </c>
      <c r="W28" s="5">
        <v>178.57142857142858</v>
      </c>
      <c r="X28">
        <v>30</v>
      </c>
      <c r="Z28" s="5">
        <f t="shared" si="13"/>
        <v>2482.6388888888887</v>
      </c>
      <c r="AA28" s="5">
        <f t="shared" si="6"/>
        <v>60</v>
      </c>
      <c r="AC28" s="5">
        <v>2321.4285714285711</v>
      </c>
      <c r="AD28">
        <v>30</v>
      </c>
      <c r="AF28" s="5">
        <f t="shared" si="14"/>
        <v>-2291.6666666666665</v>
      </c>
      <c r="AG28">
        <f t="shared" si="15"/>
        <v>-55</v>
      </c>
      <c r="AI28" s="5">
        <v>-1458.3333333333333</v>
      </c>
      <c r="AJ28">
        <v>-30</v>
      </c>
      <c r="AL28" s="5">
        <f t="shared" si="16"/>
        <v>-1145.8333333333333</v>
      </c>
      <c r="AM28">
        <f t="shared" si="17"/>
        <v>-55</v>
      </c>
      <c r="AO28" s="5">
        <v>-243.05555555555554</v>
      </c>
      <c r="AP28">
        <v>-30</v>
      </c>
      <c r="AR28" s="5">
        <f t="shared" si="18"/>
        <v>-2482.6388888888887</v>
      </c>
      <c r="AS28">
        <f t="shared" si="19"/>
        <v>-55</v>
      </c>
      <c r="AU28">
        <v>-2369.7916666666665</v>
      </c>
      <c r="AV28">
        <v>-30</v>
      </c>
    </row>
    <row r="29" spans="1:48" x14ac:dyDescent="0.25">
      <c r="A29">
        <f>COUNT($B$16:B29)</f>
        <v>12</v>
      </c>
      <c r="B29" t="e">
        <f t="shared" si="7"/>
        <v>#N/A</v>
      </c>
      <c r="C29" s="5" t="e">
        <f t="shared" si="1"/>
        <v>#N/A</v>
      </c>
      <c r="D29" s="5" t="e">
        <f t="shared" si="8"/>
        <v>#N/A</v>
      </c>
      <c r="F29" t="e">
        <f t="shared" si="2"/>
        <v>#N/A</v>
      </c>
      <c r="G29" s="5">
        <f t="shared" si="9"/>
        <v>0</v>
      </c>
      <c r="H29" s="5" t="e">
        <f t="shared" si="3"/>
        <v>#N/A</v>
      </c>
      <c r="J29" t="e">
        <f t="shared" si="4"/>
        <v>#N/A</v>
      </c>
      <c r="K29" s="5">
        <v>0</v>
      </c>
      <c r="L29" s="5" t="e">
        <f t="shared" si="10"/>
        <v>#N/A</v>
      </c>
      <c r="N29" s="5">
        <f t="shared" si="20"/>
        <v>2500</v>
      </c>
      <c r="O29" s="5" t="e">
        <f t="shared" si="11"/>
        <v>#N/A</v>
      </c>
      <c r="Q29" s="5">
        <v>1250</v>
      </c>
      <c r="R29">
        <v>35</v>
      </c>
      <c r="T29" s="5">
        <f t="shared" si="12"/>
        <v>2500</v>
      </c>
      <c r="U29" s="5" t="e">
        <f t="shared" si="5"/>
        <v>#N/A</v>
      </c>
      <c r="W29" s="5">
        <v>178.57142857142858</v>
      </c>
      <c r="X29">
        <v>35</v>
      </c>
      <c r="Z29" s="5">
        <f t="shared" si="13"/>
        <v>2500</v>
      </c>
      <c r="AA29" s="5" t="e">
        <f t="shared" si="6"/>
        <v>#N/A</v>
      </c>
      <c r="AC29" s="5">
        <v>2321.4285714285711</v>
      </c>
      <c r="AD29">
        <v>35</v>
      </c>
      <c r="AF29" s="5">
        <f t="shared" si="14"/>
        <v>-2500</v>
      </c>
      <c r="AG29" t="e">
        <f t="shared" si="15"/>
        <v>#N/A</v>
      </c>
      <c r="AI29" s="5">
        <v>-1250</v>
      </c>
      <c r="AJ29">
        <v>-30</v>
      </c>
      <c r="AL29" s="5">
        <f t="shared" si="16"/>
        <v>-2500</v>
      </c>
      <c r="AM29" t="e">
        <f t="shared" si="17"/>
        <v>#N/A</v>
      </c>
      <c r="AO29" s="5">
        <v>-178.57142857142858</v>
      </c>
      <c r="AP29">
        <v>-30</v>
      </c>
      <c r="AR29" s="5">
        <f t="shared" si="18"/>
        <v>-2500</v>
      </c>
      <c r="AS29" t="e">
        <f t="shared" si="19"/>
        <v>#N/A</v>
      </c>
      <c r="AU29">
        <v>-2321.4285714285711</v>
      </c>
      <c r="AV29">
        <v>-30</v>
      </c>
    </row>
    <row r="30" spans="1:48" x14ac:dyDescent="0.25">
      <c r="A30">
        <f>COUNT($B$16:B30)</f>
        <v>12</v>
      </c>
      <c r="B30" t="e">
        <f t="shared" si="7"/>
        <v>#N/A</v>
      </c>
      <c r="C30" s="5" t="e">
        <f t="shared" si="1"/>
        <v>#N/A</v>
      </c>
      <c r="D30" s="5" t="e">
        <f t="shared" si="8"/>
        <v>#N/A</v>
      </c>
      <c r="F30" t="e">
        <f t="shared" si="2"/>
        <v>#N/A</v>
      </c>
      <c r="G30" s="5">
        <f t="shared" si="9"/>
        <v>0</v>
      </c>
      <c r="H30" s="5" t="e">
        <f t="shared" si="3"/>
        <v>#N/A</v>
      </c>
      <c r="J30" t="e">
        <f t="shared" si="4"/>
        <v>#N/A</v>
      </c>
      <c r="K30" s="5">
        <v>0</v>
      </c>
      <c r="L30" s="5" t="e">
        <f t="shared" si="10"/>
        <v>#N/A</v>
      </c>
      <c r="N30" s="5" t="e">
        <f t="shared" si="20"/>
        <v>#N/A</v>
      </c>
      <c r="O30" s="5" t="e">
        <f t="shared" si="11"/>
        <v>#N/A</v>
      </c>
      <c r="Q30" s="5">
        <v>1458.3333333333333</v>
      </c>
      <c r="R30">
        <v>35</v>
      </c>
      <c r="T30" s="5" t="e">
        <f t="shared" si="12"/>
        <v>#N/A</v>
      </c>
      <c r="U30" s="5" t="e">
        <f t="shared" si="5"/>
        <v>#N/A</v>
      </c>
      <c r="W30" s="5">
        <v>243.05555555555554</v>
      </c>
      <c r="X30">
        <v>35</v>
      </c>
      <c r="Z30" s="5" t="e">
        <f t="shared" si="13"/>
        <v>#N/A</v>
      </c>
      <c r="AA30" s="5" t="e">
        <f t="shared" si="6"/>
        <v>#N/A</v>
      </c>
      <c r="AC30" s="5">
        <v>2369.7916666666665</v>
      </c>
      <c r="AD30">
        <v>35</v>
      </c>
      <c r="AF30" s="5" t="e">
        <f t="shared" si="14"/>
        <v>#N/A</v>
      </c>
      <c r="AG30" t="e">
        <f t="shared" si="15"/>
        <v>#N/A</v>
      </c>
      <c r="AI30" s="5">
        <v>-1250</v>
      </c>
      <c r="AJ30">
        <v>-25</v>
      </c>
      <c r="AL30" s="5" t="e">
        <f t="shared" si="16"/>
        <v>#N/A</v>
      </c>
      <c r="AM30" t="e">
        <f t="shared" si="17"/>
        <v>#N/A</v>
      </c>
      <c r="AO30" s="5">
        <v>-178.57142857142858</v>
      </c>
      <c r="AP30">
        <v>-25</v>
      </c>
      <c r="AR30" s="5" t="e">
        <f t="shared" si="18"/>
        <v>#N/A</v>
      </c>
      <c r="AS30" t="e">
        <f t="shared" si="19"/>
        <v>#N/A</v>
      </c>
      <c r="AU30">
        <v>-2321.4285714285711</v>
      </c>
      <c r="AV30">
        <v>-25</v>
      </c>
    </row>
    <row r="31" spans="1:48" x14ac:dyDescent="0.25">
      <c r="A31">
        <f>COUNT($B$16:B31)</f>
        <v>12</v>
      </c>
      <c r="B31" t="e">
        <f t="shared" si="7"/>
        <v>#N/A</v>
      </c>
      <c r="C31" s="5" t="e">
        <f t="shared" si="1"/>
        <v>#N/A</v>
      </c>
      <c r="D31" s="5" t="e">
        <f t="shared" si="8"/>
        <v>#N/A</v>
      </c>
      <c r="F31" t="e">
        <f t="shared" si="2"/>
        <v>#N/A</v>
      </c>
      <c r="G31" s="5">
        <f t="shared" si="9"/>
        <v>0</v>
      </c>
      <c r="H31" s="5" t="e">
        <f t="shared" si="3"/>
        <v>#N/A</v>
      </c>
      <c r="J31" t="e">
        <f t="shared" si="4"/>
        <v>#N/A</v>
      </c>
      <c r="K31" s="5">
        <v>0</v>
      </c>
      <c r="L31" s="5" t="e">
        <f t="shared" si="10"/>
        <v>#N/A</v>
      </c>
      <c r="N31" s="5" t="e">
        <f t="shared" si="20"/>
        <v>#N/A</v>
      </c>
      <c r="O31" s="5" t="e">
        <f t="shared" si="11"/>
        <v>#N/A</v>
      </c>
      <c r="Q31" s="5">
        <v>1458.3333333333333</v>
      </c>
      <c r="R31">
        <v>40</v>
      </c>
      <c r="T31" s="5" t="e">
        <f t="shared" si="12"/>
        <v>#N/A</v>
      </c>
      <c r="U31" s="5" t="e">
        <f t="shared" si="5"/>
        <v>#N/A</v>
      </c>
      <c r="W31" s="5">
        <v>243.05555555555554</v>
      </c>
      <c r="X31">
        <v>40</v>
      </c>
      <c r="Z31" s="5" t="e">
        <f t="shared" si="13"/>
        <v>#N/A</v>
      </c>
      <c r="AA31" s="5" t="e">
        <f t="shared" si="6"/>
        <v>#N/A</v>
      </c>
      <c r="AC31" s="5">
        <v>2369.7916666666665</v>
      </c>
      <c r="AD31">
        <v>40</v>
      </c>
      <c r="AF31" s="5" t="e">
        <f t="shared" si="14"/>
        <v>#N/A</v>
      </c>
      <c r="AG31" t="e">
        <f t="shared" si="15"/>
        <v>#N/A</v>
      </c>
      <c r="AI31" s="5">
        <v>-1041.6666666666667</v>
      </c>
      <c r="AJ31">
        <v>-25</v>
      </c>
      <c r="AL31" s="5" t="e">
        <f t="shared" si="16"/>
        <v>#N/A</v>
      </c>
      <c r="AM31" t="e">
        <f t="shared" si="17"/>
        <v>#N/A</v>
      </c>
      <c r="AO31" s="5">
        <v>-130.20833333333334</v>
      </c>
      <c r="AP31">
        <v>-25</v>
      </c>
      <c r="AR31" s="5" t="e">
        <f t="shared" si="18"/>
        <v>#N/A</v>
      </c>
      <c r="AS31" t="e">
        <f t="shared" si="19"/>
        <v>#N/A</v>
      </c>
      <c r="AU31">
        <v>-2256.9444444444443</v>
      </c>
      <c r="AV31">
        <v>-25</v>
      </c>
    </row>
    <row r="32" spans="1:48" x14ac:dyDescent="0.25">
      <c r="A32">
        <f>COUNT($B$16:B32)</f>
        <v>12</v>
      </c>
      <c r="B32" t="e">
        <f t="shared" si="7"/>
        <v>#N/A</v>
      </c>
      <c r="C32" s="5" t="e">
        <f t="shared" si="1"/>
        <v>#N/A</v>
      </c>
      <c r="D32" s="5" t="e">
        <f t="shared" si="8"/>
        <v>#N/A</v>
      </c>
      <c r="F32" t="e">
        <f t="shared" si="2"/>
        <v>#N/A</v>
      </c>
      <c r="G32" s="5">
        <f t="shared" si="9"/>
        <v>0</v>
      </c>
      <c r="H32" s="5" t="e">
        <f t="shared" si="3"/>
        <v>#N/A</v>
      </c>
      <c r="J32" t="e">
        <f t="shared" si="4"/>
        <v>#N/A</v>
      </c>
      <c r="K32" s="5">
        <v>0</v>
      </c>
      <c r="L32" s="5" t="e">
        <f t="shared" si="10"/>
        <v>#N/A</v>
      </c>
      <c r="N32" s="5" t="e">
        <f t="shared" si="20"/>
        <v>#N/A</v>
      </c>
      <c r="O32" s="5" t="e">
        <f t="shared" si="11"/>
        <v>#N/A</v>
      </c>
      <c r="Q32" s="5">
        <v>1666.6666666666665</v>
      </c>
      <c r="R32">
        <v>40</v>
      </c>
      <c r="T32" s="5" t="e">
        <f t="shared" si="12"/>
        <v>#N/A</v>
      </c>
      <c r="U32" s="5" t="e">
        <f t="shared" si="5"/>
        <v>#N/A</v>
      </c>
      <c r="W32" s="5">
        <v>333.33333333333331</v>
      </c>
      <c r="X32">
        <v>40</v>
      </c>
      <c r="Z32" s="5" t="e">
        <f t="shared" si="13"/>
        <v>#N/A</v>
      </c>
      <c r="AA32" s="5" t="e">
        <f t="shared" si="6"/>
        <v>#N/A</v>
      </c>
      <c r="AC32" s="5">
        <v>2407.4074074074074</v>
      </c>
      <c r="AD32">
        <v>40</v>
      </c>
      <c r="AF32" s="5" t="e">
        <f t="shared" si="14"/>
        <v>#N/A</v>
      </c>
      <c r="AG32" t="e">
        <f t="shared" si="15"/>
        <v>#N/A</v>
      </c>
      <c r="AI32" s="5">
        <v>-1041.6666666666667</v>
      </c>
      <c r="AJ32">
        <v>-20</v>
      </c>
      <c r="AL32" s="5" t="e">
        <f t="shared" si="16"/>
        <v>#N/A</v>
      </c>
      <c r="AM32" t="e">
        <f t="shared" si="17"/>
        <v>#N/A</v>
      </c>
      <c r="AO32" s="5">
        <v>-130.20833333333334</v>
      </c>
      <c r="AP32">
        <v>-20</v>
      </c>
      <c r="AR32" s="5" t="e">
        <f t="shared" si="18"/>
        <v>#N/A</v>
      </c>
      <c r="AS32" t="e">
        <f t="shared" si="19"/>
        <v>#N/A</v>
      </c>
      <c r="AU32">
        <v>-2256.9444444444443</v>
      </c>
      <c r="AV32">
        <v>-20</v>
      </c>
    </row>
    <row r="33" spans="1:48" x14ac:dyDescent="0.25">
      <c r="A33">
        <f>COUNT($B$16:B33)</f>
        <v>12</v>
      </c>
      <c r="B33" t="e">
        <f t="shared" si="7"/>
        <v>#N/A</v>
      </c>
      <c r="C33" s="5" t="e">
        <f t="shared" si="1"/>
        <v>#N/A</v>
      </c>
      <c r="D33" s="5" t="e">
        <f t="shared" si="8"/>
        <v>#N/A</v>
      </c>
      <c r="F33" t="e">
        <f t="shared" si="2"/>
        <v>#N/A</v>
      </c>
      <c r="G33" s="5">
        <f t="shared" si="9"/>
        <v>0</v>
      </c>
      <c r="H33" s="5" t="e">
        <f t="shared" si="3"/>
        <v>#N/A</v>
      </c>
      <c r="J33" t="e">
        <f t="shared" si="4"/>
        <v>#N/A</v>
      </c>
      <c r="K33" s="5">
        <v>0</v>
      </c>
      <c r="L33" s="5" t="e">
        <f t="shared" si="10"/>
        <v>#N/A</v>
      </c>
      <c r="N33" s="5" t="e">
        <f t="shared" si="20"/>
        <v>#N/A</v>
      </c>
      <c r="O33" s="5" t="e">
        <f t="shared" si="11"/>
        <v>#N/A</v>
      </c>
      <c r="Q33" s="5">
        <v>1666.6666666666665</v>
      </c>
      <c r="R33">
        <v>45</v>
      </c>
      <c r="T33" s="5" t="e">
        <f t="shared" si="12"/>
        <v>#N/A</v>
      </c>
      <c r="U33" s="5" t="e">
        <f t="shared" si="5"/>
        <v>#N/A</v>
      </c>
      <c r="W33" s="5">
        <v>333.33333333333331</v>
      </c>
      <c r="X33">
        <v>45</v>
      </c>
      <c r="Z33" s="5" t="e">
        <f t="shared" si="13"/>
        <v>#N/A</v>
      </c>
      <c r="AA33" s="5" t="e">
        <f t="shared" si="6"/>
        <v>#N/A</v>
      </c>
      <c r="AC33" s="5">
        <v>2407.4074074074074</v>
      </c>
      <c r="AD33">
        <v>45</v>
      </c>
      <c r="AF33" s="5" t="e">
        <f t="shared" si="14"/>
        <v>#N/A</v>
      </c>
      <c r="AG33" t="e">
        <f t="shared" si="15"/>
        <v>#N/A</v>
      </c>
      <c r="AI33" s="5">
        <v>-833.33333333333337</v>
      </c>
      <c r="AJ33">
        <v>-20</v>
      </c>
      <c r="AL33" s="5" t="e">
        <f t="shared" si="16"/>
        <v>#N/A</v>
      </c>
      <c r="AM33" t="e">
        <f t="shared" si="17"/>
        <v>#N/A</v>
      </c>
      <c r="AO33" s="5">
        <v>-92.592592592592595</v>
      </c>
      <c r="AP33">
        <v>-20</v>
      </c>
      <c r="AR33" s="5" t="e">
        <f t="shared" si="18"/>
        <v>#N/A</v>
      </c>
      <c r="AS33" t="e">
        <f t="shared" si="19"/>
        <v>#N/A</v>
      </c>
      <c r="AU33">
        <v>-2166.6666666666665</v>
      </c>
      <c r="AV33">
        <v>-20</v>
      </c>
    </row>
    <row r="34" spans="1:48" x14ac:dyDescent="0.25">
      <c r="A34">
        <f>COUNT($B$16:B34)</f>
        <v>12</v>
      </c>
      <c r="B34" t="e">
        <f t="shared" si="7"/>
        <v>#N/A</v>
      </c>
      <c r="C34" s="5" t="e">
        <f t="shared" si="1"/>
        <v>#N/A</v>
      </c>
      <c r="D34" s="5" t="e">
        <f t="shared" si="8"/>
        <v>#N/A</v>
      </c>
      <c r="F34" t="e">
        <f t="shared" si="2"/>
        <v>#N/A</v>
      </c>
      <c r="G34" s="5">
        <f t="shared" si="9"/>
        <v>0</v>
      </c>
      <c r="H34" s="5" t="e">
        <f t="shared" si="3"/>
        <v>#N/A</v>
      </c>
      <c r="J34" t="e">
        <f t="shared" si="4"/>
        <v>#N/A</v>
      </c>
      <c r="K34" s="5">
        <v>0</v>
      </c>
      <c r="L34" s="5" t="e">
        <f t="shared" si="10"/>
        <v>#N/A</v>
      </c>
      <c r="N34" s="5" t="e">
        <f t="shared" si="20"/>
        <v>#N/A</v>
      </c>
      <c r="O34" s="5" t="e">
        <f t="shared" si="11"/>
        <v>#N/A</v>
      </c>
      <c r="Q34" s="5">
        <v>1874.9999999999998</v>
      </c>
      <c r="R34">
        <v>45</v>
      </c>
      <c r="T34" s="5" t="e">
        <f t="shared" si="12"/>
        <v>#N/A</v>
      </c>
      <c r="U34" s="5" t="e">
        <f t="shared" si="5"/>
        <v>#N/A</v>
      </c>
      <c r="W34" s="5">
        <v>468.74999999999994</v>
      </c>
      <c r="X34">
        <v>45</v>
      </c>
      <c r="Z34" s="5" t="e">
        <f t="shared" si="13"/>
        <v>#N/A</v>
      </c>
      <c r="AA34" s="5" t="e">
        <f t="shared" si="6"/>
        <v>#N/A</v>
      </c>
      <c r="AC34" s="5">
        <v>2437.5</v>
      </c>
      <c r="AD34">
        <v>45</v>
      </c>
      <c r="AF34" s="5" t="e">
        <f t="shared" si="14"/>
        <v>#N/A</v>
      </c>
      <c r="AG34" t="e">
        <f t="shared" si="15"/>
        <v>#N/A</v>
      </c>
      <c r="AI34" s="5">
        <v>-833.33333333333337</v>
      </c>
      <c r="AJ34">
        <v>-15</v>
      </c>
      <c r="AL34" s="5" t="e">
        <f t="shared" si="16"/>
        <v>#N/A</v>
      </c>
      <c r="AM34" t="e">
        <f t="shared" si="17"/>
        <v>#N/A</v>
      </c>
      <c r="AO34" s="5">
        <v>-92.592592592592595</v>
      </c>
      <c r="AP34">
        <v>-15</v>
      </c>
      <c r="AR34" s="5" t="e">
        <f t="shared" si="18"/>
        <v>#N/A</v>
      </c>
      <c r="AS34" t="e">
        <f t="shared" si="19"/>
        <v>#N/A</v>
      </c>
      <c r="AU34">
        <v>-2166.6666666666665</v>
      </c>
      <c r="AV34">
        <v>-15</v>
      </c>
    </row>
    <row r="35" spans="1:48" x14ac:dyDescent="0.25">
      <c r="A35">
        <f>COUNT($B$16:B35)</f>
        <v>12</v>
      </c>
      <c r="B35" t="e">
        <f t="shared" si="7"/>
        <v>#N/A</v>
      </c>
      <c r="C35" s="5" t="e">
        <f t="shared" si="1"/>
        <v>#N/A</v>
      </c>
      <c r="D35" s="5" t="e">
        <f t="shared" si="8"/>
        <v>#N/A</v>
      </c>
      <c r="F35" t="e">
        <f t="shared" si="2"/>
        <v>#N/A</v>
      </c>
      <c r="G35" s="5">
        <f t="shared" si="9"/>
        <v>0</v>
      </c>
      <c r="H35" s="5" t="e">
        <f t="shared" si="3"/>
        <v>#N/A</v>
      </c>
      <c r="J35" t="e">
        <f t="shared" si="4"/>
        <v>#N/A</v>
      </c>
      <c r="K35" s="5">
        <v>0</v>
      </c>
      <c r="L35" s="5" t="e">
        <f t="shared" si="10"/>
        <v>#N/A</v>
      </c>
      <c r="N35" s="5" t="e">
        <f t="shared" si="20"/>
        <v>#N/A</v>
      </c>
      <c r="O35" s="5" t="e">
        <f t="shared" si="11"/>
        <v>#N/A</v>
      </c>
      <c r="Q35" s="5">
        <v>1874.9999999999998</v>
      </c>
      <c r="R35">
        <v>50</v>
      </c>
      <c r="T35" s="5" t="e">
        <f t="shared" si="12"/>
        <v>#N/A</v>
      </c>
      <c r="U35" s="5" t="e">
        <f t="shared" si="5"/>
        <v>#N/A</v>
      </c>
      <c r="W35" s="5">
        <v>468.74999999999994</v>
      </c>
      <c r="X35">
        <v>50</v>
      </c>
      <c r="Z35" s="5" t="e">
        <f t="shared" si="13"/>
        <v>#N/A</v>
      </c>
      <c r="AA35" s="5" t="e">
        <f t="shared" si="6"/>
        <v>#N/A</v>
      </c>
      <c r="AC35" s="5">
        <v>2437.5</v>
      </c>
      <c r="AD35">
        <v>50</v>
      </c>
      <c r="AF35" s="5" t="e">
        <f t="shared" si="14"/>
        <v>#N/A</v>
      </c>
      <c r="AG35" t="e">
        <f t="shared" si="15"/>
        <v>#N/A</v>
      </c>
      <c r="AI35" s="5">
        <v>-625</v>
      </c>
      <c r="AJ35">
        <v>-15</v>
      </c>
      <c r="AL35" s="5" t="e">
        <f t="shared" si="16"/>
        <v>#N/A</v>
      </c>
      <c r="AM35" t="e">
        <f t="shared" si="17"/>
        <v>#N/A</v>
      </c>
      <c r="AO35" s="5">
        <v>-62.5</v>
      </c>
      <c r="AP35">
        <v>-15</v>
      </c>
      <c r="AR35" s="5" t="e">
        <f t="shared" si="18"/>
        <v>#N/A</v>
      </c>
      <c r="AS35" t="e">
        <f t="shared" si="19"/>
        <v>#N/A</v>
      </c>
      <c r="AU35">
        <v>-2031.25</v>
      </c>
      <c r="AV35">
        <v>-15</v>
      </c>
    </row>
    <row r="36" spans="1:48" x14ac:dyDescent="0.25">
      <c r="A36">
        <f>COUNT($B$16:B36)</f>
        <v>12</v>
      </c>
      <c r="B36" t="e">
        <f t="shared" si="7"/>
        <v>#N/A</v>
      </c>
      <c r="C36" s="5" t="e">
        <f t="shared" si="1"/>
        <v>#N/A</v>
      </c>
      <c r="D36" s="5" t="e">
        <f t="shared" si="8"/>
        <v>#N/A</v>
      </c>
      <c r="F36" t="e">
        <f t="shared" si="2"/>
        <v>#N/A</v>
      </c>
      <c r="G36" s="5">
        <f t="shared" si="9"/>
        <v>0</v>
      </c>
      <c r="H36" s="5" t="e">
        <f t="shared" si="3"/>
        <v>#N/A</v>
      </c>
      <c r="J36" t="e">
        <f t="shared" si="4"/>
        <v>#N/A</v>
      </c>
      <c r="K36" s="5">
        <v>0</v>
      </c>
      <c r="L36" s="5" t="e">
        <f t="shared" si="10"/>
        <v>#N/A</v>
      </c>
      <c r="N36" s="5" t="e">
        <f t="shared" si="20"/>
        <v>#N/A</v>
      </c>
      <c r="O36" s="5" t="e">
        <f t="shared" si="11"/>
        <v>#N/A</v>
      </c>
      <c r="Q36" s="5">
        <v>2083.333333333333</v>
      </c>
      <c r="R36">
        <v>50</v>
      </c>
      <c r="T36" s="5" t="e">
        <f t="shared" si="12"/>
        <v>#N/A</v>
      </c>
      <c r="U36" s="5" t="e">
        <f t="shared" si="5"/>
        <v>#N/A</v>
      </c>
      <c r="W36" s="5">
        <v>694.44444444444434</v>
      </c>
      <c r="X36">
        <v>50</v>
      </c>
      <c r="Z36" s="5" t="e">
        <f t="shared" si="13"/>
        <v>#N/A</v>
      </c>
      <c r="AA36" s="5" t="e">
        <f t="shared" si="6"/>
        <v>#N/A</v>
      </c>
      <c r="AC36" s="5">
        <v>2462.121212121212</v>
      </c>
      <c r="AD36">
        <v>50</v>
      </c>
      <c r="AF36" s="5" t="e">
        <f t="shared" si="14"/>
        <v>#N/A</v>
      </c>
      <c r="AG36" t="e">
        <f t="shared" si="15"/>
        <v>#N/A</v>
      </c>
      <c r="AI36" s="5">
        <v>-625</v>
      </c>
      <c r="AJ36">
        <v>-10</v>
      </c>
      <c r="AL36" s="5" t="e">
        <f t="shared" si="16"/>
        <v>#N/A</v>
      </c>
      <c r="AM36" t="e">
        <f t="shared" si="17"/>
        <v>#N/A</v>
      </c>
      <c r="AO36" s="5">
        <v>-62.5</v>
      </c>
      <c r="AP36">
        <v>-10</v>
      </c>
      <c r="AR36" s="5" t="e">
        <f t="shared" si="18"/>
        <v>#N/A</v>
      </c>
      <c r="AS36" t="e">
        <f t="shared" si="19"/>
        <v>#N/A</v>
      </c>
      <c r="AU36">
        <v>-2031.25</v>
      </c>
      <c r="AV36">
        <v>-10</v>
      </c>
    </row>
    <row r="37" spans="1:48" x14ac:dyDescent="0.25">
      <c r="A37">
        <f>COUNT($B$16:B37)</f>
        <v>12</v>
      </c>
      <c r="B37" t="e">
        <f t="shared" si="7"/>
        <v>#N/A</v>
      </c>
      <c r="C37" s="5" t="e">
        <f t="shared" si="1"/>
        <v>#N/A</v>
      </c>
      <c r="D37" s="5" t="e">
        <f t="shared" si="8"/>
        <v>#N/A</v>
      </c>
      <c r="F37" t="e">
        <f t="shared" si="2"/>
        <v>#N/A</v>
      </c>
      <c r="G37" s="5">
        <f t="shared" si="9"/>
        <v>0</v>
      </c>
      <c r="H37" s="5" t="e">
        <f t="shared" si="3"/>
        <v>#N/A</v>
      </c>
      <c r="J37" t="e">
        <f t="shared" si="4"/>
        <v>#N/A</v>
      </c>
      <c r="K37" s="5">
        <v>0</v>
      </c>
      <c r="L37" s="5" t="e">
        <f t="shared" si="10"/>
        <v>#N/A</v>
      </c>
      <c r="N37" s="5" t="e">
        <f t="shared" si="20"/>
        <v>#N/A</v>
      </c>
      <c r="O37" s="5" t="e">
        <f t="shared" si="11"/>
        <v>#N/A</v>
      </c>
      <c r="Q37" s="5">
        <v>2083.333333333333</v>
      </c>
      <c r="R37">
        <v>55</v>
      </c>
      <c r="T37" s="5" t="e">
        <f t="shared" si="12"/>
        <v>#N/A</v>
      </c>
      <c r="U37" s="5" t="e">
        <f t="shared" si="5"/>
        <v>#N/A</v>
      </c>
      <c r="W37" s="5">
        <v>694.44444444444434</v>
      </c>
      <c r="X37">
        <v>55</v>
      </c>
      <c r="Z37" s="5" t="e">
        <f t="shared" si="13"/>
        <v>#N/A</v>
      </c>
      <c r="AA37" s="5" t="e">
        <f t="shared" si="6"/>
        <v>#N/A</v>
      </c>
      <c r="AC37" s="5">
        <v>2462.121212121212</v>
      </c>
      <c r="AD37">
        <v>55</v>
      </c>
      <c r="AF37" s="5" t="e">
        <f t="shared" si="14"/>
        <v>#N/A</v>
      </c>
      <c r="AG37" t="e">
        <f t="shared" si="15"/>
        <v>#N/A</v>
      </c>
      <c r="AI37" s="5">
        <v>-416.66666666666669</v>
      </c>
      <c r="AJ37">
        <v>-10</v>
      </c>
      <c r="AL37" s="5" t="e">
        <f t="shared" si="16"/>
        <v>#N/A</v>
      </c>
      <c r="AM37" t="e">
        <f t="shared" si="17"/>
        <v>#N/A</v>
      </c>
      <c r="AO37" s="5">
        <v>-37.878787878787882</v>
      </c>
      <c r="AP37">
        <v>-10</v>
      </c>
      <c r="AR37" s="5" t="e">
        <f t="shared" si="18"/>
        <v>#N/A</v>
      </c>
      <c r="AS37" t="e">
        <f t="shared" si="19"/>
        <v>#N/A</v>
      </c>
      <c r="AU37">
        <v>-1805.5555555555557</v>
      </c>
      <c r="AV37">
        <v>-10</v>
      </c>
    </row>
    <row r="38" spans="1:48" x14ac:dyDescent="0.25">
      <c r="A38">
        <f>COUNT($B$16:B38)</f>
        <v>12</v>
      </c>
      <c r="B38" t="e">
        <f t="shared" si="7"/>
        <v>#N/A</v>
      </c>
      <c r="C38" s="5" t="e">
        <f t="shared" si="1"/>
        <v>#N/A</v>
      </c>
      <c r="D38" s="5" t="e">
        <f t="shared" si="8"/>
        <v>#N/A</v>
      </c>
      <c r="F38" t="e">
        <f t="shared" si="2"/>
        <v>#N/A</v>
      </c>
      <c r="G38" s="5">
        <f t="shared" si="9"/>
        <v>0</v>
      </c>
      <c r="H38" s="5" t="e">
        <f t="shared" si="3"/>
        <v>#N/A</v>
      </c>
      <c r="J38" t="e">
        <f t="shared" si="4"/>
        <v>#N/A</v>
      </c>
      <c r="K38" s="5">
        <v>0</v>
      </c>
      <c r="L38" s="5" t="e">
        <f t="shared" si="10"/>
        <v>#N/A</v>
      </c>
      <c r="N38" s="5" t="e">
        <f t="shared" si="20"/>
        <v>#N/A</v>
      </c>
      <c r="O38" s="5" t="e">
        <f t="shared" si="11"/>
        <v>#N/A</v>
      </c>
      <c r="Q38" s="5">
        <v>2291.6666666666665</v>
      </c>
      <c r="R38">
        <v>55</v>
      </c>
      <c r="T38" s="5" t="e">
        <f t="shared" si="12"/>
        <v>#N/A</v>
      </c>
      <c r="U38" s="5" t="e">
        <f t="shared" si="5"/>
        <v>#N/A</v>
      </c>
      <c r="W38" s="5">
        <v>1145.8333333333333</v>
      </c>
      <c r="X38">
        <v>55</v>
      </c>
      <c r="Z38" s="5" t="e">
        <f t="shared" si="13"/>
        <v>#N/A</v>
      </c>
      <c r="AA38" s="5" t="e">
        <f t="shared" si="6"/>
        <v>#N/A</v>
      </c>
      <c r="AC38" s="5">
        <v>2482.6388888888887</v>
      </c>
      <c r="AD38">
        <v>55</v>
      </c>
      <c r="AF38" s="5" t="e">
        <f t="shared" si="14"/>
        <v>#N/A</v>
      </c>
      <c r="AG38" t="e">
        <f t="shared" si="15"/>
        <v>#N/A</v>
      </c>
      <c r="AI38" s="5">
        <v>-416.66666666666669</v>
      </c>
      <c r="AJ38">
        <v>-5</v>
      </c>
      <c r="AL38" s="5" t="e">
        <f t="shared" si="16"/>
        <v>#N/A</v>
      </c>
      <c r="AM38" t="e">
        <f t="shared" si="17"/>
        <v>#N/A</v>
      </c>
      <c r="AO38" s="5">
        <v>-37.878787878787882</v>
      </c>
      <c r="AP38">
        <v>-5</v>
      </c>
      <c r="AR38" s="5" t="e">
        <f t="shared" si="18"/>
        <v>#N/A</v>
      </c>
      <c r="AS38" t="e">
        <f t="shared" si="19"/>
        <v>#N/A</v>
      </c>
      <c r="AU38">
        <v>-1805.5555555555557</v>
      </c>
      <c r="AV38">
        <v>-5</v>
      </c>
    </row>
    <row r="39" spans="1:48" x14ac:dyDescent="0.25">
      <c r="A39">
        <f>COUNT($B$16:B39)</f>
        <v>12</v>
      </c>
      <c r="B39" t="e">
        <f t="shared" si="7"/>
        <v>#N/A</v>
      </c>
      <c r="C39" s="5" t="e">
        <f t="shared" si="1"/>
        <v>#N/A</v>
      </c>
      <c r="D39" s="5" t="e">
        <f t="shared" si="8"/>
        <v>#N/A</v>
      </c>
      <c r="F39" t="e">
        <f t="shared" si="2"/>
        <v>#N/A</v>
      </c>
      <c r="G39" s="5">
        <f t="shared" si="9"/>
        <v>0</v>
      </c>
      <c r="H39" s="5" t="e">
        <f t="shared" si="3"/>
        <v>#N/A</v>
      </c>
      <c r="J39" t="e">
        <f t="shared" si="4"/>
        <v>#N/A</v>
      </c>
      <c r="K39" s="5">
        <v>0</v>
      </c>
      <c r="L39" s="5" t="e">
        <f t="shared" si="10"/>
        <v>#N/A</v>
      </c>
      <c r="N39" s="5" t="e">
        <f t="shared" si="20"/>
        <v>#N/A</v>
      </c>
      <c r="O39" s="5" t="e">
        <f t="shared" si="11"/>
        <v>#N/A</v>
      </c>
      <c r="Q39" s="5">
        <v>2291.6666666666665</v>
      </c>
      <c r="R39">
        <v>60</v>
      </c>
      <c r="T39" s="5" t="e">
        <f t="shared" si="12"/>
        <v>#N/A</v>
      </c>
      <c r="U39" s="5" t="e">
        <f t="shared" si="5"/>
        <v>#N/A</v>
      </c>
      <c r="W39" s="5">
        <v>1145.8333333333333</v>
      </c>
      <c r="X39">
        <v>60</v>
      </c>
      <c r="Z39" s="5" t="e">
        <f t="shared" si="13"/>
        <v>#N/A</v>
      </c>
      <c r="AA39" s="5" t="e">
        <f t="shared" si="6"/>
        <v>#N/A</v>
      </c>
      <c r="AC39" s="5">
        <v>2482.6388888888887</v>
      </c>
      <c r="AD39">
        <v>60</v>
      </c>
      <c r="AF39" s="5" t="e">
        <f t="shared" si="14"/>
        <v>#N/A</v>
      </c>
      <c r="AG39" t="e">
        <f t="shared" si="15"/>
        <v>#N/A</v>
      </c>
      <c r="AI39" s="5">
        <v>-208.33333333333334</v>
      </c>
      <c r="AJ39">
        <v>-5</v>
      </c>
      <c r="AL39" s="5" t="e">
        <f t="shared" si="16"/>
        <v>#N/A</v>
      </c>
      <c r="AM39" t="e">
        <f t="shared" si="17"/>
        <v>#N/A</v>
      </c>
      <c r="AO39" s="5">
        <v>-17.361111111111111</v>
      </c>
      <c r="AP39">
        <v>-5</v>
      </c>
      <c r="AR39" s="5" t="e">
        <f t="shared" si="18"/>
        <v>#N/A</v>
      </c>
      <c r="AS39" t="e">
        <f t="shared" si="19"/>
        <v>#N/A</v>
      </c>
      <c r="AU39">
        <v>-1354.1666666666667</v>
      </c>
      <c r="AV39">
        <v>-5</v>
      </c>
    </row>
    <row r="40" spans="1:48" x14ac:dyDescent="0.25">
      <c r="A40">
        <f>COUNT($B$16:B40)</f>
        <v>12</v>
      </c>
      <c r="B40" t="e">
        <f t="shared" si="7"/>
        <v>#N/A</v>
      </c>
      <c r="C40" s="5" t="e">
        <f t="shared" si="1"/>
        <v>#N/A</v>
      </c>
      <c r="D40" s="5" t="e">
        <f t="shared" si="8"/>
        <v>#N/A</v>
      </c>
      <c r="F40" t="e">
        <f t="shared" si="2"/>
        <v>#N/A</v>
      </c>
      <c r="G40" s="5">
        <f t="shared" si="9"/>
        <v>0</v>
      </c>
      <c r="H40" s="5" t="e">
        <f t="shared" si="3"/>
        <v>#N/A</v>
      </c>
      <c r="J40" t="e">
        <f t="shared" si="4"/>
        <v>#N/A</v>
      </c>
      <c r="K40" s="5">
        <v>0</v>
      </c>
      <c r="L40" s="5" t="e">
        <f t="shared" si="10"/>
        <v>#N/A</v>
      </c>
      <c r="N40" s="5" t="e">
        <f t="shared" si="20"/>
        <v>#N/A</v>
      </c>
      <c r="O40" s="5" t="e">
        <f t="shared" si="11"/>
        <v>#N/A</v>
      </c>
      <c r="Q40" s="5">
        <v>2500</v>
      </c>
      <c r="R40">
        <v>60</v>
      </c>
      <c r="T40" s="5" t="e">
        <f t="shared" si="12"/>
        <v>#N/A</v>
      </c>
      <c r="U40" s="5" t="e">
        <f t="shared" si="5"/>
        <v>#N/A</v>
      </c>
      <c r="W40" s="5">
        <v>2500</v>
      </c>
      <c r="X40">
        <v>60</v>
      </c>
      <c r="Z40" s="5" t="e">
        <f t="shared" si="13"/>
        <v>#N/A</v>
      </c>
      <c r="AA40" s="5" t="e">
        <f t="shared" si="6"/>
        <v>#N/A</v>
      </c>
      <c r="AC40" s="5">
        <v>2500</v>
      </c>
      <c r="AD40">
        <v>60</v>
      </c>
      <c r="AF40" s="5" t="e">
        <f t="shared" si="14"/>
        <v>#N/A</v>
      </c>
      <c r="AG40" t="e">
        <f t="shared" si="15"/>
        <v>#N/A</v>
      </c>
      <c r="AI40" s="5">
        <v>-208.33333333333334</v>
      </c>
      <c r="AJ40">
        <v>0</v>
      </c>
      <c r="AL40" s="5" t="e">
        <f t="shared" si="16"/>
        <v>#N/A</v>
      </c>
      <c r="AM40" t="e">
        <f t="shared" si="17"/>
        <v>#N/A</v>
      </c>
      <c r="AO40" s="5">
        <v>-17.361111111111111</v>
      </c>
      <c r="AP40">
        <v>0</v>
      </c>
      <c r="AR40" s="5" t="e">
        <f t="shared" si="18"/>
        <v>#N/A</v>
      </c>
      <c r="AS40" t="e">
        <f t="shared" si="19"/>
        <v>#N/A</v>
      </c>
      <c r="AU40">
        <v>-1354.1666666666667</v>
      </c>
      <c r="AV40">
        <v>0</v>
      </c>
    </row>
    <row r="41" spans="1:48" x14ac:dyDescent="0.25">
      <c r="A41">
        <f>COUNT($B$16:B41)</f>
        <v>12</v>
      </c>
      <c r="B41" t="e">
        <f t="shared" si="7"/>
        <v>#N/A</v>
      </c>
      <c r="C41" s="5" t="e">
        <f t="shared" si="1"/>
        <v>#N/A</v>
      </c>
      <c r="D41" s="5" t="e">
        <f t="shared" si="8"/>
        <v>#N/A</v>
      </c>
      <c r="F41" t="e">
        <f t="shared" si="2"/>
        <v>#N/A</v>
      </c>
      <c r="G41" s="5">
        <f t="shared" si="9"/>
        <v>0</v>
      </c>
      <c r="H41" s="5" t="e">
        <f t="shared" si="3"/>
        <v>#N/A</v>
      </c>
      <c r="J41" t="e">
        <f t="shared" si="4"/>
        <v>#N/A</v>
      </c>
      <c r="K41" s="5">
        <v>0</v>
      </c>
      <c r="L41" s="5" t="e">
        <f t="shared" si="10"/>
        <v>#N/A</v>
      </c>
      <c r="N41" s="5" t="e">
        <f t="shared" si="20"/>
        <v>#N/A</v>
      </c>
      <c r="O41" s="5" t="e">
        <f t="shared" si="11"/>
        <v>#N/A</v>
      </c>
      <c r="Q41" s="5">
        <v>2500</v>
      </c>
      <c r="R41" t="e">
        <v>#N/A</v>
      </c>
      <c r="T41" s="5" t="e">
        <f t="shared" si="12"/>
        <v>#N/A</v>
      </c>
      <c r="U41" s="5" t="e">
        <f t="shared" si="5"/>
        <v>#N/A</v>
      </c>
      <c r="W41" s="5">
        <v>2500</v>
      </c>
      <c r="X41" t="e">
        <v>#N/A</v>
      </c>
      <c r="Z41" s="5" t="e">
        <f t="shared" si="13"/>
        <v>#N/A</v>
      </c>
      <c r="AA41" s="5" t="e">
        <f t="shared" si="6"/>
        <v>#N/A</v>
      </c>
      <c r="AC41" s="5">
        <v>2500</v>
      </c>
      <c r="AD41" t="e">
        <v>#N/A</v>
      </c>
      <c r="AF41" s="5" t="e">
        <f t="shared" si="14"/>
        <v>#N/A</v>
      </c>
      <c r="AG41" t="e">
        <f t="shared" si="15"/>
        <v>#N/A</v>
      </c>
      <c r="AI41" s="5">
        <v>0</v>
      </c>
      <c r="AJ41">
        <v>0</v>
      </c>
      <c r="AL41" s="5" t="e">
        <f t="shared" si="16"/>
        <v>#N/A</v>
      </c>
      <c r="AM41" t="e">
        <f t="shared" si="17"/>
        <v>#N/A</v>
      </c>
      <c r="AO41" s="5">
        <v>0</v>
      </c>
      <c r="AP41">
        <v>0</v>
      </c>
      <c r="AR41" s="5" t="e">
        <f t="shared" si="18"/>
        <v>#N/A</v>
      </c>
      <c r="AS41" t="e">
        <f t="shared" si="19"/>
        <v>#N/A</v>
      </c>
      <c r="AU41">
        <v>0</v>
      </c>
      <c r="AV41">
        <v>0</v>
      </c>
    </row>
    <row r="42" spans="1:48" x14ac:dyDescent="0.25">
      <c r="A42">
        <f>COUNT($B$16:B42)</f>
        <v>12</v>
      </c>
      <c r="B42" t="e">
        <f t="shared" si="7"/>
        <v>#N/A</v>
      </c>
      <c r="C42" s="5" t="e">
        <f t="shared" si="1"/>
        <v>#N/A</v>
      </c>
      <c r="D42" s="5" t="e">
        <f t="shared" si="8"/>
        <v>#N/A</v>
      </c>
      <c r="F42" t="e">
        <f t="shared" si="2"/>
        <v>#N/A</v>
      </c>
      <c r="G42" s="5">
        <f t="shared" si="9"/>
        <v>0</v>
      </c>
      <c r="H42" s="5" t="e">
        <f t="shared" si="3"/>
        <v>#N/A</v>
      </c>
      <c r="J42" t="e">
        <f t="shared" si="4"/>
        <v>#N/A</v>
      </c>
      <c r="K42" s="5">
        <v>0</v>
      </c>
      <c r="L42" s="5" t="e">
        <f t="shared" si="10"/>
        <v>#N/A</v>
      </c>
      <c r="N42" s="5" t="e">
        <f t="shared" si="20"/>
        <v>#N/A</v>
      </c>
      <c r="O42" s="5" t="e">
        <f t="shared" si="11"/>
        <v>#N/A</v>
      </c>
      <c r="Q42" s="5" t="e">
        <v>#N/A</v>
      </c>
      <c r="R42" t="e">
        <v>#N/A</v>
      </c>
      <c r="T42" s="5" t="e">
        <f t="shared" si="12"/>
        <v>#N/A</v>
      </c>
      <c r="U42" s="5" t="e">
        <f t="shared" si="5"/>
        <v>#N/A</v>
      </c>
      <c r="W42" s="5" t="e">
        <v>#N/A</v>
      </c>
      <c r="X42" t="e">
        <v>#N/A</v>
      </c>
      <c r="Z42" s="5" t="e">
        <f t="shared" si="13"/>
        <v>#N/A</v>
      </c>
      <c r="AA42" s="5" t="e">
        <f t="shared" si="6"/>
        <v>#N/A</v>
      </c>
      <c r="AC42" s="5" t="e">
        <v>#N/A</v>
      </c>
      <c r="AD42" t="e">
        <v>#N/A</v>
      </c>
      <c r="AF42" s="5" t="e">
        <f t="shared" si="14"/>
        <v>#N/A</v>
      </c>
      <c r="AG42" t="e">
        <f t="shared" si="15"/>
        <v>#N/A</v>
      </c>
      <c r="AI42" s="5" t="e">
        <v>#N/A</v>
      </c>
      <c r="AJ42" t="e">
        <v>#N/A</v>
      </c>
      <c r="AL42" s="5" t="e">
        <f t="shared" si="16"/>
        <v>#N/A</v>
      </c>
      <c r="AM42" t="e">
        <f t="shared" si="17"/>
        <v>#N/A</v>
      </c>
      <c r="AO42" s="5" t="e">
        <v>#N/A</v>
      </c>
      <c r="AP42" t="e">
        <v>#N/A</v>
      </c>
      <c r="AR42" s="5" t="e">
        <f t="shared" si="18"/>
        <v>#N/A</v>
      </c>
      <c r="AS42" t="e">
        <f t="shared" si="19"/>
        <v>#N/A</v>
      </c>
      <c r="AU42" t="e">
        <v>#N/A</v>
      </c>
      <c r="AV42" t="e">
        <v>#N/A</v>
      </c>
    </row>
    <row r="43" spans="1:48" x14ac:dyDescent="0.25">
      <c r="A43">
        <f>COUNT($B$16:B43)</f>
        <v>12</v>
      </c>
      <c r="B43" t="e">
        <f t="shared" si="7"/>
        <v>#N/A</v>
      </c>
      <c r="C43" s="5" t="e">
        <f t="shared" si="1"/>
        <v>#N/A</v>
      </c>
      <c r="D43" s="5" t="e">
        <f t="shared" si="8"/>
        <v>#N/A</v>
      </c>
      <c r="F43" t="e">
        <f t="shared" si="2"/>
        <v>#N/A</v>
      </c>
      <c r="G43" s="5">
        <f t="shared" si="9"/>
        <v>0</v>
      </c>
      <c r="H43" s="5" t="e">
        <f t="shared" si="3"/>
        <v>#N/A</v>
      </c>
      <c r="J43" t="e">
        <f t="shared" si="4"/>
        <v>#N/A</v>
      </c>
      <c r="K43" s="5">
        <v>0</v>
      </c>
      <c r="L43" s="5" t="e">
        <f t="shared" si="10"/>
        <v>#N/A</v>
      </c>
      <c r="N43" s="5" t="e">
        <f t="shared" si="20"/>
        <v>#N/A</v>
      </c>
      <c r="O43" s="5" t="e">
        <f t="shared" si="11"/>
        <v>#N/A</v>
      </c>
      <c r="Q43" s="5" t="e">
        <v>#N/A</v>
      </c>
      <c r="R43" t="e">
        <v>#N/A</v>
      </c>
      <c r="T43" s="5" t="e">
        <f t="shared" si="12"/>
        <v>#N/A</v>
      </c>
      <c r="U43" s="5" t="e">
        <f t="shared" si="5"/>
        <v>#N/A</v>
      </c>
      <c r="W43" s="5" t="e">
        <v>#N/A</v>
      </c>
      <c r="X43" t="e">
        <v>#N/A</v>
      </c>
      <c r="Z43" s="5" t="e">
        <f t="shared" si="13"/>
        <v>#N/A</v>
      </c>
      <c r="AA43" s="5" t="e">
        <f t="shared" si="6"/>
        <v>#N/A</v>
      </c>
      <c r="AC43" s="5" t="e">
        <v>#N/A</v>
      </c>
      <c r="AD43" t="e">
        <v>#N/A</v>
      </c>
      <c r="AF43" s="5" t="e">
        <f t="shared" si="14"/>
        <v>#N/A</v>
      </c>
      <c r="AG43" t="e">
        <f t="shared" si="15"/>
        <v>#N/A</v>
      </c>
      <c r="AI43" s="5" t="e">
        <v>#N/A</v>
      </c>
      <c r="AJ43" t="e">
        <v>#N/A</v>
      </c>
      <c r="AL43" s="5" t="e">
        <f t="shared" si="16"/>
        <v>#N/A</v>
      </c>
      <c r="AM43" t="e">
        <f t="shared" si="17"/>
        <v>#N/A</v>
      </c>
      <c r="AO43" s="5" t="e">
        <v>#N/A</v>
      </c>
      <c r="AP43" t="e">
        <v>#N/A</v>
      </c>
      <c r="AR43" s="5" t="e">
        <f t="shared" si="18"/>
        <v>#N/A</v>
      </c>
      <c r="AS43" t="e">
        <f t="shared" si="19"/>
        <v>#N/A</v>
      </c>
      <c r="AU43" t="e">
        <v>#N/A</v>
      </c>
      <c r="AV43" t="e">
        <v>#N/A</v>
      </c>
    </row>
    <row r="44" spans="1:48" x14ac:dyDescent="0.25">
      <c r="A44">
        <f>COUNT($B$16:B44)</f>
        <v>12</v>
      </c>
      <c r="B44" t="e">
        <f t="shared" si="7"/>
        <v>#N/A</v>
      </c>
      <c r="C44" s="5" t="e">
        <f t="shared" si="1"/>
        <v>#N/A</v>
      </c>
      <c r="D44" s="5" t="e">
        <f t="shared" si="8"/>
        <v>#N/A</v>
      </c>
      <c r="F44" t="e">
        <f t="shared" si="2"/>
        <v>#N/A</v>
      </c>
      <c r="G44" s="5">
        <f t="shared" si="9"/>
        <v>0</v>
      </c>
      <c r="H44" s="5" t="e">
        <f t="shared" si="3"/>
        <v>#N/A</v>
      </c>
      <c r="J44" t="e">
        <f t="shared" si="4"/>
        <v>#N/A</v>
      </c>
      <c r="K44" s="5">
        <v>0</v>
      </c>
      <c r="L44" s="5" t="e">
        <f t="shared" si="10"/>
        <v>#N/A</v>
      </c>
      <c r="N44" s="5" t="e">
        <f t="shared" si="20"/>
        <v>#N/A</v>
      </c>
      <c r="O44" s="5" t="e">
        <f t="shared" si="11"/>
        <v>#N/A</v>
      </c>
      <c r="Q44" s="5" t="e">
        <v>#N/A</v>
      </c>
      <c r="R44" t="e">
        <v>#N/A</v>
      </c>
      <c r="T44" s="5" t="e">
        <f t="shared" si="12"/>
        <v>#N/A</v>
      </c>
      <c r="U44" s="5" t="e">
        <f t="shared" si="5"/>
        <v>#N/A</v>
      </c>
      <c r="W44" s="5" t="e">
        <v>#N/A</v>
      </c>
      <c r="X44" t="e">
        <v>#N/A</v>
      </c>
      <c r="Z44" s="5" t="e">
        <f t="shared" si="13"/>
        <v>#N/A</v>
      </c>
      <c r="AA44" s="5" t="e">
        <f t="shared" si="6"/>
        <v>#N/A</v>
      </c>
      <c r="AC44" s="5" t="e">
        <v>#N/A</v>
      </c>
      <c r="AD44" t="e">
        <v>#N/A</v>
      </c>
      <c r="AF44" s="5" t="e">
        <f t="shared" si="14"/>
        <v>#N/A</v>
      </c>
      <c r="AG44" t="e">
        <f t="shared" si="15"/>
        <v>#N/A</v>
      </c>
      <c r="AI44" s="5" t="e">
        <v>#N/A</v>
      </c>
      <c r="AJ44" t="e">
        <v>#N/A</v>
      </c>
      <c r="AL44" s="5" t="e">
        <f t="shared" si="16"/>
        <v>#N/A</v>
      </c>
      <c r="AM44" t="e">
        <f t="shared" si="17"/>
        <v>#N/A</v>
      </c>
      <c r="AO44" s="5" t="e">
        <v>#N/A</v>
      </c>
      <c r="AP44" t="e">
        <v>#N/A</v>
      </c>
      <c r="AR44" s="5" t="e">
        <f t="shared" si="18"/>
        <v>#N/A</v>
      </c>
      <c r="AS44" t="e">
        <f t="shared" si="19"/>
        <v>#N/A</v>
      </c>
      <c r="AU44" t="e">
        <v>#N/A</v>
      </c>
      <c r="AV44" t="e">
        <v>#N/A</v>
      </c>
    </row>
    <row r="45" spans="1:48" x14ac:dyDescent="0.25">
      <c r="A45">
        <f>COUNT($B$16:B45)</f>
        <v>12</v>
      </c>
      <c r="B45" t="e">
        <f t="shared" si="7"/>
        <v>#N/A</v>
      </c>
      <c r="C45" s="5" t="e">
        <f t="shared" si="1"/>
        <v>#N/A</v>
      </c>
      <c r="D45" s="5" t="e">
        <f t="shared" si="8"/>
        <v>#N/A</v>
      </c>
      <c r="F45" t="e">
        <f t="shared" si="2"/>
        <v>#N/A</v>
      </c>
      <c r="G45" s="5">
        <f t="shared" si="9"/>
        <v>0</v>
      </c>
      <c r="H45" s="5" t="e">
        <f t="shared" si="3"/>
        <v>#N/A</v>
      </c>
      <c r="J45" t="e">
        <f t="shared" si="4"/>
        <v>#N/A</v>
      </c>
      <c r="K45" s="5">
        <v>0</v>
      </c>
      <c r="L45" s="5" t="e">
        <f t="shared" si="10"/>
        <v>#N/A</v>
      </c>
      <c r="N45" s="5" t="e">
        <f t="shared" si="20"/>
        <v>#N/A</v>
      </c>
      <c r="O45" s="5" t="e">
        <f t="shared" si="11"/>
        <v>#N/A</v>
      </c>
      <c r="Q45" s="5" t="e">
        <v>#N/A</v>
      </c>
      <c r="R45" t="e">
        <v>#N/A</v>
      </c>
      <c r="T45" s="5" t="e">
        <f t="shared" si="12"/>
        <v>#N/A</v>
      </c>
      <c r="U45" s="5" t="e">
        <f t="shared" si="5"/>
        <v>#N/A</v>
      </c>
      <c r="W45" s="5" t="e">
        <v>#N/A</v>
      </c>
      <c r="X45" t="e">
        <v>#N/A</v>
      </c>
      <c r="Z45" s="5" t="e">
        <f t="shared" si="13"/>
        <v>#N/A</v>
      </c>
      <c r="AA45" s="5" t="e">
        <f t="shared" si="6"/>
        <v>#N/A</v>
      </c>
      <c r="AC45" s="5" t="e">
        <v>#N/A</v>
      </c>
      <c r="AD45" t="e">
        <v>#N/A</v>
      </c>
      <c r="AF45" s="5" t="e">
        <f t="shared" si="14"/>
        <v>#N/A</v>
      </c>
      <c r="AG45" t="e">
        <f t="shared" si="15"/>
        <v>#N/A</v>
      </c>
      <c r="AI45" s="5" t="e">
        <v>#N/A</v>
      </c>
      <c r="AJ45" t="e">
        <v>#N/A</v>
      </c>
      <c r="AL45" s="5" t="e">
        <f t="shared" si="16"/>
        <v>#N/A</v>
      </c>
      <c r="AM45" t="e">
        <f t="shared" si="17"/>
        <v>#N/A</v>
      </c>
      <c r="AO45" s="5" t="e">
        <v>#N/A</v>
      </c>
      <c r="AP45" t="e">
        <v>#N/A</v>
      </c>
      <c r="AR45" s="5" t="e">
        <f t="shared" si="18"/>
        <v>#N/A</v>
      </c>
      <c r="AS45" t="e">
        <f t="shared" si="19"/>
        <v>#N/A</v>
      </c>
      <c r="AU45" t="e">
        <v>#N/A</v>
      </c>
      <c r="AV45" t="e">
        <v>#N/A</v>
      </c>
    </row>
    <row r="46" spans="1:48" x14ac:dyDescent="0.25">
      <c r="A46">
        <f>COUNT($B$16:B46)</f>
        <v>12</v>
      </c>
      <c r="B46" t="e">
        <f t="shared" si="7"/>
        <v>#N/A</v>
      </c>
      <c r="C46" s="5" t="e">
        <f t="shared" si="1"/>
        <v>#N/A</v>
      </c>
      <c r="D46" s="5" t="e">
        <f t="shared" si="8"/>
        <v>#N/A</v>
      </c>
      <c r="F46" t="e">
        <f t="shared" si="2"/>
        <v>#N/A</v>
      </c>
      <c r="G46" s="5">
        <f t="shared" si="9"/>
        <v>0</v>
      </c>
      <c r="H46" s="5" t="e">
        <f t="shared" si="3"/>
        <v>#N/A</v>
      </c>
      <c r="J46" t="e">
        <f t="shared" si="4"/>
        <v>#N/A</v>
      </c>
      <c r="K46" s="5">
        <v>0</v>
      </c>
      <c r="L46" s="5" t="e">
        <f t="shared" si="10"/>
        <v>#N/A</v>
      </c>
      <c r="N46" s="5" t="e">
        <f t="shared" si="20"/>
        <v>#N/A</v>
      </c>
      <c r="O46" s="5" t="e">
        <f t="shared" si="11"/>
        <v>#N/A</v>
      </c>
      <c r="Q46" s="5" t="e">
        <v>#N/A</v>
      </c>
      <c r="R46" t="e">
        <v>#N/A</v>
      </c>
      <c r="T46" s="5" t="e">
        <f t="shared" si="12"/>
        <v>#N/A</v>
      </c>
      <c r="U46" s="5" t="e">
        <f t="shared" si="5"/>
        <v>#N/A</v>
      </c>
      <c r="W46" s="5" t="e">
        <v>#N/A</v>
      </c>
      <c r="X46" t="e">
        <v>#N/A</v>
      </c>
      <c r="Z46" s="5" t="e">
        <f t="shared" si="13"/>
        <v>#N/A</v>
      </c>
      <c r="AA46" s="5" t="e">
        <f t="shared" si="6"/>
        <v>#N/A</v>
      </c>
      <c r="AC46" s="5" t="e">
        <v>#N/A</v>
      </c>
      <c r="AD46" t="e">
        <v>#N/A</v>
      </c>
      <c r="AF46" s="5" t="e">
        <f t="shared" si="14"/>
        <v>#N/A</v>
      </c>
      <c r="AG46" t="e">
        <f t="shared" si="15"/>
        <v>#N/A</v>
      </c>
      <c r="AI46" s="5" t="e">
        <v>#N/A</v>
      </c>
      <c r="AJ46" t="e">
        <v>#N/A</v>
      </c>
      <c r="AL46" s="5" t="e">
        <f t="shared" si="16"/>
        <v>#N/A</v>
      </c>
      <c r="AM46" t="e">
        <f t="shared" si="17"/>
        <v>#N/A</v>
      </c>
      <c r="AO46" s="5" t="e">
        <v>#N/A</v>
      </c>
      <c r="AP46" t="e">
        <v>#N/A</v>
      </c>
      <c r="AR46" s="5" t="e">
        <f t="shared" si="18"/>
        <v>#N/A</v>
      </c>
      <c r="AS46" t="e">
        <f t="shared" si="19"/>
        <v>#N/A</v>
      </c>
      <c r="AU46" t="e">
        <v>#N/A</v>
      </c>
      <c r="AV46" t="e">
        <v>#N/A</v>
      </c>
    </row>
    <row r="47" spans="1:48" x14ac:dyDescent="0.25">
      <c r="A47">
        <f>COUNT($B$16:B47)</f>
        <v>12</v>
      </c>
      <c r="B47" t="e">
        <f t="shared" si="7"/>
        <v>#N/A</v>
      </c>
      <c r="C47" s="5" t="e">
        <f t="shared" si="1"/>
        <v>#N/A</v>
      </c>
      <c r="D47" s="5" t="e">
        <f t="shared" si="8"/>
        <v>#N/A</v>
      </c>
      <c r="F47" t="e">
        <f t="shared" si="2"/>
        <v>#N/A</v>
      </c>
      <c r="G47" s="5">
        <f t="shared" si="9"/>
        <v>0</v>
      </c>
      <c r="H47" s="5" t="e">
        <f t="shared" si="3"/>
        <v>#N/A</v>
      </c>
      <c r="J47" t="e">
        <f t="shared" si="4"/>
        <v>#N/A</v>
      </c>
      <c r="K47" s="5">
        <v>0</v>
      </c>
      <c r="L47" s="5" t="e">
        <f t="shared" si="10"/>
        <v>#N/A</v>
      </c>
      <c r="N47" s="5" t="e">
        <f t="shared" si="20"/>
        <v>#N/A</v>
      </c>
      <c r="O47" s="5" t="e">
        <f t="shared" si="11"/>
        <v>#N/A</v>
      </c>
      <c r="Q47" s="5" t="e">
        <v>#N/A</v>
      </c>
      <c r="R47" t="e">
        <v>#N/A</v>
      </c>
      <c r="T47" s="5" t="e">
        <f t="shared" si="12"/>
        <v>#N/A</v>
      </c>
      <c r="U47" s="5" t="e">
        <f t="shared" si="5"/>
        <v>#N/A</v>
      </c>
      <c r="W47" s="5" t="e">
        <v>#N/A</v>
      </c>
      <c r="X47" t="e">
        <v>#N/A</v>
      </c>
      <c r="Z47" s="5" t="e">
        <f t="shared" si="13"/>
        <v>#N/A</v>
      </c>
      <c r="AA47" s="5" t="e">
        <f t="shared" si="6"/>
        <v>#N/A</v>
      </c>
      <c r="AC47" s="5" t="e">
        <v>#N/A</v>
      </c>
      <c r="AD47" t="e">
        <v>#N/A</v>
      </c>
      <c r="AF47" s="5" t="e">
        <f t="shared" si="14"/>
        <v>#N/A</v>
      </c>
      <c r="AG47" t="e">
        <f t="shared" si="15"/>
        <v>#N/A</v>
      </c>
      <c r="AI47" s="5" t="e">
        <v>#N/A</v>
      </c>
      <c r="AJ47" t="e">
        <v>#N/A</v>
      </c>
      <c r="AL47" s="5" t="e">
        <f t="shared" si="16"/>
        <v>#N/A</v>
      </c>
      <c r="AM47" t="e">
        <f t="shared" si="17"/>
        <v>#N/A</v>
      </c>
      <c r="AO47" s="5" t="e">
        <v>#N/A</v>
      </c>
      <c r="AP47" t="e">
        <v>#N/A</v>
      </c>
      <c r="AR47" s="5" t="e">
        <f t="shared" si="18"/>
        <v>#N/A</v>
      </c>
      <c r="AS47" t="e">
        <f t="shared" si="19"/>
        <v>#N/A</v>
      </c>
      <c r="AU47" t="e">
        <v>#N/A</v>
      </c>
      <c r="AV47" t="e">
        <v>#N/A</v>
      </c>
    </row>
    <row r="48" spans="1:48" x14ac:dyDescent="0.25">
      <c r="A48">
        <f>COUNT($B$16:B48)</f>
        <v>12</v>
      </c>
      <c r="B48" t="e">
        <f t="shared" si="7"/>
        <v>#N/A</v>
      </c>
      <c r="C48" s="5" t="e">
        <f t="shared" si="1"/>
        <v>#N/A</v>
      </c>
      <c r="D48" s="5" t="e">
        <f t="shared" si="8"/>
        <v>#N/A</v>
      </c>
      <c r="F48" t="e">
        <f t="shared" si="2"/>
        <v>#N/A</v>
      </c>
      <c r="G48" s="5">
        <f t="shared" si="9"/>
        <v>0</v>
      </c>
      <c r="H48" s="5" t="e">
        <f t="shared" si="3"/>
        <v>#N/A</v>
      </c>
      <c r="J48" t="e">
        <f t="shared" si="4"/>
        <v>#N/A</v>
      </c>
      <c r="K48" s="5">
        <v>0</v>
      </c>
      <c r="L48" s="5" t="e">
        <f t="shared" si="10"/>
        <v>#N/A</v>
      </c>
      <c r="N48" s="5" t="e">
        <f t="shared" si="20"/>
        <v>#N/A</v>
      </c>
      <c r="O48" s="5" t="e">
        <f t="shared" si="11"/>
        <v>#N/A</v>
      </c>
      <c r="Q48" s="5" t="e">
        <v>#N/A</v>
      </c>
      <c r="R48" t="e">
        <v>#N/A</v>
      </c>
      <c r="T48" s="5" t="e">
        <f t="shared" si="12"/>
        <v>#N/A</v>
      </c>
      <c r="U48" s="5" t="e">
        <f t="shared" si="5"/>
        <v>#N/A</v>
      </c>
      <c r="W48" s="5" t="e">
        <v>#N/A</v>
      </c>
      <c r="X48" t="e">
        <v>#N/A</v>
      </c>
      <c r="Z48" s="5" t="e">
        <f t="shared" si="13"/>
        <v>#N/A</v>
      </c>
      <c r="AA48" s="5" t="e">
        <f t="shared" si="6"/>
        <v>#N/A</v>
      </c>
      <c r="AC48" s="5" t="e">
        <v>#N/A</v>
      </c>
      <c r="AD48" t="e">
        <v>#N/A</v>
      </c>
      <c r="AF48" s="5" t="e">
        <f t="shared" si="14"/>
        <v>#N/A</v>
      </c>
      <c r="AG48" t="e">
        <f t="shared" si="15"/>
        <v>#N/A</v>
      </c>
      <c r="AI48" s="5" t="e">
        <v>#N/A</v>
      </c>
      <c r="AJ48" t="e">
        <v>#N/A</v>
      </c>
      <c r="AL48" s="5" t="e">
        <f t="shared" si="16"/>
        <v>#N/A</v>
      </c>
      <c r="AM48" t="e">
        <f t="shared" si="17"/>
        <v>#N/A</v>
      </c>
      <c r="AO48" s="5" t="e">
        <v>#N/A</v>
      </c>
      <c r="AP48" t="e">
        <v>#N/A</v>
      </c>
      <c r="AR48" s="5" t="e">
        <f t="shared" si="18"/>
        <v>#N/A</v>
      </c>
      <c r="AS48" t="e">
        <f t="shared" si="19"/>
        <v>#N/A</v>
      </c>
      <c r="AU48" t="e">
        <v>#N/A</v>
      </c>
      <c r="AV48" t="e">
        <v>#N/A</v>
      </c>
    </row>
    <row r="49" spans="1:48" x14ac:dyDescent="0.25">
      <c r="A49">
        <f>COUNT($B$16:B49)</f>
        <v>12</v>
      </c>
      <c r="B49" t="e">
        <f t="shared" si="7"/>
        <v>#N/A</v>
      </c>
      <c r="C49" s="5" t="e">
        <f t="shared" si="1"/>
        <v>#N/A</v>
      </c>
      <c r="D49" s="5" t="e">
        <f t="shared" si="8"/>
        <v>#N/A</v>
      </c>
      <c r="F49" t="e">
        <f t="shared" si="2"/>
        <v>#N/A</v>
      </c>
      <c r="G49" s="5">
        <f t="shared" si="9"/>
        <v>0</v>
      </c>
      <c r="H49" s="5" t="e">
        <f t="shared" si="3"/>
        <v>#N/A</v>
      </c>
      <c r="J49" t="e">
        <f t="shared" si="4"/>
        <v>#N/A</v>
      </c>
      <c r="K49" s="5">
        <v>0</v>
      </c>
      <c r="L49" s="5" t="e">
        <f t="shared" si="10"/>
        <v>#N/A</v>
      </c>
      <c r="N49" s="5" t="e">
        <f t="shared" si="20"/>
        <v>#N/A</v>
      </c>
      <c r="O49" s="5" t="e">
        <f t="shared" si="11"/>
        <v>#N/A</v>
      </c>
      <c r="Q49" s="5" t="e">
        <v>#N/A</v>
      </c>
      <c r="R49" t="e">
        <v>#N/A</v>
      </c>
      <c r="T49" s="5" t="e">
        <f t="shared" si="12"/>
        <v>#N/A</v>
      </c>
      <c r="U49" s="5" t="e">
        <f t="shared" ref="U49:U80" si="21">F48</f>
        <v>#N/A</v>
      </c>
      <c r="W49" s="5" t="e">
        <v>#N/A</v>
      </c>
      <c r="X49" t="e">
        <v>#N/A</v>
      </c>
      <c r="Z49" s="5" t="e">
        <f t="shared" si="13"/>
        <v>#N/A</v>
      </c>
      <c r="AA49" s="5" t="e">
        <f t="shared" ref="AA49:AA80" si="22">J48</f>
        <v>#N/A</v>
      </c>
      <c r="AC49" s="5" t="e">
        <v>#N/A</v>
      </c>
      <c r="AD49" t="e">
        <v>#N/A</v>
      </c>
      <c r="AF49" s="5" t="e">
        <f t="shared" si="14"/>
        <v>#N/A</v>
      </c>
      <c r="AG49" t="e">
        <f t="shared" si="15"/>
        <v>#N/A</v>
      </c>
      <c r="AI49" s="5" t="e">
        <v>#N/A</v>
      </c>
      <c r="AJ49" t="e">
        <v>#N/A</v>
      </c>
      <c r="AL49" s="5" t="e">
        <f t="shared" si="16"/>
        <v>#N/A</v>
      </c>
      <c r="AM49" t="e">
        <f t="shared" si="17"/>
        <v>#N/A</v>
      </c>
      <c r="AO49" s="5" t="e">
        <v>#N/A</v>
      </c>
      <c r="AP49" t="e">
        <v>#N/A</v>
      </c>
      <c r="AR49" s="5" t="e">
        <f t="shared" si="18"/>
        <v>#N/A</v>
      </c>
      <c r="AS49" t="e">
        <f t="shared" si="19"/>
        <v>#N/A</v>
      </c>
      <c r="AU49" t="e">
        <v>#N/A</v>
      </c>
      <c r="AV49" t="e">
        <v>#N/A</v>
      </c>
    </row>
    <row r="50" spans="1:48" x14ac:dyDescent="0.25">
      <c r="A50">
        <f>COUNT($B$16:B50)</f>
        <v>12</v>
      </c>
      <c r="B50" t="e">
        <f t="shared" si="7"/>
        <v>#N/A</v>
      </c>
      <c r="C50" s="5" t="e">
        <f t="shared" si="1"/>
        <v>#N/A</v>
      </c>
      <c r="D50" s="5" t="e">
        <f t="shared" si="8"/>
        <v>#N/A</v>
      </c>
      <c r="F50" t="e">
        <f t="shared" si="2"/>
        <v>#N/A</v>
      </c>
      <c r="G50" s="5">
        <f t="shared" si="9"/>
        <v>0</v>
      </c>
      <c r="H50" s="5" t="e">
        <f t="shared" si="3"/>
        <v>#N/A</v>
      </c>
      <c r="J50" t="e">
        <f t="shared" si="4"/>
        <v>#N/A</v>
      </c>
      <c r="K50" s="5">
        <v>0</v>
      </c>
      <c r="L50" s="5" t="e">
        <f t="shared" si="10"/>
        <v>#N/A</v>
      </c>
      <c r="N50" s="5" t="e">
        <f t="shared" si="20"/>
        <v>#N/A</v>
      </c>
      <c r="O50" s="5" t="e">
        <f t="shared" si="11"/>
        <v>#N/A</v>
      </c>
      <c r="Q50" s="5" t="e">
        <v>#N/A</v>
      </c>
      <c r="R50" t="e">
        <v>#N/A</v>
      </c>
      <c r="T50" s="5" t="e">
        <f t="shared" ref="T50:T81" si="23">H48</f>
        <v>#N/A</v>
      </c>
      <c r="U50" s="5" t="e">
        <f t="shared" si="21"/>
        <v>#N/A</v>
      </c>
      <c r="W50" s="5" t="e">
        <v>#N/A</v>
      </c>
      <c r="X50" t="e">
        <v>#N/A</v>
      </c>
      <c r="Z50" s="5" t="e">
        <f t="shared" ref="Z50:Z81" si="24">L48</f>
        <v>#N/A</v>
      </c>
      <c r="AA50" s="5" t="e">
        <f t="shared" si="22"/>
        <v>#N/A</v>
      </c>
      <c r="AC50" s="5" t="e">
        <v>#N/A</v>
      </c>
      <c r="AD50" t="e">
        <v>#N/A</v>
      </c>
      <c r="AF50" s="5" t="e">
        <f t="shared" si="14"/>
        <v>#N/A</v>
      </c>
      <c r="AG50" t="e">
        <f t="shared" si="15"/>
        <v>#N/A</v>
      </c>
      <c r="AI50" s="5" t="e">
        <v>#N/A</v>
      </c>
      <c r="AJ50" t="e">
        <v>#N/A</v>
      </c>
      <c r="AL50" s="5" t="e">
        <f t="shared" si="16"/>
        <v>#N/A</v>
      </c>
      <c r="AM50" t="e">
        <f t="shared" si="17"/>
        <v>#N/A</v>
      </c>
      <c r="AO50" s="5" t="e">
        <v>#N/A</v>
      </c>
      <c r="AP50" t="e">
        <v>#N/A</v>
      </c>
      <c r="AR50" s="5" t="e">
        <f t="shared" si="18"/>
        <v>#N/A</v>
      </c>
      <c r="AS50" t="e">
        <f t="shared" si="19"/>
        <v>#N/A</v>
      </c>
      <c r="AU50" t="e">
        <v>#N/A</v>
      </c>
      <c r="AV50" t="e">
        <v>#N/A</v>
      </c>
    </row>
    <row r="51" spans="1:48" x14ac:dyDescent="0.25">
      <c r="A51">
        <f>COUNT($B$16:B51)</f>
        <v>12</v>
      </c>
      <c r="B51" t="e">
        <f t="shared" si="7"/>
        <v>#N/A</v>
      </c>
      <c r="C51" s="5" t="e">
        <f t="shared" si="1"/>
        <v>#N/A</v>
      </c>
      <c r="D51" s="5" t="e">
        <f t="shared" si="8"/>
        <v>#N/A</v>
      </c>
      <c r="F51" t="e">
        <f t="shared" si="2"/>
        <v>#N/A</v>
      </c>
      <c r="G51" s="5">
        <f t="shared" si="9"/>
        <v>0</v>
      </c>
      <c r="H51" s="5" t="e">
        <f t="shared" si="3"/>
        <v>#N/A</v>
      </c>
      <c r="J51" t="e">
        <f t="shared" si="4"/>
        <v>#N/A</v>
      </c>
      <c r="K51" s="5">
        <v>0</v>
      </c>
      <c r="L51" s="5" t="e">
        <f t="shared" si="10"/>
        <v>#N/A</v>
      </c>
      <c r="N51" s="5" t="e">
        <f t="shared" si="20"/>
        <v>#N/A</v>
      </c>
      <c r="O51" s="5" t="e">
        <f t="shared" si="11"/>
        <v>#N/A</v>
      </c>
      <c r="Q51" s="5" t="e">
        <v>#N/A</v>
      </c>
      <c r="R51" t="e">
        <v>#N/A</v>
      </c>
      <c r="T51" s="5" t="e">
        <f t="shared" si="23"/>
        <v>#N/A</v>
      </c>
      <c r="U51" s="5" t="e">
        <f t="shared" si="21"/>
        <v>#N/A</v>
      </c>
      <c r="W51" s="5" t="e">
        <v>#N/A</v>
      </c>
      <c r="X51" t="e">
        <v>#N/A</v>
      </c>
      <c r="Z51" s="5" t="e">
        <f t="shared" si="24"/>
        <v>#N/A</v>
      </c>
      <c r="AA51" s="5" t="e">
        <f t="shared" si="22"/>
        <v>#N/A</v>
      </c>
      <c r="AC51" s="5" t="e">
        <v>#N/A</v>
      </c>
      <c r="AD51" t="e">
        <v>#N/A</v>
      </c>
      <c r="AF51" s="5" t="e">
        <f t="shared" si="14"/>
        <v>#N/A</v>
      </c>
      <c r="AG51" t="e">
        <f t="shared" si="15"/>
        <v>#N/A</v>
      </c>
      <c r="AI51" s="5" t="e">
        <v>#N/A</v>
      </c>
      <c r="AJ51" t="e">
        <v>#N/A</v>
      </c>
      <c r="AL51" s="5" t="e">
        <f t="shared" si="16"/>
        <v>#N/A</v>
      </c>
      <c r="AM51" t="e">
        <f t="shared" si="17"/>
        <v>#N/A</v>
      </c>
      <c r="AO51" s="5" t="e">
        <v>#N/A</v>
      </c>
      <c r="AP51" t="e">
        <v>#N/A</v>
      </c>
      <c r="AR51" s="5" t="e">
        <f t="shared" si="18"/>
        <v>#N/A</v>
      </c>
      <c r="AS51" t="e">
        <f t="shared" si="19"/>
        <v>#N/A</v>
      </c>
      <c r="AU51" t="e">
        <v>#N/A</v>
      </c>
      <c r="AV51" t="e">
        <v>#N/A</v>
      </c>
    </row>
    <row r="52" spans="1:48" x14ac:dyDescent="0.25">
      <c r="A52">
        <f>COUNT($B$16:B52)</f>
        <v>12</v>
      </c>
      <c r="B52" t="e">
        <f t="shared" si="7"/>
        <v>#N/A</v>
      </c>
      <c r="C52" s="5" t="e">
        <f t="shared" si="1"/>
        <v>#N/A</v>
      </c>
      <c r="D52" s="5" t="e">
        <f t="shared" si="8"/>
        <v>#N/A</v>
      </c>
      <c r="F52" t="e">
        <f t="shared" si="2"/>
        <v>#N/A</v>
      </c>
      <c r="G52" s="5">
        <f t="shared" si="9"/>
        <v>0</v>
      </c>
      <c r="H52" s="5" t="e">
        <f t="shared" si="3"/>
        <v>#N/A</v>
      </c>
      <c r="J52" t="e">
        <f t="shared" si="4"/>
        <v>#N/A</v>
      </c>
      <c r="K52" s="5">
        <v>0</v>
      </c>
      <c r="L52" s="5" t="e">
        <f t="shared" si="10"/>
        <v>#N/A</v>
      </c>
      <c r="N52" s="5" t="e">
        <f t="shared" si="20"/>
        <v>#N/A</v>
      </c>
      <c r="O52" s="5" t="e">
        <f t="shared" si="11"/>
        <v>#N/A</v>
      </c>
      <c r="Q52" s="5" t="e">
        <v>#N/A</v>
      </c>
      <c r="R52" t="e">
        <v>#N/A</v>
      </c>
      <c r="T52" s="5" t="e">
        <f t="shared" si="23"/>
        <v>#N/A</v>
      </c>
      <c r="U52" s="5" t="e">
        <f t="shared" si="21"/>
        <v>#N/A</v>
      </c>
      <c r="W52" s="5" t="e">
        <v>#N/A</v>
      </c>
      <c r="X52" t="e">
        <v>#N/A</v>
      </c>
      <c r="Z52" s="5" t="e">
        <f t="shared" si="24"/>
        <v>#N/A</v>
      </c>
      <c r="AA52" s="5" t="e">
        <f t="shared" si="22"/>
        <v>#N/A</v>
      </c>
      <c r="AC52" s="5" t="e">
        <v>#N/A</v>
      </c>
      <c r="AD52" t="e">
        <v>#N/A</v>
      </c>
      <c r="AF52" s="5" t="e">
        <f t="shared" si="14"/>
        <v>#N/A</v>
      </c>
      <c r="AG52" t="e">
        <f t="shared" si="15"/>
        <v>#N/A</v>
      </c>
      <c r="AI52" s="5" t="e">
        <v>#N/A</v>
      </c>
      <c r="AJ52" t="e">
        <v>#N/A</v>
      </c>
      <c r="AL52" s="5" t="e">
        <f t="shared" si="16"/>
        <v>#N/A</v>
      </c>
      <c r="AM52" t="e">
        <f t="shared" si="17"/>
        <v>#N/A</v>
      </c>
      <c r="AO52" s="5" t="e">
        <v>#N/A</v>
      </c>
      <c r="AP52" t="e">
        <v>#N/A</v>
      </c>
      <c r="AR52" s="5" t="e">
        <f t="shared" si="18"/>
        <v>#N/A</v>
      </c>
      <c r="AS52" t="e">
        <f t="shared" si="19"/>
        <v>#N/A</v>
      </c>
      <c r="AU52" t="e">
        <v>#N/A</v>
      </c>
      <c r="AV52" t="e">
        <v>#N/A</v>
      </c>
    </row>
    <row r="53" spans="1:48" x14ac:dyDescent="0.25">
      <c r="A53">
        <f>COUNT($B$16:B53)</f>
        <v>12</v>
      </c>
      <c r="B53" t="e">
        <f t="shared" si="7"/>
        <v>#N/A</v>
      </c>
      <c r="C53" s="5" t="e">
        <f t="shared" si="1"/>
        <v>#N/A</v>
      </c>
      <c r="D53" s="5" t="e">
        <f t="shared" si="8"/>
        <v>#N/A</v>
      </c>
      <c r="F53" t="e">
        <f t="shared" si="2"/>
        <v>#N/A</v>
      </c>
      <c r="G53" s="5">
        <f t="shared" si="9"/>
        <v>0</v>
      </c>
      <c r="H53" s="5" t="e">
        <f t="shared" si="3"/>
        <v>#N/A</v>
      </c>
      <c r="J53" t="e">
        <f t="shared" si="4"/>
        <v>#N/A</v>
      </c>
      <c r="K53" s="5">
        <v>0</v>
      </c>
      <c r="L53" s="5" t="e">
        <f t="shared" si="10"/>
        <v>#N/A</v>
      </c>
      <c r="N53" s="5" t="e">
        <f t="shared" si="20"/>
        <v>#N/A</v>
      </c>
      <c r="O53" s="5" t="e">
        <f t="shared" si="11"/>
        <v>#N/A</v>
      </c>
      <c r="Q53" s="5" t="e">
        <v>#N/A</v>
      </c>
      <c r="R53" t="e">
        <v>#N/A</v>
      </c>
      <c r="T53" s="5" t="e">
        <f t="shared" si="23"/>
        <v>#N/A</v>
      </c>
      <c r="U53" s="5" t="e">
        <f t="shared" si="21"/>
        <v>#N/A</v>
      </c>
      <c r="W53" s="5" t="e">
        <v>#N/A</v>
      </c>
      <c r="X53" t="e">
        <v>#N/A</v>
      </c>
      <c r="Z53" s="5" t="e">
        <f t="shared" si="24"/>
        <v>#N/A</v>
      </c>
      <c r="AA53" s="5" t="e">
        <f t="shared" si="22"/>
        <v>#N/A</v>
      </c>
      <c r="AC53" s="5" t="e">
        <v>#N/A</v>
      </c>
      <c r="AD53" t="e">
        <v>#N/A</v>
      </c>
      <c r="AF53" s="5" t="e">
        <f t="shared" si="14"/>
        <v>#N/A</v>
      </c>
      <c r="AG53" t="e">
        <f t="shared" si="15"/>
        <v>#N/A</v>
      </c>
      <c r="AI53" s="5" t="e">
        <v>#N/A</v>
      </c>
      <c r="AJ53" t="e">
        <v>#N/A</v>
      </c>
      <c r="AL53" s="5" t="e">
        <f t="shared" si="16"/>
        <v>#N/A</v>
      </c>
      <c r="AM53" t="e">
        <f t="shared" si="17"/>
        <v>#N/A</v>
      </c>
      <c r="AO53" s="5" t="e">
        <v>#N/A</v>
      </c>
      <c r="AP53" t="e">
        <v>#N/A</v>
      </c>
      <c r="AR53" s="5" t="e">
        <f t="shared" si="18"/>
        <v>#N/A</v>
      </c>
      <c r="AS53" t="e">
        <f t="shared" si="19"/>
        <v>#N/A</v>
      </c>
      <c r="AU53" t="e">
        <v>#N/A</v>
      </c>
      <c r="AV53" t="e">
        <v>#N/A</v>
      </c>
    </row>
    <row r="54" spans="1:48" x14ac:dyDescent="0.25">
      <c r="A54">
        <f>COUNT($B$16:B54)</f>
        <v>12</v>
      </c>
      <c r="B54" t="e">
        <f t="shared" si="7"/>
        <v>#N/A</v>
      </c>
      <c r="C54" s="5" t="e">
        <f t="shared" si="1"/>
        <v>#N/A</v>
      </c>
      <c r="D54" s="5" t="e">
        <f t="shared" si="8"/>
        <v>#N/A</v>
      </c>
      <c r="F54" t="e">
        <f t="shared" si="2"/>
        <v>#N/A</v>
      </c>
      <c r="G54" s="5">
        <f t="shared" si="9"/>
        <v>0</v>
      </c>
      <c r="H54" s="5" t="e">
        <f t="shared" si="3"/>
        <v>#N/A</v>
      </c>
      <c r="J54" t="e">
        <f t="shared" si="4"/>
        <v>#N/A</v>
      </c>
      <c r="K54" s="5">
        <v>0</v>
      </c>
      <c r="L54" s="5" t="e">
        <f t="shared" si="10"/>
        <v>#N/A</v>
      </c>
      <c r="N54" s="5" t="e">
        <f t="shared" si="20"/>
        <v>#N/A</v>
      </c>
      <c r="O54" s="5" t="e">
        <f t="shared" si="11"/>
        <v>#N/A</v>
      </c>
      <c r="Q54" s="5" t="e">
        <v>#N/A</v>
      </c>
      <c r="R54" t="e">
        <v>#N/A</v>
      </c>
      <c r="T54" s="5" t="e">
        <f t="shared" si="23"/>
        <v>#N/A</v>
      </c>
      <c r="U54" s="5" t="e">
        <f t="shared" si="21"/>
        <v>#N/A</v>
      </c>
      <c r="W54" s="5" t="e">
        <v>#N/A</v>
      </c>
      <c r="X54" t="e">
        <v>#N/A</v>
      </c>
      <c r="Z54" s="5" t="e">
        <f t="shared" si="24"/>
        <v>#N/A</v>
      </c>
      <c r="AA54" s="5" t="e">
        <f t="shared" si="22"/>
        <v>#N/A</v>
      </c>
      <c r="AC54" s="5" t="e">
        <v>#N/A</v>
      </c>
      <c r="AD54" t="e">
        <v>#N/A</v>
      </c>
      <c r="AF54" s="5" t="e">
        <f t="shared" si="14"/>
        <v>#N/A</v>
      </c>
      <c r="AG54" t="e">
        <f t="shared" si="15"/>
        <v>#N/A</v>
      </c>
      <c r="AI54" s="5" t="e">
        <v>#N/A</v>
      </c>
      <c r="AJ54" t="e">
        <v>#N/A</v>
      </c>
      <c r="AL54" s="5" t="e">
        <f t="shared" si="16"/>
        <v>#N/A</v>
      </c>
      <c r="AM54" t="e">
        <f t="shared" si="17"/>
        <v>#N/A</v>
      </c>
      <c r="AO54" s="5" t="e">
        <v>#N/A</v>
      </c>
      <c r="AP54" t="e">
        <v>#N/A</v>
      </c>
      <c r="AR54" s="5" t="e">
        <f t="shared" si="18"/>
        <v>#N/A</v>
      </c>
      <c r="AS54" t="e">
        <f t="shared" si="19"/>
        <v>#N/A</v>
      </c>
      <c r="AU54" t="e">
        <v>#N/A</v>
      </c>
      <c r="AV54" t="e">
        <v>#N/A</v>
      </c>
    </row>
    <row r="55" spans="1:48" x14ac:dyDescent="0.25">
      <c r="A55">
        <f>COUNT($B$16:B55)</f>
        <v>12</v>
      </c>
      <c r="B55" t="e">
        <f t="shared" si="7"/>
        <v>#N/A</v>
      </c>
      <c r="C55" s="5" t="e">
        <f t="shared" si="1"/>
        <v>#N/A</v>
      </c>
      <c r="D55" s="5" t="e">
        <f t="shared" si="8"/>
        <v>#N/A</v>
      </c>
      <c r="F55" t="e">
        <f t="shared" si="2"/>
        <v>#N/A</v>
      </c>
      <c r="G55" s="5">
        <f t="shared" si="9"/>
        <v>0</v>
      </c>
      <c r="H55" s="5" t="e">
        <f t="shared" si="3"/>
        <v>#N/A</v>
      </c>
      <c r="J55" t="e">
        <f t="shared" si="4"/>
        <v>#N/A</v>
      </c>
      <c r="K55" s="5">
        <v>0</v>
      </c>
      <c r="L55" s="5" t="e">
        <f t="shared" si="10"/>
        <v>#N/A</v>
      </c>
      <c r="N55" s="5" t="e">
        <f t="shared" si="20"/>
        <v>#N/A</v>
      </c>
      <c r="O55" s="5" t="e">
        <f t="shared" si="11"/>
        <v>#N/A</v>
      </c>
      <c r="Q55" s="5" t="e">
        <v>#N/A</v>
      </c>
      <c r="R55" t="e">
        <v>#N/A</v>
      </c>
      <c r="T55" s="5" t="e">
        <f t="shared" si="23"/>
        <v>#N/A</v>
      </c>
      <c r="U55" s="5" t="e">
        <f t="shared" si="21"/>
        <v>#N/A</v>
      </c>
      <c r="W55" s="5" t="e">
        <v>#N/A</v>
      </c>
      <c r="X55" t="e">
        <v>#N/A</v>
      </c>
      <c r="Z55" s="5" t="e">
        <f t="shared" si="24"/>
        <v>#N/A</v>
      </c>
      <c r="AA55" s="5" t="e">
        <f t="shared" si="22"/>
        <v>#N/A</v>
      </c>
      <c r="AC55" s="5" t="e">
        <v>#N/A</v>
      </c>
      <c r="AD55" t="e">
        <v>#N/A</v>
      </c>
      <c r="AF55" s="5" t="e">
        <f t="shared" si="14"/>
        <v>#N/A</v>
      </c>
      <c r="AG55" t="e">
        <f t="shared" si="15"/>
        <v>#N/A</v>
      </c>
      <c r="AI55" s="5" t="e">
        <v>#N/A</v>
      </c>
      <c r="AJ55" t="e">
        <v>#N/A</v>
      </c>
      <c r="AL55" s="5" t="e">
        <f t="shared" si="16"/>
        <v>#N/A</v>
      </c>
      <c r="AM55" t="e">
        <f t="shared" si="17"/>
        <v>#N/A</v>
      </c>
      <c r="AO55" s="5" t="e">
        <v>#N/A</v>
      </c>
      <c r="AP55" t="e">
        <v>#N/A</v>
      </c>
      <c r="AR55" s="5" t="e">
        <f t="shared" si="18"/>
        <v>#N/A</v>
      </c>
      <c r="AS55" t="e">
        <f t="shared" si="19"/>
        <v>#N/A</v>
      </c>
      <c r="AU55" t="e">
        <v>#N/A</v>
      </c>
      <c r="AV55" t="e">
        <v>#N/A</v>
      </c>
    </row>
    <row r="56" spans="1:48" x14ac:dyDescent="0.25">
      <c r="A56">
        <f>COUNT($B$16:B56)</f>
        <v>12</v>
      </c>
      <c r="B56" t="e">
        <f t="shared" si="7"/>
        <v>#N/A</v>
      </c>
      <c r="C56" s="5" t="e">
        <f t="shared" si="1"/>
        <v>#N/A</v>
      </c>
      <c r="D56" s="5" t="e">
        <f t="shared" si="8"/>
        <v>#N/A</v>
      </c>
      <c r="F56" t="e">
        <f t="shared" si="2"/>
        <v>#N/A</v>
      </c>
      <c r="G56" s="5">
        <f t="shared" si="9"/>
        <v>0</v>
      </c>
      <c r="H56" s="5" t="e">
        <f t="shared" si="3"/>
        <v>#N/A</v>
      </c>
      <c r="J56" t="e">
        <f t="shared" si="4"/>
        <v>#N/A</v>
      </c>
      <c r="K56" s="5">
        <v>0</v>
      </c>
      <c r="L56" s="5" t="e">
        <f t="shared" si="10"/>
        <v>#N/A</v>
      </c>
      <c r="N56" s="5" t="e">
        <f t="shared" si="20"/>
        <v>#N/A</v>
      </c>
      <c r="O56" s="5" t="e">
        <f t="shared" si="11"/>
        <v>#N/A</v>
      </c>
      <c r="Q56" s="5" t="e">
        <v>#N/A</v>
      </c>
      <c r="R56" t="e">
        <v>#N/A</v>
      </c>
      <c r="T56" s="5" t="e">
        <f t="shared" si="23"/>
        <v>#N/A</v>
      </c>
      <c r="U56" s="5" t="e">
        <f t="shared" si="21"/>
        <v>#N/A</v>
      </c>
      <c r="W56" s="5" t="e">
        <v>#N/A</v>
      </c>
      <c r="X56" t="e">
        <v>#N/A</v>
      </c>
      <c r="Z56" s="5" t="e">
        <f t="shared" si="24"/>
        <v>#N/A</v>
      </c>
      <c r="AA56" s="5" t="e">
        <f t="shared" si="22"/>
        <v>#N/A</v>
      </c>
      <c r="AC56" s="5" t="e">
        <v>#N/A</v>
      </c>
      <c r="AD56" t="e">
        <v>#N/A</v>
      </c>
      <c r="AF56" s="5" t="e">
        <f t="shared" si="14"/>
        <v>#N/A</v>
      </c>
      <c r="AG56" t="e">
        <f t="shared" si="15"/>
        <v>#N/A</v>
      </c>
      <c r="AI56" s="5" t="e">
        <v>#N/A</v>
      </c>
      <c r="AJ56" t="e">
        <v>#N/A</v>
      </c>
      <c r="AL56" s="5" t="e">
        <f t="shared" si="16"/>
        <v>#N/A</v>
      </c>
      <c r="AM56" t="e">
        <f t="shared" si="17"/>
        <v>#N/A</v>
      </c>
      <c r="AO56" s="5" t="e">
        <v>#N/A</v>
      </c>
      <c r="AP56" t="e">
        <v>#N/A</v>
      </c>
      <c r="AR56" s="5" t="e">
        <f t="shared" si="18"/>
        <v>#N/A</v>
      </c>
      <c r="AS56" t="e">
        <f t="shared" si="19"/>
        <v>#N/A</v>
      </c>
      <c r="AU56" t="e">
        <v>#N/A</v>
      </c>
      <c r="AV56" t="e">
        <v>#N/A</v>
      </c>
    </row>
    <row r="57" spans="1:48" x14ac:dyDescent="0.25">
      <c r="A57">
        <f>COUNT($B$16:B57)</f>
        <v>12</v>
      </c>
      <c r="B57" t="e">
        <f t="shared" si="7"/>
        <v>#N/A</v>
      </c>
      <c r="C57" s="5" t="e">
        <f t="shared" si="1"/>
        <v>#N/A</v>
      </c>
      <c r="D57" s="5" t="e">
        <f t="shared" si="8"/>
        <v>#N/A</v>
      </c>
      <c r="F57" t="e">
        <f t="shared" si="2"/>
        <v>#N/A</v>
      </c>
      <c r="G57" s="5">
        <f t="shared" si="9"/>
        <v>0</v>
      </c>
      <c r="H57" s="5" t="e">
        <f t="shared" si="3"/>
        <v>#N/A</v>
      </c>
      <c r="J57" t="e">
        <f t="shared" si="4"/>
        <v>#N/A</v>
      </c>
      <c r="K57" s="5">
        <v>0</v>
      </c>
      <c r="L57" s="5" t="e">
        <f t="shared" si="10"/>
        <v>#N/A</v>
      </c>
      <c r="N57" s="5" t="e">
        <f t="shared" si="20"/>
        <v>#N/A</v>
      </c>
      <c r="O57" s="5" t="e">
        <f t="shared" si="11"/>
        <v>#N/A</v>
      </c>
      <c r="Q57" s="5" t="e">
        <v>#N/A</v>
      </c>
      <c r="R57" t="e">
        <v>#N/A</v>
      </c>
      <c r="T57" s="5" t="e">
        <f t="shared" si="23"/>
        <v>#N/A</v>
      </c>
      <c r="U57" s="5" t="e">
        <f t="shared" si="21"/>
        <v>#N/A</v>
      </c>
      <c r="W57" s="5" t="e">
        <v>#N/A</v>
      </c>
      <c r="X57" t="e">
        <v>#N/A</v>
      </c>
      <c r="Z57" s="5" t="e">
        <f t="shared" si="24"/>
        <v>#N/A</v>
      </c>
      <c r="AA57" s="5" t="e">
        <f t="shared" si="22"/>
        <v>#N/A</v>
      </c>
      <c r="AC57" s="5" t="e">
        <v>#N/A</v>
      </c>
      <c r="AD57" t="e">
        <v>#N/A</v>
      </c>
      <c r="AF57" s="5" t="e">
        <f t="shared" si="14"/>
        <v>#N/A</v>
      </c>
      <c r="AG57" t="e">
        <f t="shared" si="15"/>
        <v>#N/A</v>
      </c>
      <c r="AI57" s="5" t="e">
        <v>#N/A</v>
      </c>
      <c r="AJ57" t="e">
        <v>#N/A</v>
      </c>
      <c r="AL57" s="5" t="e">
        <f t="shared" si="16"/>
        <v>#N/A</v>
      </c>
      <c r="AM57" t="e">
        <f t="shared" si="17"/>
        <v>#N/A</v>
      </c>
      <c r="AO57" s="5" t="e">
        <v>#N/A</v>
      </c>
      <c r="AP57" t="e">
        <v>#N/A</v>
      </c>
      <c r="AR57" s="5" t="e">
        <f t="shared" si="18"/>
        <v>#N/A</v>
      </c>
      <c r="AS57" t="e">
        <f t="shared" si="19"/>
        <v>#N/A</v>
      </c>
      <c r="AU57" t="e">
        <v>#N/A</v>
      </c>
      <c r="AV57" t="e">
        <v>#N/A</v>
      </c>
    </row>
    <row r="58" spans="1:48" x14ac:dyDescent="0.25">
      <c r="A58">
        <f>COUNT($B$16:B58)</f>
        <v>12</v>
      </c>
      <c r="B58" t="e">
        <f t="shared" si="7"/>
        <v>#N/A</v>
      </c>
      <c r="C58" s="5" t="e">
        <f t="shared" si="1"/>
        <v>#N/A</v>
      </c>
      <c r="D58" s="5" t="e">
        <f t="shared" si="8"/>
        <v>#N/A</v>
      </c>
      <c r="F58" t="e">
        <f t="shared" si="2"/>
        <v>#N/A</v>
      </c>
      <c r="G58" s="5">
        <f t="shared" si="9"/>
        <v>0</v>
      </c>
      <c r="H58" s="5" t="e">
        <f t="shared" si="3"/>
        <v>#N/A</v>
      </c>
      <c r="J58" t="e">
        <f t="shared" si="4"/>
        <v>#N/A</v>
      </c>
      <c r="K58" s="5">
        <v>0</v>
      </c>
      <c r="L58" s="5" t="e">
        <f t="shared" si="10"/>
        <v>#N/A</v>
      </c>
      <c r="N58" s="5" t="e">
        <f t="shared" si="20"/>
        <v>#N/A</v>
      </c>
      <c r="O58" s="5" t="e">
        <f t="shared" si="11"/>
        <v>#N/A</v>
      </c>
      <c r="Q58" s="5" t="e">
        <v>#N/A</v>
      </c>
      <c r="R58" t="e">
        <v>#N/A</v>
      </c>
      <c r="T58" s="5" t="e">
        <f t="shared" si="23"/>
        <v>#N/A</v>
      </c>
      <c r="U58" s="5" t="e">
        <f t="shared" si="21"/>
        <v>#N/A</v>
      </c>
      <c r="W58" s="5" t="e">
        <v>#N/A</v>
      </c>
      <c r="X58" t="e">
        <v>#N/A</v>
      </c>
      <c r="Z58" s="5" t="e">
        <f t="shared" si="24"/>
        <v>#N/A</v>
      </c>
      <c r="AA58" s="5" t="e">
        <f t="shared" si="22"/>
        <v>#N/A</v>
      </c>
      <c r="AC58" s="5" t="e">
        <v>#N/A</v>
      </c>
      <c r="AD58" t="e">
        <v>#N/A</v>
      </c>
      <c r="AF58" s="5" t="e">
        <f t="shared" si="14"/>
        <v>#N/A</v>
      </c>
      <c r="AG58" t="e">
        <f t="shared" si="15"/>
        <v>#N/A</v>
      </c>
      <c r="AI58" s="5" t="e">
        <v>#N/A</v>
      </c>
      <c r="AJ58" t="e">
        <v>#N/A</v>
      </c>
      <c r="AL58" s="5" t="e">
        <f t="shared" si="16"/>
        <v>#N/A</v>
      </c>
      <c r="AM58" t="e">
        <f t="shared" si="17"/>
        <v>#N/A</v>
      </c>
      <c r="AO58" s="5" t="e">
        <v>#N/A</v>
      </c>
      <c r="AP58" t="e">
        <v>#N/A</v>
      </c>
      <c r="AR58" s="5" t="e">
        <f t="shared" si="18"/>
        <v>#N/A</v>
      </c>
      <c r="AS58" t="e">
        <f t="shared" si="19"/>
        <v>#N/A</v>
      </c>
      <c r="AU58" t="e">
        <v>#N/A</v>
      </c>
      <c r="AV58" t="e">
        <v>#N/A</v>
      </c>
    </row>
    <row r="59" spans="1:48" x14ac:dyDescent="0.25">
      <c r="A59">
        <f>COUNT($B$16:B59)</f>
        <v>12</v>
      </c>
      <c r="B59" t="e">
        <f t="shared" si="7"/>
        <v>#N/A</v>
      </c>
      <c r="C59" s="5" t="e">
        <f t="shared" si="1"/>
        <v>#N/A</v>
      </c>
      <c r="D59" s="5" t="e">
        <f t="shared" si="8"/>
        <v>#N/A</v>
      </c>
      <c r="F59" t="e">
        <f t="shared" si="2"/>
        <v>#N/A</v>
      </c>
      <c r="G59" s="5">
        <f t="shared" si="9"/>
        <v>0</v>
      </c>
      <c r="H59" s="5" t="e">
        <f t="shared" si="3"/>
        <v>#N/A</v>
      </c>
      <c r="J59" t="e">
        <f t="shared" si="4"/>
        <v>#N/A</v>
      </c>
      <c r="K59" s="5">
        <v>0</v>
      </c>
      <c r="L59" s="5" t="e">
        <f t="shared" si="10"/>
        <v>#N/A</v>
      </c>
      <c r="N59" s="5" t="e">
        <f t="shared" si="20"/>
        <v>#N/A</v>
      </c>
      <c r="O59" s="5" t="e">
        <f t="shared" si="11"/>
        <v>#N/A</v>
      </c>
      <c r="Q59" s="5" t="e">
        <v>#N/A</v>
      </c>
      <c r="R59" t="e">
        <v>#N/A</v>
      </c>
      <c r="T59" s="5" t="e">
        <f t="shared" si="23"/>
        <v>#N/A</v>
      </c>
      <c r="U59" s="5" t="e">
        <f t="shared" si="21"/>
        <v>#N/A</v>
      </c>
      <c r="W59" s="5" t="e">
        <v>#N/A</v>
      </c>
      <c r="X59" t="e">
        <v>#N/A</v>
      </c>
      <c r="Z59" s="5" t="e">
        <f t="shared" si="24"/>
        <v>#N/A</v>
      </c>
      <c r="AA59" s="5" t="e">
        <f t="shared" si="22"/>
        <v>#N/A</v>
      </c>
      <c r="AC59" s="5" t="e">
        <v>#N/A</v>
      </c>
      <c r="AD59" t="e">
        <v>#N/A</v>
      </c>
      <c r="AF59" s="5" t="e">
        <f t="shared" si="14"/>
        <v>#N/A</v>
      </c>
      <c r="AG59" t="e">
        <f t="shared" si="15"/>
        <v>#N/A</v>
      </c>
      <c r="AI59" s="5" t="e">
        <v>#N/A</v>
      </c>
      <c r="AJ59" t="e">
        <v>#N/A</v>
      </c>
      <c r="AL59" s="5" t="e">
        <f t="shared" si="16"/>
        <v>#N/A</v>
      </c>
      <c r="AM59" t="e">
        <f t="shared" si="17"/>
        <v>#N/A</v>
      </c>
      <c r="AO59" s="5" t="e">
        <v>#N/A</v>
      </c>
      <c r="AP59" t="e">
        <v>#N/A</v>
      </c>
      <c r="AR59" s="5" t="e">
        <f t="shared" si="18"/>
        <v>#N/A</v>
      </c>
      <c r="AS59" t="e">
        <f t="shared" si="19"/>
        <v>#N/A</v>
      </c>
      <c r="AU59" t="e">
        <v>#N/A</v>
      </c>
      <c r="AV59" t="e">
        <v>#N/A</v>
      </c>
    </row>
    <row r="60" spans="1:48" x14ac:dyDescent="0.25">
      <c r="A60">
        <f>COUNT($B$16:B60)</f>
        <v>12</v>
      </c>
      <c r="B60" t="e">
        <f t="shared" si="7"/>
        <v>#N/A</v>
      </c>
      <c r="C60" s="5" t="e">
        <f t="shared" si="1"/>
        <v>#N/A</v>
      </c>
      <c r="D60" s="5" t="e">
        <f t="shared" si="8"/>
        <v>#N/A</v>
      </c>
      <c r="F60" t="e">
        <f t="shared" si="2"/>
        <v>#N/A</v>
      </c>
      <c r="G60" s="5">
        <f t="shared" si="9"/>
        <v>0</v>
      </c>
      <c r="H60" s="5" t="e">
        <f t="shared" si="3"/>
        <v>#N/A</v>
      </c>
      <c r="J60" t="e">
        <f t="shared" si="4"/>
        <v>#N/A</v>
      </c>
      <c r="K60" s="5">
        <v>0</v>
      </c>
      <c r="L60" s="5" t="e">
        <f t="shared" si="10"/>
        <v>#N/A</v>
      </c>
      <c r="N60" s="5" t="e">
        <f t="shared" si="20"/>
        <v>#N/A</v>
      </c>
      <c r="O60" s="5" t="e">
        <f t="shared" si="11"/>
        <v>#N/A</v>
      </c>
      <c r="Q60" s="5" t="e">
        <v>#N/A</v>
      </c>
      <c r="R60" t="e">
        <v>#N/A</v>
      </c>
      <c r="T60" s="5" t="e">
        <f t="shared" si="23"/>
        <v>#N/A</v>
      </c>
      <c r="U60" s="5" t="e">
        <f t="shared" si="21"/>
        <v>#N/A</v>
      </c>
      <c r="W60" s="5" t="e">
        <v>#N/A</v>
      </c>
      <c r="X60" t="e">
        <v>#N/A</v>
      </c>
      <c r="Z60" s="5" t="e">
        <f t="shared" si="24"/>
        <v>#N/A</v>
      </c>
      <c r="AA60" s="5" t="e">
        <f t="shared" si="22"/>
        <v>#N/A</v>
      </c>
      <c r="AC60" s="5" t="e">
        <v>#N/A</v>
      </c>
      <c r="AD60" t="e">
        <v>#N/A</v>
      </c>
      <c r="AF60" s="5" t="e">
        <f t="shared" si="14"/>
        <v>#N/A</v>
      </c>
      <c r="AG60" t="e">
        <f t="shared" si="15"/>
        <v>#N/A</v>
      </c>
      <c r="AI60" s="5" t="e">
        <v>#N/A</v>
      </c>
      <c r="AJ60" t="e">
        <v>#N/A</v>
      </c>
      <c r="AL60" s="5" t="e">
        <f t="shared" si="16"/>
        <v>#N/A</v>
      </c>
      <c r="AM60" t="e">
        <f t="shared" si="17"/>
        <v>#N/A</v>
      </c>
      <c r="AO60" s="5" t="e">
        <v>#N/A</v>
      </c>
      <c r="AP60" t="e">
        <v>#N/A</v>
      </c>
      <c r="AR60" s="5" t="e">
        <f t="shared" si="18"/>
        <v>#N/A</v>
      </c>
      <c r="AS60" t="e">
        <f t="shared" si="19"/>
        <v>#N/A</v>
      </c>
      <c r="AU60" t="e">
        <v>#N/A</v>
      </c>
      <c r="AV60" t="e">
        <v>#N/A</v>
      </c>
    </row>
    <row r="61" spans="1:48" x14ac:dyDescent="0.25">
      <c r="A61">
        <f>COUNT($B$16:B61)</f>
        <v>12</v>
      </c>
      <c r="B61" t="e">
        <f t="shared" si="7"/>
        <v>#N/A</v>
      </c>
      <c r="C61" s="5" t="e">
        <f t="shared" si="1"/>
        <v>#N/A</v>
      </c>
      <c r="D61" s="5" t="e">
        <f t="shared" si="8"/>
        <v>#N/A</v>
      </c>
      <c r="F61" t="e">
        <f t="shared" si="2"/>
        <v>#N/A</v>
      </c>
      <c r="G61" s="5">
        <f t="shared" si="9"/>
        <v>0</v>
      </c>
      <c r="H61" s="5" t="e">
        <f t="shared" si="3"/>
        <v>#N/A</v>
      </c>
      <c r="J61" t="e">
        <f t="shared" si="4"/>
        <v>#N/A</v>
      </c>
      <c r="K61" s="5">
        <v>0</v>
      </c>
      <c r="L61" s="5" t="e">
        <f t="shared" si="10"/>
        <v>#N/A</v>
      </c>
      <c r="N61" s="5" t="e">
        <f t="shared" si="20"/>
        <v>#N/A</v>
      </c>
      <c r="O61" s="5" t="e">
        <f t="shared" si="11"/>
        <v>#N/A</v>
      </c>
      <c r="Q61" s="5" t="e">
        <v>#N/A</v>
      </c>
      <c r="R61" t="e">
        <v>#N/A</v>
      </c>
      <c r="T61" s="5" t="e">
        <f t="shared" si="23"/>
        <v>#N/A</v>
      </c>
      <c r="U61" s="5" t="e">
        <f t="shared" si="21"/>
        <v>#N/A</v>
      </c>
      <c r="W61" s="5" t="e">
        <v>#N/A</v>
      </c>
      <c r="X61" t="e">
        <v>#N/A</v>
      </c>
      <c r="Z61" s="5" t="e">
        <f t="shared" si="24"/>
        <v>#N/A</v>
      </c>
      <c r="AA61" s="5" t="e">
        <f t="shared" si="22"/>
        <v>#N/A</v>
      </c>
      <c r="AC61" s="5" t="e">
        <v>#N/A</v>
      </c>
      <c r="AD61" t="e">
        <v>#N/A</v>
      </c>
      <c r="AF61" s="5" t="e">
        <f t="shared" si="14"/>
        <v>#N/A</v>
      </c>
      <c r="AG61" t="e">
        <f t="shared" si="15"/>
        <v>#N/A</v>
      </c>
      <c r="AI61" s="5" t="e">
        <v>#N/A</v>
      </c>
      <c r="AJ61" t="e">
        <v>#N/A</v>
      </c>
      <c r="AL61" s="5" t="e">
        <f t="shared" si="16"/>
        <v>#N/A</v>
      </c>
      <c r="AM61" t="e">
        <f t="shared" si="17"/>
        <v>#N/A</v>
      </c>
      <c r="AO61" s="5" t="e">
        <v>#N/A</v>
      </c>
      <c r="AP61" t="e">
        <v>#N/A</v>
      </c>
      <c r="AR61" s="5" t="e">
        <f t="shared" si="18"/>
        <v>#N/A</v>
      </c>
      <c r="AS61" t="e">
        <f t="shared" si="19"/>
        <v>#N/A</v>
      </c>
      <c r="AU61" t="e">
        <v>#N/A</v>
      </c>
      <c r="AV61" t="e">
        <v>#N/A</v>
      </c>
    </row>
    <row r="62" spans="1:48" x14ac:dyDescent="0.25">
      <c r="A62">
        <f>COUNT($B$16:B62)</f>
        <v>12</v>
      </c>
      <c r="B62" t="e">
        <f t="shared" si="7"/>
        <v>#N/A</v>
      </c>
      <c r="C62" s="5" t="e">
        <f t="shared" si="1"/>
        <v>#N/A</v>
      </c>
      <c r="D62" s="5" t="e">
        <f t="shared" si="8"/>
        <v>#N/A</v>
      </c>
      <c r="F62" t="e">
        <f t="shared" si="2"/>
        <v>#N/A</v>
      </c>
      <c r="G62" s="5">
        <f t="shared" si="9"/>
        <v>0</v>
      </c>
      <c r="H62" s="5" t="e">
        <f t="shared" si="3"/>
        <v>#N/A</v>
      </c>
      <c r="J62" t="e">
        <f t="shared" si="4"/>
        <v>#N/A</v>
      </c>
      <c r="K62" s="5">
        <v>0</v>
      </c>
      <c r="L62" s="5" t="e">
        <f t="shared" si="10"/>
        <v>#N/A</v>
      </c>
      <c r="N62" s="5" t="e">
        <f t="shared" si="20"/>
        <v>#N/A</v>
      </c>
      <c r="O62" s="5" t="e">
        <f t="shared" si="11"/>
        <v>#N/A</v>
      </c>
      <c r="Q62" s="5" t="e">
        <v>#N/A</v>
      </c>
      <c r="R62" t="e">
        <v>#N/A</v>
      </c>
      <c r="T62" s="5" t="e">
        <f t="shared" si="23"/>
        <v>#N/A</v>
      </c>
      <c r="U62" s="5" t="e">
        <f t="shared" si="21"/>
        <v>#N/A</v>
      </c>
      <c r="W62" s="5" t="e">
        <v>#N/A</v>
      </c>
      <c r="X62" t="e">
        <v>#N/A</v>
      </c>
      <c r="Z62" s="5" t="e">
        <f t="shared" si="24"/>
        <v>#N/A</v>
      </c>
      <c r="AA62" s="5" t="e">
        <f t="shared" si="22"/>
        <v>#N/A</v>
      </c>
      <c r="AC62" s="5" t="e">
        <v>#N/A</v>
      </c>
      <c r="AD62" t="e">
        <v>#N/A</v>
      </c>
      <c r="AF62" s="5" t="e">
        <f t="shared" si="14"/>
        <v>#N/A</v>
      </c>
      <c r="AG62" t="e">
        <f t="shared" si="15"/>
        <v>#N/A</v>
      </c>
      <c r="AI62" s="5" t="e">
        <v>#N/A</v>
      </c>
      <c r="AJ62" t="e">
        <v>#N/A</v>
      </c>
      <c r="AL62" s="5" t="e">
        <f t="shared" si="16"/>
        <v>#N/A</v>
      </c>
      <c r="AM62" t="e">
        <f t="shared" si="17"/>
        <v>#N/A</v>
      </c>
      <c r="AO62" s="5" t="e">
        <v>#N/A</v>
      </c>
      <c r="AP62" t="e">
        <v>#N/A</v>
      </c>
      <c r="AR62" s="5" t="e">
        <f t="shared" si="18"/>
        <v>#N/A</v>
      </c>
      <c r="AS62" t="e">
        <f t="shared" si="19"/>
        <v>#N/A</v>
      </c>
      <c r="AU62" t="e">
        <v>#N/A</v>
      </c>
      <c r="AV62" t="e">
        <v>#N/A</v>
      </c>
    </row>
    <row r="63" spans="1:48" x14ac:dyDescent="0.25">
      <c r="A63">
        <f>COUNT($B$16:B63)</f>
        <v>12</v>
      </c>
      <c r="B63" t="e">
        <f t="shared" si="7"/>
        <v>#N/A</v>
      </c>
      <c r="C63" s="5" t="e">
        <f t="shared" si="1"/>
        <v>#N/A</v>
      </c>
      <c r="D63" s="5" t="e">
        <f t="shared" si="8"/>
        <v>#N/A</v>
      </c>
      <c r="F63" t="e">
        <f t="shared" si="2"/>
        <v>#N/A</v>
      </c>
      <c r="G63" s="5">
        <f t="shared" si="9"/>
        <v>0</v>
      </c>
      <c r="H63" s="5" t="e">
        <f t="shared" si="3"/>
        <v>#N/A</v>
      </c>
      <c r="J63" t="e">
        <f t="shared" si="4"/>
        <v>#N/A</v>
      </c>
      <c r="K63" s="5">
        <v>0</v>
      </c>
      <c r="L63" s="5" t="e">
        <f t="shared" si="10"/>
        <v>#N/A</v>
      </c>
      <c r="N63" s="5" t="e">
        <f t="shared" si="20"/>
        <v>#N/A</v>
      </c>
      <c r="O63" s="5" t="e">
        <f t="shared" si="11"/>
        <v>#N/A</v>
      </c>
      <c r="Q63" s="5" t="e">
        <v>#N/A</v>
      </c>
      <c r="R63" t="e">
        <v>#N/A</v>
      </c>
      <c r="T63" s="5" t="e">
        <f t="shared" si="23"/>
        <v>#N/A</v>
      </c>
      <c r="U63" s="5" t="e">
        <f t="shared" si="21"/>
        <v>#N/A</v>
      </c>
      <c r="W63" s="5" t="e">
        <v>#N/A</v>
      </c>
      <c r="X63" t="e">
        <v>#N/A</v>
      </c>
      <c r="Z63" s="5" t="e">
        <f t="shared" si="24"/>
        <v>#N/A</v>
      </c>
      <c r="AA63" s="5" t="e">
        <f t="shared" si="22"/>
        <v>#N/A</v>
      </c>
      <c r="AC63" s="5" t="e">
        <v>#N/A</v>
      </c>
      <c r="AD63" t="e">
        <v>#N/A</v>
      </c>
      <c r="AF63" s="5" t="e">
        <f t="shared" si="14"/>
        <v>#N/A</v>
      </c>
      <c r="AG63" t="e">
        <f t="shared" si="15"/>
        <v>#N/A</v>
      </c>
      <c r="AI63" s="5" t="e">
        <v>#N/A</v>
      </c>
      <c r="AJ63" t="e">
        <v>#N/A</v>
      </c>
      <c r="AL63" s="5" t="e">
        <f t="shared" si="16"/>
        <v>#N/A</v>
      </c>
      <c r="AM63" t="e">
        <f t="shared" si="17"/>
        <v>#N/A</v>
      </c>
      <c r="AO63" s="5" t="e">
        <v>#N/A</v>
      </c>
      <c r="AP63" t="e">
        <v>#N/A</v>
      </c>
      <c r="AR63" s="5" t="e">
        <f t="shared" si="18"/>
        <v>#N/A</v>
      </c>
      <c r="AS63" t="e">
        <f t="shared" si="19"/>
        <v>#N/A</v>
      </c>
      <c r="AU63" t="e">
        <v>#N/A</v>
      </c>
      <c r="AV63" t="e">
        <v>#N/A</v>
      </c>
    </row>
    <row r="64" spans="1:48" x14ac:dyDescent="0.25">
      <c r="A64">
        <f>COUNT($B$16:B64)</f>
        <v>12</v>
      </c>
      <c r="B64" t="e">
        <f t="shared" si="7"/>
        <v>#N/A</v>
      </c>
      <c r="C64" s="5" t="e">
        <f t="shared" si="1"/>
        <v>#N/A</v>
      </c>
      <c r="D64" s="5" t="e">
        <f t="shared" si="8"/>
        <v>#N/A</v>
      </c>
      <c r="F64" t="e">
        <f t="shared" si="2"/>
        <v>#N/A</v>
      </c>
      <c r="G64" s="5">
        <f t="shared" si="9"/>
        <v>0</v>
      </c>
      <c r="H64" s="5" t="e">
        <f t="shared" si="3"/>
        <v>#N/A</v>
      </c>
      <c r="J64" t="e">
        <f t="shared" si="4"/>
        <v>#N/A</v>
      </c>
      <c r="K64" s="5">
        <v>0</v>
      </c>
      <c r="L64" s="5" t="e">
        <f t="shared" si="10"/>
        <v>#N/A</v>
      </c>
      <c r="N64" s="5" t="e">
        <f t="shared" si="20"/>
        <v>#N/A</v>
      </c>
      <c r="O64" s="5" t="e">
        <f t="shared" si="11"/>
        <v>#N/A</v>
      </c>
      <c r="Q64" s="5" t="e">
        <v>#N/A</v>
      </c>
      <c r="R64" t="e">
        <v>#N/A</v>
      </c>
      <c r="T64" s="5" t="e">
        <f t="shared" si="23"/>
        <v>#N/A</v>
      </c>
      <c r="U64" s="5" t="e">
        <f t="shared" si="21"/>
        <v>#N/A</v>
      </c>
      <c r="W64" s="5" t="e">
        <v>#N/A</v>
      </c>
      <c r="X64" t="e">
        <v>#N/A</v>
      </c>
      <c r="Z64" s="5" t="e">
        <f t="shared" si="24"/>
        <v>#N/A</v>
      </c>
      <c r="AA64" s="5" t="e">
        <f t="shared" si="22"/>
        <v>#N/A</v>
      </c>
      <c r="AC64" s="5" t="e">
        <v>#N/A</v>
      </c>
      <c r="AD64" t="e">
        <v>#N/A</v>
      </c>
      <c r="AF64" s="5" t="e">
        <f t="shared" si="14"/>
        <v>#N/A</v>
      </c>
      <c r="AG64" t="e">
        <f t="shared" si="15"/>
        <v>#N/A</v>
      </c>
      <c r="AI64" s="5" t="e">
        <v>#N/A</v>
      </c>
      <c r="AJ64" t="e">
        <v>#N/A</v>
      </c>
      <c r="AL64" s="5" t="e">
        <f t="shared" si="16"/>
        <v>#N/A</v>
      </c>
      <c r="AM64" t="e">
        <f t="shared" si="17"/>
        <v>#N/A</v>
      </c>
      <c r="AO64" s="5" t="e">
        <v>#N/A</v>
      </c>
      <c r="AP64" t="e">
        <v>#N/A</v>
      </c>
      <c r="AR64" s="5" t="e">
        <f t="shared" si="18"/>
        <v>#N/A</v>
      </c>
      <c r="AS64" t="e">
        <f t="shared" si="19"/>
        <v>#N/A</v>
      </c>
      <c r="AU64" t="e">
        <v>#N/A</v>
      </c>
      <c r="AV64" t="e">
        <v>#N/A</v>
      </c>
    </row>
    <row r="65" spans="1:48" x14ac:dyDescent="0.25">
      <c r="A65">
        <f>COUNT($B$16:B65)</f>
        <v>12</v>
      </c>
      <c r="B65" t="e">
        <f t="shared" si="7"/>
        <v>#N/A</v>
      </c>
      <c r="C65" s="5" t="e">
        <f t="shared" si="1"/>
        <v>#N/A</v>
      </c>
      <c r="D65" s="5" t="e">
        <f t="shared" si="8"/>
        <v>#N/A</v>
      </c>
      <c r="F65" t="e">
        <f t="shared" si="2"/>
        <v>#N/A</v>
      </c>
      <c r="G65" s="5">
        <f t="shared" si="9"/>
        <v>0</v>
      </c>
      <c r="H65" s="5" t="e">
        <f t="shared" si="3"/>
        <v>#N/A</v>
      </c>
      <c r="J65" t="e">
        <f t="shared" si="4"/>
        <v>#N/A</v>
      </c>
      <c r="K65" s="5">
        <v>0</v>
      </c>
      <c r="L65" s="5" t="e">
        <f t="shared" si="10"/>
        <v>#N/A</v>
      </c>
      <c r="N65" s="5" t="e">
        <f t="shared" si="20"/>
        <v>#N/A</v>
      </c>
      <c r="O65" s="5" t="e">
        <f t="shared" si="11"/>
        <v>#N/A</v>
      </c>
      <c r="Q65" s="5" t="e">
        <v>#N/A</v>
      </c>
      <c r="R65" t="e">
        <v>#N/A</v>
      </c>
      <c r="T65" s="5" t="e">
        <f t="shared" si="23"/>
        <v>#N/A</v>
      </c>
      <c r="U65" s="5" t="e">
        <f t="shared" si="21"/>
        <v>#N/A</v>
      </c>
      <c r="W65" s="5" t="e">
        <v>#N/A</v>
      </c>
      <c r="X65" t="e">
        <v>#N/A</v>
      </c>
      <c r="Z65" s="5" t="e">
        <f t="shared" si="24"/>
        <v>#N/A</v>
      </c>
      <c r="AA65" s="5" t="e">
        <f t="shared" si="22"/>
        <v>#N/A</v>
      </c>
      <c r="AC65" s="5" t="e">
        <v>#N/A</v>
      </c>
      <c r="AD65" t="e">
        <v>#N/A</v>
      </c>
      <c r="AF65" s="5" t="e">
        <f t="shared" si="14"/>
        <v>#N/A</v>
      </c>
      <c r="AG65" t="e">
        <f t="shared" si="15"/>
        <v>#N/A</v>
      </c>
      <c r="AI65" s="5" t="e">
        <v>#N/A</v>
      </c>
      <c r="AJ65" t="e">
        <v>#N/A</v>
      </c>
      <c r="AL65" s="5" t="e">
        <f t="shared" si="16"/>
        <v>#N/A</v>
      </c>
      <c r="AM65" t="e">
        <f t="shared" si="17"/>
        <v>#N/A</v>
      </c>
      <c r="AO65" s="5" t="e">
        <v>#N/A</v>
      </c>
      <c r="AP65" t="e">
        <v>#N/A</v>
      </c>
      <c r="AR65" s="5" t="e">
        <f t="shared" si="18"/>
        <v>#N/A</v>
      </c>
      <c r="AS65" t="e">
        <f t="shared" si="19"/>
        <v>#N/A</v>
      </c>
      <c r="AU65" t="e">
        <v>#N/A</v>
      </c>
      <c r="AV65" t="e">
        <v>#N/A</v>
      </c>
    </row>
    <row r="66" spans="1:48" x14ac:dyDescent="0.25">
      <c r="A66">
        <f>COUNT($B$16:B66)</f>
        <v>12</v>
      </c>
      <c r="B66" t="e">
        <f t="shared" si="7"/>
        <v>#N/A</v>
      </c>
      <c r="C66" s="5" t="e">
        <f t="shared" si="1"/>
        <v>#N/A</v>
      </c>
      <c r="D66" s="5" t="e">
        <f t="shared" si="8"/>
        <v>#N/A</v>
      </c>
      <c r="F66" t="e">
        <f t="shared" si="2"/>
        <v>#N/A</v>
      </c>
      <c r="G66" s="5">
        <f t="shared" si="9"/>
        <v>0</v>
      </c>
      <c r="H66" s="5" t="e">
        <f t="shared" si="3"/>
        <v>#N/A</v>
      </c>
      <c r="J66" t="e">
        <f t="shared" si="4"/>
        <v>#N/A</v>
      </c>
      <c r="K66" s="5">
        <v>0</v>
      </c>
      <c r="L66" s="5" t="e">
        <f t="shared" si="10"/>
        <v>#N/A</v>
      </c>
      <c r="N66" s="5" t="e">
        <f t="shared" si="20"/>
        <v>#N/A</v>
      </c>
      <c r="O66" s="5" t="e">
        <f t="shared" si="11"/>
        <v>#N/A</v>
      </c>
      <c r="Q66" s="5" t="e">
        <v>#N/A</v>
      </c>
      <c r="R66" t="e">
        <v>#N/A</v>
      </c>
      <c r="T66" s="5" t="e">
        <f t="shared" si="23"/>
        <v>#N/A</v>
      </c>
      <c r="U66" s="5" t="e">
        <f t="shared" si="21"/>
        <v>#N/A</v>
      </c>
      <c r="W66" s="5" t="e">
        <v>#N/A</v>
      </c>
      <c r="X66" t="e">
        <v>#N/A</v>
      </c>
      <c r="Z66" s="5" t="e">
        <f t="shared" si="24"/>
        <v>#N/A</v>
      </c>
      <c r="AA66" s="5" t="e">
        <f t="shared" si="22"/>
        <v>#N/A</v>
      </c>
      <c r="AC66" s="5" t="e">
        <v>#N/A</v>
      </c>
      <c r="AD66" t="e">
        <v>#N/A</v>
      </c>
      <c r="AF66" s="5" t="e">
        <f t="shared" si="14"/>
        <v>#N/A</v>
      </c>
      <c r="AG66" t="e">
        <f t="shared" si="15"/>
        <v>#N/A</v>
      </c>
      <c r="AI66" s="5" t="e">
        <v>#N/A</v>
      </c>
      <c r="AJ66" t="e">
        <v>#N/A</v>
      </c>
      <c r="AL66" s="5" t="e">
        <f t="shared" si="16"/>
        <v>#N/A</v>
      </c>
      <c r="AM66" t="e">
        <f t="shared" si="17"/>
        <v>#N/A</v>
      </c>
      <c r="AO66" s="5" t="e">
        <v>#N/A</v>
      </c>
      <c r="AP66" t="e">
        <v>#N/A</v>
      </c>
      <c r="AR66" s="5" t="e">
        <f t="shared" si="18"/>
        <v>#N/A</v>
      </c>
      <c r="AS66" t="e">
        <f t="shared" si="19"/>
        <v>#N/A</v>
      </c>
      <c r="AU66" t="e">
        <v>#N/A</v>
      </c>
      <c r="AV66" t="e">
        <v>#N/A</v>
      </c>
    </row>
    <row r="67" spans="1:48" x14ac:dyDescent="0.25">
      <c r="A67">
        <f>COUNT($B$16:B67)</f>
        <v>12</v>
      </c>
      <c r="B67" t="e">
        <f t="shared" si="7"/>
        <v>#N/A</v>
      </c>
      <c r="C67" s="5" t="e">
        <f t="shared" si="1"/>
        <v>#N/A</v>
      </c>
      <c r="D67" s="5" t="e">
        <f t="shared" si="8"/>
        <v>#N/A</v>
      </c>
      <c r="F67" t="e">
        <f t="shared" si="2"/>
        <v>#N/A</v>
      </c>
      <c r="G67" s="5">
        <f t="shared" si="9"/>
        <v>0</v>
      </c>
      <c r="H67" s="5" t="e">
        <f t="shared" si="3"/>
        <v>#N/A</v>
      </c>
      <c r="J67" t="e">
        <f t="shared" si="4"/>
        <v>#N/A</v>
      </c>
      <c r="K67" s="5">
        <v>0</v>
      </c>
      <c r="L67" s="5" t="e">
        <f t="shared" si="10"/>
        <v>#N/A</v>
      </c>
      <c r="N67" s="5" t="e">
        <f t="shared" si="20"/>
        <v>#N/A</v>
      </c>
      <c r="O67" s="5" t="e">
        <f t="shared" si="11"/>
        <v>#N/A</v>
      </c>
      <c r="Q67" s="5" t="e">
        <v>#N/A</v>
      </c>
      <c r="R67" t="e">
        <v>#N/A</v>
      </c>
      <c r="T67" s="5" t="e">
        <f t="shared" si="23"/>
        <v>#N/A</v>
      </c>
      <c r="U67" s="5" t="e">
        <f t="shared" si="21"/>
        <v>#N/A</v>
      </c>
      <c r="W67" s="5" t="e">
        <v>#N/A</v>
      </c>
      <c r="X67" t="e">
        <v>#N/A</v>
      </c>
      <c r="Z67" s="5" t="e">
        <f t="shared" si="24"/>
        <v>#N/A</v>
      </c>
      <c r="AA67" s="5" t="e">
        <f t="shared" si="22"/>
        <v>#N/A</v>
      </c>
      <c r="AC67" s="5" t="e">
        <v>#N/A</v>
      </c>
      <c r="AD67" t="e">
        <v>#N/A</v>
      </c>
      <c r="AF67" s="5" t="e">
        <f t="shared" si="14"/>
        <v>#N/A</v>
      </c>
      <c r="AG67" t="e">
        <f t="shared" si="15"/>
        <v>#N/A</v>
      </c>
      <c r="AI67" s="5" t="e">
        <v>#N/A</v>
      </c>
      <c r="AJ67" t="e">
        <v>#N/A</v>
      </c>
      <c r="AL67" s="5" t="e">
        <f t="shared" si="16"/>
        <v>#N/A</v>
      </c>
      <c r="AM67" t="e">
        <f t="shared" si="17"/>
        <v>#N/A</v>
      </c>
      <c r="AO67" s="5" t="e">
        <v>#N/A</v>
      </c>
      <c r="AP67" t="e">
        <v>#N/A</v>
      </c>
      <c r="AR67" s="5" t="e">
        <f t="shared" si="18"/>
        <v>#N/A</v>
      </c>
      <c r="AS67" t="e">
        <f t="shared" si="19"/>
        <v>#N/A</v>
      </c>
      <c r="AU67" t="e">
        <v>#N/A</v>
      </c>
      <c r="AV67" t="e">
        <v>#N/A</v>
      </c>
    </row>
    <row r="68" spans="1:48" x14ac:dyDescent="0.25">
      <c r="A68">
        <f>COUNT($B$16:B68)</f>
        <v>12</v>
      </c>
      <c r="B68" t="e">
        <f t="shared" si="7"/>
        <v>#N/A</v>
      </c>
      <c r="C68" s="5" t="e">
        <f t="shared" si="1"/>
        <v>#N/A</v>
      </c>
      <c r="D68" s="5" t="e">
        <f t="shared" si="8"/>
        <v>#N/A</v>
      </c>
      <c r="F68" t="e">
        <f t="shared" si="2"/>
        <v>#N/A</v>
      </c>
      <c r="G68" s="5">
        <f t="shared" si="9"/>
        <v>0</v>
      </c>
      <c r="H68" s="5" t="e">
        <f t="shared" si="3"/>
        <v>#N/A</v>
      </c>
      <c r="J68" t="e">
        <f t="shared" si="4"/>
        <v>#N/A</v>
      </c>
      <c r="K68" s="5">
        <v>0</v>
      </c>
      <c r="L68" s="5" t="e">
        <f t="shared" si="10"/>
        <v>#N/A</v>
      </c>
      <c r="N68" s="5" t="e">
        <f t="shared" si="20"/>
        <v>#N/A</v>
      </c>
      <c r="O68" s="5" t="e">
        <f t="shared" si="11"/>
        <v>#N/A</v>
      </c>
      <c r="Q68" s="5" t="e">
        <v>#N/A</v>
      </c>
      <c r="R68" t="e">
        <v>#N/A</v>
      </c>
      <c r="T68" s="5" t="e">
        <f t="shared" si="23"/>
        <v>#N/A</v>
      </c>
      <c r="U68" s="5" t="e">
        <f t="shared" si="21"/>
        <v>#N/A</v>
      </c>
      <c r="W68" s="5" t="e">
        <v>#N/A</v>
      </c>
      <c r="X68" t="e">
        <v>#N/A</v>
      </c>
      <c r="Z68" s="5" t="e">
        <f t="shared" si="24"/>
        <v>#N/A</v>
      </c>
      <c r="AA68" s="5" t="e">
        <f t="shared" si="22"/>
        <v>#N/A</v>
      </c>
      <c r="AC68" s="5" t="e">
        <v>#N/A</v>
      </c>
      <c r="AD68" t="e">
        <v>#N/A</v>
      </c>
      <c r="AF68" s="5" t="e">
        <f t="shared" si="14"/>
        <v>#N/A</v>
      </c>
      <c r="AG68" t="e">
        <f t="shared" si="15"/>
        <v>#N/A</v>
      </c>
      <c r="AI68" s="5" t="e">
        <v>#N/A</v>
      </c>
      <c r="AJ68" t="e">
        <v>#N/A</v>
      </c>
      <c r="AL68" s="5" t="e">
        <f t="shared" si="16"/>
        <v>#N/A</v>
      </c>
      <c r="AM68" t="e">
        <f t="shared" si="17"/>
        <v>#N/A</v>
      </c>
      <c r="AO68" s="5" t="e">
        <v>#N/A</v>
      </c>
      <c r="AP68" t="e">
        <v>#N/A</v>
      </c>
      <c r="AR68" s="5" t="e">
        <f t="shared" si="18"/>
        <v>#N/A</v>
      </c>
      <c r="AS68" t="e">
        <f t="shared" si="19"/>
        <v>#N/A</v>
      </c>
      <c r="AU68" t="e">
        <v>#N/A</v>
      </c>
      <c r="AV68" t="e">
        <v>#N/A</v>
      </c>
    </row>
    <row r="69" spans="1:48" x14ac:dyDescent="0.25">
      <c r="A69">
        <f>COUNT($B$16:B69)</f>
        <v>12</v>
      </c>
      <c r="B69" t="e">
        <f t="shared" si="7"/>
        <v>#N/A</v>
      </c>
      <c r="C69" s="5" t="e">
        <f t="shared" si="1"/>
        <v>#N/A</v>
      </c>
      <c r="D69" s="5" t="e">
        <f t="shared" si="8"/>
        <v>#N/A</v>
      </c>
      <c r="F69" t="e">
        <f t="shared" si="2"/>
        <v>#N/A</v>
      </c>
      <c r="G69" s="5">
        <f t="shared" si="9"/>
        <v>0</v>
      </c>
      <c r="H69" s="5" t="e">
        <f t="shared" si="3"/>
        <v>#N/A</v>
      </c>
      <c r="J69" t="e">
        <f t="shared" si="4"/>
        <v>#N/A</v>
      </c>
      <c r="K69" s="5">
        <v>0</v>
      </c>
      <c r="L69" s="5" t="e">
        <f t="shared" si="10"/>
        <v>#N/A</v>
      </c>
      <c r="N69" s="5" t="e">
        <f t="shared" si="20"/>
        <v>#N/A</v>
      </c>
      <c r="O69" s="5" t="e">
        <f t="shared" si="11"/>
        <v>#N/A</v>
      </c>
      <c r="Q69" s="5" t="e">
        <v>#N/A</v>
      </c>
      <c r="R69" t="e">
        <v>#N/A</v>
      </c>
      <c r="T69" s="5" t="e">
        <f t="shared" si="23"/>
        <v>#N/A</v>
      </c>
      <c r="U69" s="5" t="e">
        <f t="shared" si="21"/>
        <v>#N/A</v>
      </c>
      <c r="W69" s="5" t="e">
        <v>#N/A</v>
      </c>
      <c r="X69" t="e">
        <v>#N/A</v>
      </c>
      <c r="Z69" s="5" t="e">
        <f t="shared" si="24"/>
        <v>#N/A</v>
      </c>
      <c r="AA69" s="5" t="e">
        <f t="shared" si="22"/>
        <v>#N/A</v>
      </c>
      <c r="AC69" s="5" t="e">
        <v>#N/A</v>
      </c>
      <c r="AD69" t="e">
        <v>#N/A</v>
      </c>
      <c r="AF69" s="5" t="e">
        <f t="shared" si="14"/>
        <v>#N/A</v>
      </c>
      <c r="AG69" t="e">
        <f t="shared" si="15"/>
        <v>#N/A</v>
      </c>
      <c r="AI69" s="5" t="e">
        <v>#N/A</v>
      </c>
      <c r="AJ69" t="e">
        <v>#N/A</v>
      </c>
      <c r="AL69" s="5" t="e">
        <f t="shared" si="16"/>
        <v>#N/A</v>
      </c>
      <c r="AM69" t="e">
        <f t="shared" si="17"/>
        <v>#N/A</v>
      </c>
      <c r="AO69" s="5" t="e">
        <v>#N/A</v>
      </c>
      <c r="AP69" t="e">
        <v>#N/A</v>
      </c>
      <c r="AR69" s="5" t="e">
        <f t="shared" si="18"/>
        <v>#N/A</v>
      </c>
      <c r="AS69" t="e">
        <f t="shared" si="19"/>
        <v>#N/A</v>
      </c>
      <c r="AU69" t="e">
        <v>#N/A</v>
      </c>
      <c r="AV69" t="e">
        <v>#N/A</v>
      </c>
    </row>
    <row r="70" spans="1:48" x14ac:dyDescent="0.25">
      <c r="A70">
        <f>COUNT($B$16:B70)</f>
        <v>12</v>
      </c>
      <c r="B70" t="e">
        <f t="shared" si="7"/>
        <v>#N/A</v>
      </c>
      <c r="C70" s="5" t="e">
        <f t="shared" si="1"/>
        <v>#N/A</v>
      </c>
      <c r="D70" s="5" t="e">
        <f t="shared" si="8"/>
        <v>#N/A</v>
      </c>
      <c r="F70" t="e">
        <f t="shared" si="2"/>
        <v>#N/A</v>
      </c>
      <c r="G70" s="5">
        <f t="shared" si="9"/>
        <v>0</v>
      </c>
      <c r="H70" s="5" t="e">
        <f t="shared" si="3"/>
        <v>#N/A</v>
      </c>
      <c r="J70" t="e">
        <f t="shared" si="4"/>
        <v>#N/A</v>
      </c>
      <c r="K70" s="5">
        <v>0</v>
      </c>
      <c r="L70" s="5" t="e">
        <f t="shared" si="10"/>
        <v>#N/A</v>
      </c>
      <c r="N70" s="5" t="e">
        <f t="shared" si="20"/>
        <v>#N/A</v>
      </c>
      <c r="O70" s="5" t="e">
        <f t="shared" si="11"/>
        <v>#N/A</v>
      </c>
      <c r="Q70" s="5" t="e">
        <v>#N/A</v>
      </c>
      <c r="R70" t="e">
        <v>#N/A</v>
      </c>
      <c r="T70" s="5" t="e">
        <f t="shared" si="23"/>
        <v>#N/A</v>
      </c>
      <c r="U70" s="5" t="e">
        <f t="shared" si="21"/>
        <v>#N/A</v>
      </c>
      <c r="W70" s="5" t="e">
        <v>#N/A</v>
      </c>
      <c r="X70" t="e">
        <v>#N/A</v>
      </c>
      <c r="Z70" s="5" t="e">
        <f t="shared" si="24"/>
        <v>#N/A</v>
      </c>
      <c r="AA70" s="5" t="e">
        <f t="shared" si="22"/>
        <v>#N/A</v>
      </c>
      <c r="AC70" s="5" t="e">
        <v>#N/A</v>
      </c>
      <c r="AD70" t="e">
        <v>#N/A</v>
      </c>
      <c r="AF70" s="5" t="e">
        <f t="shared" si="14"/>
        <v>#N/A</v>
      </c>
      <c r="AG70" t="e">
        <f t="shared" si="15"/>
        <v>#N/A</v>
      </c>
      <c r="AI70" s="5" t="e">
        <v>#N/A</v>
      </c>
      <c r="AJ70" t="e">
        <v>#N/A</v>
      </c>
      <c r="AL70" s="5" t="e">
        <f t="shared" si="16"/>
        <v>#N/A</v>
      </c>
      <c r="AM70" t="e">
        <f t="shared" si="17"/>
        <v>#N/A</v>
      </c>
      <c r="AO70" s="5" t="e">
        <v>#N/A</v>
      </c>
      <c r="AP70" t="e">
        <v>#N/A</v>
      </c>
      <c r="AR70" s="5" t="e">
        <f t="shared" si="18"/>
        <v>#N/A</v>
      </c>
      <c r="AS70" t="e">
        <f t="shared" si="19"/>
        <v>#N/A</v>
      </c>
      <c r="AU70" t="e">
        <v>#N/A</v>
      </c>
      <c r="AV70" t="e">
        <v>#N/A</v>
      </c>
    </row>
    <row r="71" spans="1:48" x14ac:dyDescent="0.25">
      <c r="A71">
        <f>COUNT($B$16:B71)</f>
        <v>12</v>
      </c>
      <c r="B71" t="e">
        <f t="shared" si="7"/>
        <v>#N/A</v>
      </c>
      <c r="C71" s="5" t="e">
        <f t="shared" si="1"/>
        <v>#N/A</v>
      </c>
      <c r="D71" s="5" t="e">
        <f t="shared" si="8"/>
        <v>#N/A</v>
      </c>
      <c r="F71" t="e">
        <f t="shared" si="2"/>
        <v>#N/A</v>
      </c>
      <c r="G71" s="5">
        <f t="shared" si="9"/>
        <v>0</v>
      </c>
      <c r="H71" s="5" t="e">
        <f t="shared" si="3"/>
        <v>#N/A</v>
      </c>
      <c r="J71" t="e">
        <f t="shared" si="4"/>
        <v>#N/A</v>
      </c>
      <c r="K71" s="5">
        <v>0</v>
      </c>
      <c r="L71" s="5" t="e">
        <f t="shared" si="10"/>
        <v>#N/A</v>
      </c>
      <c r="N71" s="5" t="e">
        <f t="shared" si="20"/>
        <v>#N/A</v>
      </c>
      <c r="O71" s="5" t="e">
        <f t="shared" si="11"/>
        <v>#N/A</v>
      </c>
      <c r="Q71" s="5" t="e">
        <v>#N/A</v>
      </c>
      <c r="R71" t="e">
        <v>#N/A</v>
      </c>
      <c r="T71" s="5" t="e">
        <f t="shared" si="23"/>
        <v>#N/A</v>
      </c>
      <c r="U71" s="5" t="e">
        <f t="shared" si="21"/>
        <v>#N/A</v>
      </c>
      <c r="W71" s="5" t="e">
        <v>#N/A</v>
      </c>
      <c r="X71" t="e">
        <v>#N/A</v>
      </c>
      <c r="Z71" s="5" t="e">
        <f t="shared" si="24"/>
        <v>#N/A</v>
      </c>
      <c r="AA71" s="5" t="e">
        <f t="shared" si="22"/>
        <v>#N/A</v>
      </c>
      <c r="AC71" s="5" t="e">
        <v>#N/A</v>
      </c>
      <c r="AD71" t="e">
        <v>#N/A</v>
      </c>
      <c r="AF71" s="5" t="e">
        <f t="shared" si="14"/>
        <v>#N/A</v>
      </c>
      <c r="AG71" t="e">
        <f t="shared" si="15"/>
        <v>#N/A</v>
      </c>
      <c r="AI71" s="5" t="e">
        <v>#N/A</v>
      </c>
      <c r="AJ71" t="e">
        <v>#N/A</v>
      </c>
      <c r="AL71" s="5" t="e">
        <f t="shared" si="16"/>
        <v>#N/A</v>
      </c>
      <c r="AM71" t="e">
        <f t="shared" si="17"/>
        <v>#N/A</v>
      </c>
      <c r="AO71" s="5" t="e">
        <v>#N/A</v>
      </c>
      <c r="AP71" t="e">
        <v>#N/A</v>
      </c>
      <c r="AR71" s="5" t="e">
        <f t="shared" si="18"/>
        <v>#N/A</v>
      </c>
      <c r="AS71" t="e">
        <f t="shared" si="19"/>
        <v>#N/A</v>
      </c>
      <c r="AU71" t="e">
        <v>#N/A</v>
      </c>
      <c r="AV71" t="e">
        <v>#N/A</v>
      </c>
    </row>
    <row r="72" spans="1:48" x14ac:dyDescent="0.25">
      <c r="A72">
        <f>COUNT($B$16:B72)</f>
        <v>12</v>
      </c>
      <c r="B72" t="e">
        <f t="shared" si="7"/>
        <v>#N/A</v>
      </c>
      <c r="C72" s="5" t="e">
        <f t="shared" si="1"/>
        <v>#N/A</v>
      </c>
      <c r="D72" s="5" t="e">
        <f t="shared" si="8"/>
        <v>#N/A</v>
      </c>
      <c r="F72" t="e">
        <f t="shared" si="2"/>
        <v>#N/A</v>
      </c>
      <c r="G72" s="5">
        <f t="shared" si="9"/>
        <v>0</v>
      </c>
      <c r="H72" s="5" t="e">
        <f t="shared" si="3"/>
        <v>#N/A</v>
      </c>
      <c r="J72" t="e">
        <f t="shared" si="4"/>
        <v>#N/A</v>
      </c>
      <c r="K72" s="5">
        <v>0</v>
      </c>
      <c r="L72" s="5" t="e">
        <f t="shared" si="10"/>
        <v>#N/A</v>
      </c>
      <c r="N72" s="5" t="e">
        <f t="shared" si="20"/>
        <v>#N/A</v>
      </c>
      <c r="O72" s="5" t="e">
        <f t="shared" si="11"/>
        <v>#N/A</v>
      </c>
      <c r="Q72" s="5" t="e">
        <v>#N/A</v>
      </c>
      <c r="R72" t="e">
        <v>#N/A</v>
      </c>
      <c r="T72" s="5" t="e">
        <f t="shared" si="23"/>
        <v>#N/A</v>
      </c>
      <c r="U72" s="5" t="e">
        <f t="shared" si="21"/>
        <v>#N/A</v>
      </c>
      <c r="W72" s="5" t="e">
        <v>#N/A</v>
      </c>
      <c r="X72" t="e">
        <v>#N/A</v>
      </c>
      <c r="Z72" s="5" t="e">
        <f t="shared" si="24"/>
        <v>#N/A</v>
      </c>
      <c r="AA72" s="5" t="e">
        <f t="shared" si="22"/>
        <v>#N/A</v>
      </c>
      <c r="AC72" s="5" t="e">
        <v>#N/A</v>
      </c>
      <c r="AD72" t="e">
        <v>#N/A</v>
      </c>
      <c r="AF72" s="5" t="e">
        <f t="shared" si="14"/>
        <v>#N/A</v>
      </c>
      <c r="AG72" t="e">
        <f t="shared" si="15"/>
        <v>#N/A</v>
      </c>
      <c r="AI72" s="5" t="e">
        <v>#N/A</v>
      </c>
      <c r="AJ72" t="e">
        <v>#N/A</v>
      </c>
      <c r="AL72" s="5" t="e">
        <f t="shared" si="16"/>
        <v>#N/A</v>
      </c>
      <c r="AM72" t="e">
        <f t="shared" si="17"/>
        <v>#N/A</v>
      </c>
      <c r="AO72" s="5" t="e">
        <v>#N/A</v>
      </c>
      <c r="AP72" t="e">
        <v>#N/A</v>
      </c>
      <c r="AR72" s="5" t="e">
        <f t="shared" si="18"/>
        <v>#N/A</v>
      </c>
      <c r="AS72" t="e">
        <f t="shared" si="19"/>
        <v>#N/A</v>
      </c>
      <c r="AU72" t="e">
        <v>#N/A</v>
      </c>
      <c r="AV72" t="e">
        <v>#N/A</v>
      </c>
    </row>
    <row r="73" spans="1:48" x14ac:dyDescent="0.25">
      <c r="A73">
        <f>COUNT($B$16:B73)</f>
        <v>12</v>
      </c>
      <c r="B73" t="e">
        <f t="shared" si="7"/>
        <v>#N/A</v>
      </c>
      <c r="C73" s="5" t="e">
        <f t="shared" si="1"/>
        <v>#N/A</v>
      </c>
      <c r="D73" s="5" t="e">
        <f t="shared" si="8"/>
        <v>#N/A</v>
      </c>
      <c r="F73" t="e">
        <f t="shared" si="2"/>
        <v>#N/A</v>
      </c>
      <c r="G73" s="5">
        <f t="shared" si="9"/>
        <v>0</v>
      </c>
      <c r="H73" s="5" t="e">
        <f t="shared" si="3"/>
        <v>#N/A</v>
      </c>
      <c r="J73" t="e">
        <f t="shared" si="4"/>
        <v>#N/A</v>
      </c>
      <c r="K73" s="5">
        <v>0</v>
      </c>
      <c r="L73" s="5" t="e">
        <f t="shared" si="10"/>
        <v>#N/A</v>
      </c>
      <c r="N73" s="5" t="e">
        <f t="shared" si="20"/>
        <v>#N/A</v>
      </c>
      <c r="O73" s="5" t="e">
        <f t="shared" si="11"/>
        <v>#N/A</v>
      </c>
      <c r="Q73" s="5" t="e">
        <v>#N/A</v>
      </c>
      <c r="R73" t="e">
        <v>#N/A</v>
      </c>
      <c r="T73" s="5" t="e">
        <f t="shared" si="23"/>
        <v>#N/A</v>
      </c>
      <c r="U73" s="5" t="e">
        <f t="shared" si="21"/>
        <v>#N/A</v>
      </c>
      <c r="W73" s="5" t="e">
        <v>#N/A</v>
      </c>
      <c r="X73" t="e">
        <v>#N/A</v>
      </c>
      <c r="Z73" s="5" t="e">
        <f t="shared" si="24"/>
        <v>#N/A</v>
      </c>
      <c r="AA73" s="5" t="e">
        <f t="shared" si="22"/>
        <v>#N/A</v>
      </c>
      <c r="AC73" s="5" t="e">
        <v>#N/A</v>
      </c>
      <c r="AD73" t="e">
        <v>#N/A</v>
      </c>
      <c r="AF73" s="5" t="e">
        <f t="shared" si="14"/>
        <v>#N/A</v>
      </c>
      <c r="AG73" t="e">
        <f t="shared" si="15"/>
        <v>#N/A</v>
      </c>
      <c r="AI73" s="5" t="e">
        <v>#N/A</v>
      </c>
      <c r="AJ73" t="e">
        <v>#N/A</v>
      </c>
      <c r="AL73" s="5" t="e">
        <f t="shared" si="16"/>
        <v>#N/A</v>
      </c>
      <c r="AM73" t="e">
        <f t="shared" si="17"/>
        <v>#N/A</v>
      </c>
      <c r="AO73" s="5" t="e">
        <v>#N/A</v>
      </c>
      <c r="AP73" t="e">
        <v>#N/A</v>
      </c>
      <c r="AR73" s="5" t="e">
        <f t="shared" si="18"/>
        <v>#N/A</v>
      </c>
      <c r="AS73" t="e">
        <f t="shared" si="19"/>
        <v>#N/A</v>
      </c>
      <c r="AU73" t="e">
        <v>#N/A</v>
      </c>
      <c r="AV73" t="e">
        <v>#N/A</v>
      </c>
    </row>
    <row r="74" spans="1:48" x14ac:dyDescent="0.25">
      <c r="A74">
        <f>COUNT($B$16:B74)</f>
        <v>12</v>
      </c>
      <c r="B74" t="e">
        <f t="shared" si="7"/>
        <v>#N/A</v>
      </c>
      <c r="C74" s="5" t="e">
        <f t="shared" si="1"/>
        <v>#N/A</v>
      </c>
      <c r="D74" s="5" t="e">
        <f t="shared" si="8"/>
        <v>#N/A</v>
      </c>
      <c r="F74" t="e">
        <f t="shared" si="2"/>
        <v>#N/A</v>
      </c>
      <c r="G74" s="5">
        <f t="shared" si="9"/>
        <v>0</v>
      </c>
      <c r="H74" s="5" t="e">
        <f t="shared" si="3"/>
        <v>#N/A</v>
      </c>
      <c r="J74" t="e">
        <f t="shared" si="4"/>
        <v>#N/A</v>
      </c>
      <c r="K74" s="5">
        <v>0</v>
      </c>
      <c r="L74" s="5" t="e">
        <f t="shared" si="10"/>
        <v>#N/A</v>
      </c>
      <c r="N74" s="5" t="e">
        <f t="shared" si="20"/>
        <v>#N/A</v>
      </c>
      <c r="O74" s="5" t="e">
        <f t="shared" si="11"/>
        <v>#N/A</v>
      </c>
      <c r="Q74" s="5" t="e">
        <v>#N/A</v>
      </c>
      <c r="R74" t="e">
        <v>#N/A</v>
      </c>
      <c r="T74" s="5" t="e">
        <f t="shared" si="23"/>
        <v>#N/A</v>
      </c>
      <c r="U74" s="5" t="e">
        <f t="shared" si="21"/>
        <v>#N/A</v>
      </c>
      <c r="W74" s="5" t="e">
        <v>#N/A</v>
      </c>
      <c r="X74" t="e">
        <v>#N/A</v>
      </c>
      <c r="Z74" s="5" t="e">
        <f t="shared" si="24"/>
        <v>#N/A</v>
      </c>
      <c r="AA74" s="5" t="e">
        <f t="shared" si="22"/>
        <v>#N/A</v>
      </c>
      <c r="AC74" s="5" t="e">
        <v>#N/A</v>
      </c>
      <c r="AD74" t="e">
        <v>#N/A</v>
      </c>
      <c r="AF74" s="5" t="e">
        <f t="shared" si="14"/>
        <v>#N/A</v>
      </c>
      <c r="AG74" t="e">
        <f t="shared" si="15"/>
        <v>#N/A</v>
      </c>
      <c r="AI74" s="5" t="e">
        <v>#N/A</v>
      </c>
      <c r="AJ74" t="e">
        <v>#N/A</v>
      </c>
      <c r="AL74" s="5" t="e">
        <f t="shared" si="16"/>
        <v>#N/A</v>
      </c>
      <c r="AM74" t="e">
        <f t="shared" si="17"/>
        <v>#N/A</v>
      </c>
      <c r="AO74" s="5" t="e">
        <v>#N/A</v>
      </c>
      <c r="AP74" t="e">
        <v>#N/A</v>
      </c>
      <c r="AR74" s="5" t="e">
        <f t="shared" si="18"/>
        <v>#N/A</v>
      </c>
      <c r="AS74" t="e">
        <f t="shared" si="19"/>
        <v>#N/A</v>
      </c>
      <c r="AU74" t="e">
        <v>#N/A</v>
      </c>
      <c r="AV74" t="e">
        <v>#N/A</v>
      </c>
    </row>
    <row r="75" spans="1:48" x14ac:dyDescent="0.25">
      <c r="A75">
        <f>COUNT($B$16:B75)</f>
        <v>12</v>
      </c>
      <c r="B75" t="e">
        <f t="shared" si="7"/>
        <v>#N/A</v>
      </c>
      <c r="C75" s="5" t="e">
        <f t="shared" si="1"/>
        <v>#N/A</v>
      </c>
      <c r="D75" s="5" t="e">
        <f t="shared" si="8"/>
        <v>#N/A</v>
      </c>
      <c r="F75" t="e">
        <f t="shared" si="2"/>
        <v>#N/A</v>
      </c>
      <c r="G75" s="5">
        <f t="shared" si="9"/>
        <v>0</v>
      </c>
      <c r="H75" s="5" t="e">
        <f t="shared" si="3"/>
        <v>#N/A</v>
      </c>
      <c r="J75" t="e">
        <f t="shared" si="4"/>
        <v>#N/A</v>
      </c>
      <c r="K75" s="5">
        <v>0</v>
      </c>
      <c r="L75" s="5" t="e">
        <f t="shared" si="10"/>
        <v>#N/A</v>
      </c>
      <c r="N75" s="5" t="e">
        <f t="shared" si="20"/>
        <v>#N/A</v>
      </c>
      <c r="O75" s="5" t="e">
        <f t="shared" si="11"/>
        <v>#N/A</v>
      </c>
      <c r="Q75" s="5" t="e">
        <v>#N/A</v>
      </c>
      <c r="R75" t="e">
        <v>#N/A</v>
      </c>
      <c r="T75" s="5" t="e">
        <f t="shared" si="23"/>
        <v>#N/A</v>
      </c>
      <c r="U75" s="5" t="e">
        <f t="shared" si="21"/>
        <v>#N/A</v>
      </c>
      <c r="W75" s="5" t="e">
        <v>#N/A</v>
      </c>
      <c r="X75" t="e">
        <v>#N/A</v>
      </c>
      <c r="Z75" s="5" t="e">
        <f t="shared" si="24"/>
        <v>#N/A</v>
      </c>
      <c r="AA75" s="5" t="e">
        <f t="shared" si="22"/>
        <v>#N/A</v>
      </c>
      <c r="AC75" s="5" t="e">
        <v>#N/A</v>
      </c>
      <c r="AD75" t="e">
        <v>#N/A</v>
      </c>
      <c r="AF75" s="5" t="e">
        <f t="shared" si="14"/>
        <v>#N/A</v>
      </c>
      <c r="AG75" t="e">
        <f t="shared" si="15"/>
        <v>#N/A</v>
      </c>
      <c r="AI75" s="5" t="e">
        <v>#N/A</v>
      </c>
      <c r="AJ75" t="e">
        <v>#N/A</v>
      </c>
      <c r="AL75" s="5" t="e">
        <f t="shared" si="16"/>
        <v>#N/A</v>
      </c>
      <c r="AM75" t="e">
        <f t="shared" si="17"/>
        <v>#N/A</v>
      </c>
      <c r="AO75" s="5" t="e">
        <v>#N/A</v>
      </c>
      <c r="AP75" t="e">
        <v>#N/A</v>
      </c>
      <c r="AR75" s="5" t="e">
        <f t="shared" si="18"/>
        <v>#N/A</v>
      </c>
      <c r="AS75" t="e">
        <f t="shared" si="19"/>
        <v>#N/A</v>
      </c>
      <c r="AU75" t="e">
        <v>#N/A</v>
      </c>
      <c r="AV75" t="e">
        <v>#N/A</v>
      </c>
    </row>
    <row r="76" spans="1:48" x14ac:dyDescent="0.25">
      <c r="A76">
        <f>COUNT($B$16:B76)</f>
        <v>12</v>
      </c>
      <c r="B76" t="e">
        <f t="shared" si="7"/>
        <v>#N/A</v>
      </c>
      <c r="C76" s="5" t="e">
        <f t="shared" si="1"/>
        <v>#N/A</v>
      </c>
      <c r="D76" s="5" t="e">
        <f t="shared" si="8"/>
        <v>#N/A</v>
      </c>
      <c r="F76" t="e">
        <f t="shared" si="2"/>
        <v>#N/A</v>
      </c>
      <c r="G76" s="5">
        <f t="shared" si="9"/>
        <v>0</v>
      </c>
      <c r="H76" s="5" t="e">
        <f t="shared" si="3"/>
        <v>#N/A</v>
      </c>
      <c r="J76" t="e">
        <f t="shared" si="4"/>
        <v>#N/A</v>
      </c>
      <c r="K76" s="5">
        <v>0</v>
      </c>
      <c r="L76" s="5" t="e">
        <f t="shared" si="10"/>
        <v>#N/A</v>
      </c>
      <c r="N76" s="5" t="e">
        <f t="shared" si="20"/>
        <v>#N/A</v>
      </c>
      <c r="O76" s="5" t="e">
        <f t="shared" si="11"/>
        <v>#N/A</v>
      </c>
      <c r="Q76" s="5" t="e">
        <v>#N/A</v>
      </c>
      <c r="R76" t="e">
        <v>#N/A</v>
      </c>
      <c r="T76" s="5" t="e">
        <f t="shared" si="23"/>
        <v>#N/A</v>
      </c>
      <c r="U76" s="5" t="e">
        <f t="shared" si="21"/>
        <v>#N/A</v>
      </c>
      <c r="W76" s="5" t="e">
        <v>#N/A</v>
      </c>
      <c r="X76" t="e">
        <v>#N/A</v>
      </c>
      <c r="Z76" s="5" t="e">
        <f t="shared" si="24"/>
        <v>#N/A</v>
      </c>
      <c r="AA76" s="5" t="e">
        <f t="shared" si="22"/>
        <v>#N/A</v>
      </c>
      <c r="AC76" s="5" t="e">
        <v>#N/A</v>
      </c>
      <c r="AD76" t="e">
        <v>#N/A</v>
      </c>
      <c r="AF76" s="5" t="e">
        <f t="shared" si="14"/>
        <v>#N/A</v>
      </c>
      <c r="AG76" t="e">
        <f t="shared" si="15"/>
        <v>#N/A</v>
      </c>
      <c r="AI76" s="5" t="e">
        <v>#N/A</v>
      </c>
      <c r="AJ76" t="e">
        <v>#N/A</v>
      </c>
      <c r="AL76" s="5" t="e">
        <f t="shared" si="16"/>
        <v>#N/A</v>
      </c>
      <c r="AM76" t="e">
        <f t="shared" si="17"/>
        <v>#N/A</v>
      </c>
      <c r="AO76" s="5" t="e">
        <v>#N/A</v>
      </c>
      <c r="AP76" t="e">
        <v>#N/A</v>
      </c>
      <c r="AR76" s="5" t="e">
        <f t="shared" si="18"/>
        <v>#N/A</v>
      </c>
      <c r="AS76" t="e">
        <f t="shared" si="19"/>
        <v>#N/A</v>
      </c>
      <c r="AU76" t="e">
        <v>#N/A</v>
      </c>
      <c r="AV76" t="e">
        <v>#N/A</v>
      </c>
    </row>
    <row r="77" spans="1:48" x14ac:dyDescent="0.25">
      <c r="A77">
        <f>COUNT($B$16:B77)</f>
        <v>12</v>
      </c>
      <c r="B77" t="e">
        <f t="shared" si="7"/>
        <v>#N/A</v>
      </c>
      <c r="C77" s="5" t="e">
        <f t="shared" si="1"/>
        <v>#N/A</v>
      </c>
      <c r="D77" s="5" t="e">
        <f t="shared" si="8"/>
        <v>#N/A</v>
      </c>
      <c r="F77" t="e">
        <f t="shared" si="2"/>
        <v>#N/A</v>
      </c>
      <c r="G77" s="5">
        <f t="shared" si="9"/>
        <v>0</v>
      </c>
      <c r="H77" s="5" t="e">
        <f t="shared" si="3"/>
        <v>#N/A</v>
      </c>
      <c r="J77" t="e">
        <f t="shared" si="4"/>
        <v>#N/A</v>
      </c>
      <c r="K77" s="5">
        <v>0</v>
      </c>
      <c r="L77" s="5" t="e">
        <f t="shared" si="10"/>
        <v>#N/A</v>
      </c>
      <c r="N77" s="5" t="e">
        <f t="shared" si="20"/>
        <v>#N/A</v>
      </c>
      <c r="O77" s="5" t="e">
        <f t="shared" si="11"/>
        <v>#N/A</v>
      </c>
      <c r="Q77" s="5" t="e">
        <v>#N/A</v>
      </c>
      <c r="R77" t="e">
        <v>#N/A</v>
      </c>
      <c r="T77" s="5" t="e">
        <f t="shared" si="23"/>
        <v>#N/A</v>
      </c>
      <c r="U77" s="5" t="e">
        <f t="shared" si="21"/>
        <v>#N/A</v>
      </c>
      <c r="W77" s="5" t="e">
        <v>#N/A</v>
      </c>
      <c r="X77" t="e">
        <v>#N/A</v>
      </c>
      <c r="Z77" s="5" t="e">
        <f t="shared" si="24"/>
        <v>#N/A</v>
      </c>
      <c r="AA77" s="5" t="e">
        <f t="shared" si="22"/>
        <v>#N/A</v>
      </c>
      <c r="AC77" s="5" t="e">
        <v>#N/A</v>
      </c>
      <c r="AD77" t="e">
        <v>#N/A</v>
      </c>
      <c r="AF77" s="5" t="e">
        <f t="shared" si="14"/>
        <v>#N/A</v>
      </c>
      <c r="AG77" t="e">
        <f t="shared" si="15"/>
        <v>#N/A</v>
      </c>
      <c r="AI77" s="5" t="e">
        <v>#N/A</v>
      </c>
      <c r="AJ77" t="e">
        <v>#N/A</v>
      </c>
      <c r="AL77" s="5" t="e">
        <f t="shared" si="16"/>
        <v>#N/A</v>
      </c>
      <c r="AM77" t="e">
        <f t="shared" si="17"/>
        <v>#N/A</v>
      </c>
      <c r="AO77" s="5" t="e">
        <v>#N/A</v>
      </c>
      <c r="AP77" t="e">
        <v>#N/A</v>
      </c>
      <c r="AR77" s="5" t="e">
        <f t="shared" si="18"/>
        <v>#N/A</v>
      </c>
      <c r="AS77" t="e">
        <f t="shared" si="19"/>
        <v>#N/A</v>
      </c>
      <c r="AU77" t="e">
        <v>#N/A</v>
      </c>
      <c r="AV77" t="e">
        <v>#N/A</v>
      </c>
    </row>
    <row r="78" spans="1:48" x14ac:dyDescent="0.25">
      <c r="A78">
        <f>COUNT($B$16:B78)</f>
        <v>12</v>
      </c>
      <c r="B78" t="e">
        <f t="shared" si="7"/>
        <v>#N/A</v>
      </c>
      <c r="C78" s="5" t="e">
        <f t="shared" si="1"/>
        <v>#N/A</v>
      </c>
      <c r="D78" s="5" t="e">
        <f t="shared" si="8"/>
        <v>#N/A</v>
      </c>
      <c r="F78" t="e">
        <f t="shared" si="2"/>
        <v>#N/A</v>
      </c>
      <c r="G78" s="5">
        <f t="shared" si="9"/>
        <v>0</v>
      </c>
      <c r="H78" s="5" t="e">
        <f t="shared" si="3"/>
        <v>#N/A</v>
      </c>
      <c r="J78" t="e">
        <f t="shared" si="4"/>
        <v>#N/A</v>
      </c>
      <c r="K78" s="5">
        <v>0</v>
      </c>
      <c r="L78" s="5" t="e">
        <f t="shared" si="10"/>
        <v>#N/A</v>
      </c>
      <c r="N78" s="5" t="e">
        <f t="shared" si="20"/>
        <v>#N/A</v>
      </c>
      <c r="O78" s="5" t="e">
        <f t="shared" si="11"/>
        <v>#N/A</v>
      </c>
      <c r="Q78" s="5" t="e">
        <v>#N/A</v>
      </c>
      <c r="R78" t="e">
        <v>#N/A</v>
      </c>
      <c r="T78" s="5" t="e">
        <f t="shared" si="23"/>
        <v>#N/A</v>
      </c>
      <c r="U78" s="5" t="e">
        <f t="shared" si="21"/>
        <v>#N/A</v>
      </c>
      <c r="W78" s="5" t="e">
        <v>#N/A</v>
      </c>
      <c r="X78" t="e">
        <v>#N/A</v>
      </c>
      <c r="Z78" s="5" t="e">
        <f t="shared" si="24"/>
        <v>#N/A</v>
      </c>
      <c r="AA78" s="5" t="e">
        <f t="shared" si="22"/>
        <v>#N/A</v>
      </c>
      <c r="AC78" s="5" t="e">
        <v>#N/A</v>
      </c>
      <c r="AD78" t="e">
        <v>#N/A</v>
      </c>
      <c r="AF78" s="5" t="e">
        <f t="shared" si="14"/>
        <v>#N/A</v>
      </c>
      <c r="AG78" t="e">
        <f t="shared" si="15"/>
        <v>#N/A</v>
      </c>
      <c r="AI78" s="5" t="e">
        <v>#N/A</v>
      </c>
      <c r="AJ78" t="e">
        <v>#N/A</v>
      </c>
      <c r="AL78" s="5" t="e">
        <f t="shared" si="16"/>
        <v>#N/A</v>
      </c>
      <c r="AM78" t="e">
        <f t="shared" si="17"/>
        <v>#N/A</v>
      </c>
      <c r="AO78" s="5" t="e">
        <v>#N/A</v>
      </c>
      <c r="AP78" t="e">
        <v>#N/A</v>
      </c>
      <c r="AR78" s="5" t="e">
        <f t="shared" si="18"/>
        <v>#N/A</v>
      </c>
      <c r="AS78" t="e">
        <f t="shared" si="19"/>
        <v>#N/A</v>
      </c>
      <c r="AU78" t="e">
        <v>#N/A</v>
      </c>
      <c r="AV78" t="e">
        <v>#N/A</v>
      </c>
    </row>
    <row r="79" spans="1:48" x14ac:dyDescent="0.25">
      <c r="A79">
        <f>COUNT($B$16:B79)</f>
        <v>12</v>
      </c>
      <c r="B79" t="e">
        <f t="shared" si="7"/>
        <v>#N/A</v>
      </c>
      <c r="C79" s="5" t="e">
        <f t="shared" si="1"/>
        <v>#N/A</v>
      </c>
      <c r="D79" s="5" t="e">
        <f t="shared" si="8"/>
        <v>#N/A</v>
      </c>
      <c r="F79" t="e">
        <f t="shared" si="2"/>
        <v>#N/A</v>
      </c>
      <c r="G79" s="5">
        <f t="shared" si="9"/>
        <v>0</v>
      </c>
      <c r="H79" s="5" t="e">
        <f t="shared" si="3"/>
        <v>#N/A</v>
      </c>
      <c r="J79" t="e">
        <f t="shared" si="4"/>
        <v>#N/A</v>
      </c>
      <c r="K79" s="5">
        <v>0</v>
      </c>
      <c r="L79" s="5" t="e">
        <f t="shared" si="10"/>
        <v>#N/A</v>
      </c>
      <c r="N79" s="5" t="e">
        <f t="shared" si="20"/>
        <v>#N/A</v>
      </c>
      <c r="O79" s="5" t="e">
        <f t="shared" si="11"/>
        <v>#N/A</v>
      </c>
      <c r="Q79" s="5" t="e">
        <v>#N/A</v>
      </c>
      <c r="R79" t="e">
        <v>#N/A</v>
      </c>
      <c r="T79" s="5" t="e">
        <f t="shared" si="23"/>
        <v>#N/A</v>
      </c>
      <c r="U79" s="5" t="e">
        <f t="shared" si="21"/>
        <v>#N/A</v>
      </c>
      <c r="W79" s="5" t="e">
        <v>#N/A</v>
      </c>
      <c r="X79" t="e">
        <v>#N/A</v>
      </c>
      <c r="Z79" s="5" t="e">
        <f t="shared" si="24"/>
        <v>#N/A</v>
      </c>
      <c r="AA79" s="5" t="e">
        <f t="shared" si="22"/>
        <v>#N/A</v>
      </c>
      <c r="AC79" s="5" t="e">
        <v>#N/A</v>
      </c>
      <c r="AD79" t="e">
        <v>#N/A</v>
      </c>
      <c r="AF79" s="5" t="e">
        <f t="shared" si="14"/>
        <v>#N/A</v>
      </c>
      <c r="AG79" t="e">
        <f t="shared" si="15"/>
        <v>#N/A</v>
      </c>
      <c r="AI79" s="5" t="e">
        <v>#N/A</v>
      </c>
      <c r="AJ79" t="e">
        <v>#N/A</v>
      </c>
      <c r="AL79" s="5" t="e">
        <f t="shared" si="16"/>
        <v>#N/A</v>
      </c>
      <c r="AM79" t="e">
        <f t="shared" si="17"/>
        <v>#N/A</v>
      </c>
      <c r="AO79" s="5" t="e">
        <v>#N/A</v>
      </c>
      <c r="AP79" t="e">
        <v>#N/A</v>
      </c>
      <c r="AR79" s="5" t="e">
        <f t="shared" si="18"/>
        <v>#N/A</v>
      </c>
      <c r="AS79" t="e">
        <f t="shared" si="19"/>
        <v>#N/A</v>
      </c>
      <c r="AU79" t="e">
        <v>#N/A</v>
      </c>
      <c r="AV79" t="e">
        <v>#N/A</v>
      </c>
    </row>
    <row r="80" spans="1:48" x14ac:dyDescent="0.25">
      <c r="A80">
        <f>COUNT($B$16:B80)</f>
        <v>12</v>
      </c>
      <c r="B80" t="e">
        <f t="shared" si="7"/>
        <v>#N/A</v>
      </c>
      <c r="C80" s="5" t="e">
        <f t="shared" si="1"/>
        <v>#N/A</v>
      </c>
      <c r="D80" s="5" t="e">
        <f t="shared" si="8"/>
        <v>#N/A</v>
      </c>
      <c r="F80" t="e">
        <f t="shared" si="2"/>
        <v>#N/A</v>
      </c>
      <c r="G80" s="5">
        <f t="shared" si="9"/>
        <v>0</v>
      </c>
      <c r="H80" s="5" t="e">
        <f t="shared" si="3"/>
        <v>#N/A</v>
      </c>
      <c r="J80" t="e">
        <f t="shared" si="4"/>
        <v>#N/A</v>
      </c>
      <c r="K80" s="5">
        <v>0</v>
      </c>
      <c r="L80" s="5" t="e">
        <f t="shared" si="10"/>
        <v>#N/A</v>
      </c>
      <c r="N80" s="5" t="e">
        <f t="shared" si="20"/>
        <v>#N/A</v>
      </c>
      <c r="O80" s="5" t="e">
        <f t="shared" si="11"/>
        <v>#N/A</v>
      </c>
      <c r="Q80" s="5" t="e">
        <v>#N/A</v>
      </c>
      <c r="R80" t="e">
        <v>#N/A</v>
      </c>
      <c r="T80" s="5" t="e">
        <f t="shared" si="23"/>
        <v>#N/A</v>
      </c>
      <c r="U80" s="5" t="e">
        <f t="shared" si="21"/>
        <v>#N/A</v>
      </c>
      <c r="W80" s="5" t="e">
        <v>#N/A</v>
      </c>
      <c r="X80" t="e">
        <v>#N/A</v>
      </c>
      <c r="Z80" s="5" t="e">
        <f t="shared" si="24"/>
        <v>#N/A</v>
      </c>
      <c r="AA80" s="5" t="e">
        <f t="shared" si="22"/>
        <v>#N/A</v>
      </c>
      <c r="AC80" s="5" t="e">
        <v>#N/A</v>
      </c>
      <c r="AD80" t="e">
        <v>#N/A</v>
      </c>
      <c r="AF80" s="5" t="e">
        <f t="shared" si="14"/>
        <v>#N/A</v>
      </c>
      <c r="AG80" t="e">
        <f t="shared" si="15"/>
        <v>#N/A</v>
      </c>
      <c r="AI80" s="5" t="e">
        <v>#N/A</v>
      </c>
      <c r="AJ80" t="e">
        <v>#N/A</v>
      </c>
      <c r="AL80" s="5" t="e">
        <f t="shared" si="16"/>
        <v>#N/A</v>
      </c>
      <c r="AM80" t="e">
        <f t="shared" si="17"/>
        <v>#N/A</v>
      </c>
      <c r="AO80" s="5" t="e">
        <v>#N/A</v>
      </c>
      <c r="AP80" t="e">
        <v>#N/A</v>
      </c>
      <c r="AR80" s="5" t="e">
        <f t="shared" si="18"/>
        <v>#N/A</v>
      </c>
      <c r="AS80" t="e">
        <f t="shared" si="19"/>
        <v>#N/A</v>
      </c>
      <c r="AU80" t="e">
        <v>#N/A</v>
      </c>
      <c r="AV80" t="e">
        <v>#N/A</v>
      </c>
    </row>
    <row r="81" spans="1:48" x14ac:dyDescent="0.25">
      <c r="A81">
        <f>COUNT($B$16:B81)</f>
        <v>12</v>
      </c>
      <c r="B81" t="e">
        <f t="shared" si="7"/>
        <v>#N/A</v>
      </c>
      <c r="C81" s="5" t="e">
        <f t="shared" ref="C81:C144" si="25">IF(ISNA(B81),NA(),$H$6)</f>
        <v>#N/A</v>
      </c>
      <c r="D81" s="5" t="e">
        <f t="shared" si="8"/>
        <v>#N/A</v>
      </c>
      <c r="F81" t="e">
        <f t="shared" ref="F81:F144" si="26">B81</f>
        <v>#N/A</v>
      </c>
      <c r="G81" s="5">
        <f t="shared" si="9"/>
        <v>0</v>
      </c>
      <c r="H81" s="5" t="e">
        <f t="shared" ref="H81:H144" si="27">D81/(MAX($A$16:$A$215)-A81+1)</f>
        <v>#N/A</v>
      </c>
      <c r="J81" t="e">
        <f t="shared" ref="J81:J144" si="28">B81</f>
        <v>#N/A</v>
      </c>
      <c r="K81" s="5">
        <v>0</v>
      </c>
      <c r="L81" s="5" t="e">
        <f t="shared" si="10"/>
        <v>#N/A</v>
      </c>
      <c r="N81" s="5" t="e">
        <f t="shared" si="20"/>
        <v>#N/A</v>
      </c>
      <c r="O81" s="5" t="e">
        <f t="shared" si="11"/>
        <v>#N/A</v>
      </c>
      <c r="Q81" s="5" t="e">
        <v>#N/A</v>
      </c>
      <c r="R81" t="e">
        <v>#N/A</v>
      </c>
      <c r="T81" s="5" t="e">
        <f t="shared" si="23"/>
        <v>#N/A</v>
      </c>
      <c r="U81" s="5" t="e">
        <f t="shared" ref="U81:U112" si="29">F80</f>
        <v>#N/A</v>
      </c>
      <c r="W81" s="5" t="e">
        <v>#N/A</v>
      </c>
      <c r="X81" t="e">
        <v>#N/A</v>
      </c>
      <c r="Z81" s="5" t="e">
        <f t="shared" si="24"/>
        <v>#N/A</v>
      </c>
      <c r="AA81" s="5" t="e">
        <f t="shared" ref="AA81:AA112" si="30">J80</f>
        <v>#N/A</v>
      </c>
      <c r="AC81" s="5" t="e">
        <v>#N/A</v>
      </c>
      <c r="AD81" t="e">
        <v>#N/A</v>
      </c>
      <c r="AF81" s="5" t="e">
        <f t="shared" si="14"/>
        <v>#N/A</v>
      </c>
      <c r="AG81" t="e">
        <f t="shared" si="15"/>
        <v>#N/A</v>
      </c>
      <c r="AI81" s="5" t="e">
        <v>#N/A</v>
      </c>
      <c r="AJ81" t="e">
        <v>#N/A</v>
      </c>
      <c r="AL81" s="5" t="e">
        <f t="shared" si="16"/>
        <v>#N/A</v>
      </c>
      <c r="AM81" t="e">
        <f t="shared" si="17"/>
        <v>#N/A</v>
      </c>
      <c r="AO81" s="5" t="e">
        <v>#N/A</v>
      </c>
      <c r="AP81" t="e">
        <v>#N/A</v>
      </c>
      <c r="AR81" s="5" t="e">
        <f t="shared" si="18"/>
        <v>#N/A</v>
      </c>
      <c r="AS81" t="e">
        <f t="shared" si="19"/>
        <v>#N/A</v>
      </c>
      <c r="AU81" t="e">
        <v>#N/A</v>
      </c>
      <c r="AV81" t="e">
        <v>#N/A</v>
      </c>
    </row>
    <row r="82" spans="1:48" x14ac:dyDescent="0.25">
      <c r="A82">
        <f>COUNT($B$16:B82)</f>
        <v>12</v>
      </c>
      <c r="B82" t="e">
        <f t="shared" ref="B82:B145" si="31">IF(B81+$H$5&lt;=$I$5,B81+$H$5,NA())</f>
        <v>#N/A</v>
      </c>
      <c r="C82" s="5" t="e">
        <f t="shared" si="25"/>
        <v>#N/A</v>
      </c>
      <c r="D82" s="5" t="e">
        <f t="shared" ref="D82:D145" si="32">D81+C82</f>
        <v>#N/A</v>
      </c>
      <c r="F82" t="e">
        <f t="shared" si="26"/>
        <v>#N/A</v>
      </c>
      <c r="G82" s="5">
        <f t="shared" ref="G82:G145" si="33">IFERROR(H82-H81,0)</f>
        <v>0</v>
      </c>
      <c r="H82" s="5" t="e">
        <f t="shared" si="27"/>
        <v>#N/A</v>
      </c>
      <c r="J82" t="e">
        <f t="shared" si="28"/>
        <v>#N/A</v>
      </c>
      <c r="K82" s="5">
        <v>0</v>
      </c>
      <c r="L82" s="5" t="e">
        <f t="shared" ref="L82:L145" si="34">IF(K82&lt;&gt;0,L81+K82,NA())</f>
        <v>#N/A</v>
      </c>
      <c r="N82" s="5" t="e">
        <f t="shared" si="20"/>
        <v>#N/A</v>
      </c>
      <c r="O82" s="5" t="e">
        <f t="shared" ref="O82:O145" si="35">B81</f>
        <v>#N/A</v>
      </c>
      <c r="Q82" s="5" t="e">
        <v>#N/A</v>
      </c>
      <c r="R82" t="e">
        <v>#N/A</v>
      </c>
      <c r="T82" s="5" t="e">
        <f t="shared" ref="T82:T113" si="36">H80</f>
        <v>#N/A</v>
      </c>
      <c r="U82" s="5" t="e">
        <f t="shared" si="29"/>
        <v>#N/A</v>
      </c>
      <c r="W82" s="5" t="e">
        <v>#N/A</v>
      </c>
      <c r="X82" t="e">
        <v>#N/A</v>
      </c>
      <c r="Z82" s="5" t="e">
        <f t="shared" ref="Z82:Z113" si="37">L80</f>
        <v>#N/A</v>
      </c>
      <c r="AA82" s="5" t="e">
        <f t="shared" si="30"/>
        <v>#N/A</v>
      </c>
      <c r="AC82" s="5" t="e">
        <v>#N/A</v>
      </c>
      <c r="AD82" t="e">
        <v>#N/A</v>
      </c>
      <c r="AF82" s="5" t="e">
        <f t="shared" ref="AF82:AF145" si="38">-N82</f>
        <v>#N/A</v>
      </c>
      <c r="AG82" t="e">
        <f t="shared" ref="AG82:AG145" si="39">O82-$H$5*(A81*2-1)</f>
        <v>#N/A</v>
      </c>
      <c r="AI82" s="5" t="e">
        <v>#N/A</v>
      </c>
      <c r="AJ82" t="e">
        <v>#N/A</v>
      </c>
      <c r="AL82" s="5" t="e">
        <f t="shared" ref="AL82:AL145" si="40">-T82</f>
        <v>#N/A</v>
      </c>
      <c r="AM82" t="e">
        <f t="shared" ref="AM82:AM145" si="41">AG82</f>
        <v>#N/A</v>
      </c>
      <c r="AO82" s="5" t="e">
        <v>#N/A</v>
      </c>
      <c r="AP82" t="e">
        <v>#N/A</v>
      </c>
      <c r="AR82" s="5" t="e">
        <f t="shared" ref="AR82:AR145" si="42">-Z82</f>
        <v>#N/A</v>
      </c>
      <c r="AS82" t="e">
        <f t="shared" ref="AS82:AS145" si="43">AM82</f>
        <v>#N/A</v>
      </c>
      <c r="AU82" t="e">
        <v>#N/A</v>
      </c>
      <c r="AV82" t="e">
        <v>#N/A</v>
      </c>
    </row>
    <row r="83" spans="1:48" x14ac:dyDescent="0.25">
      <c r="A83">
        <f>COUNT($B$16:B83)</f>
        <v>12</v>
      </c>
      <c r="B83" t="e">
        <f t="shared" si="31"/>
        <v>#N/A</v>
      </c>
      <c r="C83" s="5" t="e">
        <f t="shared" si="25"/>
        <v>#N/A</v>
      </c>
      <c r="D83" s="5" t="e">
        <f t="shared" si="32"/>
        <v>#N/A</v>
      </c>
      <c r="F83" t="e">
        <f t="shared" si="26"/>
        <v>#N/A</v>
      </c>
      <c r="G83" s="5">
        <f t="shared" si="33"/>
        <v>0</v>
      </c>
      <c r="H83" s="5" t="e">
        <f t="shared" si="27"/>
        <v>#N/A</v>
      </c>
      <c r="J83" t="e">
        <f t="shared" si="28"/>
        <v>#N/A</v>
      </c>
      <c r="K83" s="5">
        <v>0</v>
      </c>
      <c r="L83" s="5" t="e">
        <f t="shared" si="34"/>
        <v>#N/A</v>
      </c>
      <c r="N83" s="5" t="e">
        <f t="shared" ref="N83:N146" si="44">D81</f>
        <v>#N/A</v>
      </c>
      <c r="O83" s="5" t="e">
        <f t="shared" si="35"/>
        <v>#N/A</v>
      </c>
      <c r="Q83" s="5" t="e">
        <v>#N/A</v>
      </c>
      <c r="R83" t="e">
        <v>#N/A</v>
      </c>
      <c r="T83" s="5" t="e">
        <f t="shared" si="36"/>
        <v>#N/A</v>
      </c>
      <c r="U83" s="5" t="e">
        <f t="shared" si="29"/>
        <v>#N/A</v>
      </c>
      <c r="W83" s="5" t="e">
        <v>#N/A</v>
      </c>
      <c r="X83" t="e">
        <v>#N/A</v>
      </c>
      <c r="Z83" s="5" t="e">
        <f t="shared" si="37"/>
        <v>#N/A</v>
      </c>
      <c r="AA83" s="5" t="e">
        <f t="shared" si="30"/>
        <v>#N/A</v>
      </c>
      <c r="AC83" s="5" t="e">
        <v>#N/A</v>
      </c>
      <c r="AD83" t="e">
        <v>#N/A</v>
      </c>
      <c r="AF83" s="5" t="e">
        <f t="shared" si="38"/>
        <v>#N/A</v>
      </c>
      <c r="AG83" t="e">
        <f t="shared" si="39"/>
        <v>#N/A</v>
      </c>
      <c r="AI83" s="5" t="e">
        <v>#N/A</v>
      </c>
      <c r="AJ83" t="e">
        <v>#N/A</v>
      </c>
      <c r="AL83" s="5" t="e">
        <f t="shared" si="40"/>
        <v>#N/A</v>
      </c>
      <c r="AM83" t="e">
        <f t="shared" si="41"/>
        <v>#N/A</v>
      </c>
      <c r="AO83" s="5" t="e">
        <v>#N/A</v>
      </c>
      <c r="AP83" t="e">
        <v>#N/A</v>
      </c>
      <c r="AR83" s="5" t="e">
        <f t="shared" si="42"/>
        <v>#N/A</v>
      </c>
      <c r="AS83" t="e">
        <f t="shared" si="43"/>
        <v>#N/A</v>
      </c>
      <c r="AU83" t="e">
        <v>#N/A</v>
      </c>
      <c r="AV83" t="e">
        <v>#N/A</v>
      </c>
    </row>
    <row r="84" spans="1:48" x14ac:dyDescent="0.25">
      <c r="A84">
        <f>COUNT($B$16:B84)</f>
        <v>12</v>
      </c>
      <c r="B84" t="e">
        <f t="shared" si="31"/>
        <v>#N/A</v>
      </c>
      <c r="C84" s="5" t="e">
        <f t="shared" si="25"/>
        <v>#N/A</v>
      </c>
      <c r="D84" s="5" t="e">
        <f t="shared" si="32"/>
        <v>#N/A</v>
      </c>
      <c r="F84" t="e">
        <f t="shared" si="26"/>
        <v>#N/A</v>
      </c>
      <c r="G84" s="5">
        <f t="shared" si="33"/>
        <v>0</v>
      </c>
      <c r="H84" s="5" t="e">
        <f t="shared" si="27"/>
        <v>#N/A</v>
      </c>
      <c r="J84" t="e">
        <f t="shared" si="28"/>
        <v>#N/A</v>
      </c>
      <c r="K84" s="5">
        <v>0</v>
      </c>
      <c r="L84" s="5" t="e">
        <f t="shared" si="34"/>
        <v>#N/A</v>
      </c>
      <c r="N84" s="5" t="e">
        <f t="shared" si="44"/>
        <v>#N/A</v>
      </c>
      <c r="O84" s="5" t="e">
        <f t="shared" si="35"/>
        <v>#N/A</v>
      </c>
      <c r="Q84" s="5" t="e">
        <v>#N/A</v>
      </c>
      <c r="R84" t="e">
        <v>#N/A</v>
      </c>
      <c r="T84" s="5" t="e">
        <f t="shared" si="36"/>
        <v>#N/A</v>
      </c>
      <c r="U84" s="5" t="e">
        <f t="shared" si="29"/>
        <v>#N/A</v>
      </c>
      <c r="W84" s="5" t="e">
        <v>#N/A</v>
      </c>
      <c r="X84" t="e">
        <v>#N/A</v>
      </c>
      <c r="Z84" s="5" t="e">
        <f t="shared" si="37"/>
        <v>#N/A</v>
      </c>
      <c r="AA84" s="5" t="e">
        <f t="shared" si="30"/>
        <v>#N/A</v>
      </c>
      <c r="AC84" s="5" t="e">
        <v>#N/A</v>
      </c>
      <c r="AD84" t="e">
        <v>#N/A</v>
      </c>
      <c r="AF84" s="5" t="e">
        <f t="shared" si="38"/>
        <v>#N/A</v>
      </c>
      <c r="AG84" t="e">
        <f t="shared" si="39"/>
        <v>#N/A</v>
      </c>
      <c r="AI84" s="5" t="e">
        <v>#N/A</v>
      </c>
      <c r="AJ84" t="e">
        <v>#N/A</v>
      </c>
      <c r="AL84" s="5" t="e">
        <f t="shared" si="40"/>
        <v>#N/A</v>
      </c>
      <c r="AM84" t="e">
        <f t="shared" si="41"/>
        <v>#N/A</v>
      </c>
      <c r="AO84" s="5" t="e">
        <v>#N/A</v>
      </c>
      <c r="AP84" t="e">
        <v>#N/A</v>
      </c>
      <c r="AR84" s="5" t="e">
        <f t="shared" si="42"/>
        <v>#N/A</v>
      </c>
      <c r="AS84" t="e">
        <f t="shared" si="43"/>
        <v>#N/A</v>
      </c>
      <c r="AU84" t="e">
        <v>#N/A</v>
      </c>
      <c r="AV84" t="e">
        <v>#N/A</v>
      </c>
    </row>
    <row r="85" spans="1:48" x14ac:dyDescent="0.25">
      <c r="A85">
        <f>COUNT($B$16:B85)</f>
        <v>12</v>
      </c>
      <c r="B85" t="e">
        <f t="shared" si="31"/>
        <v>#N/A</v>
      </c>
      <c r="C85" s="5" t="e">
        <f t="shared" si="25"/>
        <v>#N/A</v>
      </c>
      <c r="D85" s="5" t="e">
        <f t="shared" si="32"/>
        <v>#N/A</v>
      </c>
      <c r="F85" t="e">
        <f t="shared" si="26"/>
        <v>#N/A</v>
      </c>
      <c r="G85" s="5">
        <f t="shared" si="33"/>
        <v>0</v>
      </c>
      <c r="H85" s="5" t="e">
        <f t="shared" si="27"/>
        <v>#N/A</v>
      </c>
      <c r="J85" t="e">
        <f t="shared" si="28"/>
        <v>#N/A</v>
      </c>
      <c r="K85" s="5">
        <v>0</v>
      </c>
      <c r="L85" s="5" t="e">
        <f t="shared" si="34"/>
        <v>#N/A</v>
      </c>
      <c r="N85" s="5" t="e">
        <f t="shared" si="44"/>
        <v>#N/A</v>
      </c>
      <c r="O85" s="5" t="e">
        <f t="shared" si="35"/>
        <v>#N/A</v>
      </c>
      <c r="Q85" s="5" t="e">
        <v>#N/A</v>
      </c>
      <c r="R85" t="e">
        <v>#N/A</v>
      </c>
      <c r="T85" s="5" t="e">
        <f t="shared" si="36"/>
        <v>#N/A</v>
      </c>
      <c r="U85" s="5" t="e">
        <f t="shared" si="29"/>
        <v>#N/A</v>
      </c>
      <c r="W85" s="5" t="e">
        <v>#N/A</v>
      </c>
      <c r="X85" t="e">
        <v>#N/A</v>
      </c>
      <c r="Z85" s="5" t="e">
        <f t="shared" si="37"/>
        <v>#N/A</v>
      </c>
      <c r="AA85" s="5" t="e">
        <f t="shared" si="30"/>
        <v>#N/A</v>
      </c>
      <c r="AC85" s="5" t="e">
        <v>#N/A</v>
      </c>
      <c r="AD85" t="e">
        <v>#N/A</v>
      </c>
      <c r="AF85" s="5" t="e">
        <f t="shared" si="38"/>
        <v>#N/A</v>
      </c>
      <c r="AG85" t="e">
        <f t="shared" si="39"/>
        <v>#N/A</v>
      </c>
      <c r="AI85" s="5" t="e">
        <v>#N/A</v>
      </c>
      <c r="AJ85" t="e">
        <v>#N/A</v>
      </c>
      <c r="AL85" s="5" t="e">
        <f t="shared" si="40"/>
        <v>#N/A</v>
      </c>
      <c r="AM85" t="e">
        <f t="shared" si="41"/>
        <v>#N/A</v>
      </c>
      <c r="AO85" s="5" t="e">
        <v>#N/A</v>
      </c>
      <c r="AP85" t="e">
        <v>#N/A</v>
      </c>
      <c r="AR85" s="5" t="e">
        <f t="shared" si="42"/>
        <v>#N/A</v>
      </c>
      <c r="AS85" t="e">
        <f t="shared" si="43"/>
        <v>#N/A</v>
      </c>
      <c r="AU85" t="e">
        <v>#N/A</v>
      </c>
      <c r="AV85" t="e">
        <v>#N/A</v>
      </c>
    </row>
    <row r="86" spans="1:48" x14ac:dyDescent="0.25">
      <c r="A86">
        <f>COUNT($B$16:B86)</f>
        <v>12</v>
      </c>
      <c r="B86" t="e">
        <f t="shared" si="31"/>
        <v>#N/A</v>
      </c>
      <c r="C86" s="5" t="e">
        <f t="shared" si="25"/>
        <v>#N/A</v>
      </c>
      <c r="D86" s="5" t="e">
        <f t="shared" si="32"/>
        <v>#N/A</v>
      </c>
      <c r="F86" t="e">
        <f t="shared" si="26"/>
        <v>#N/A</v>
      </c>
      <c r="G86" s="5">
        <f t="shared" si="33"/>
        <v>0</v>
      </c>
      <c r="H86" s="5" t="e">
        <f t="shared" si="27"/>
        <v>#N/A</v>
      </c>
      <c r="J86" t="e">
        <f t="shared" si="28"/>
        <v>#N/A</v>
      </c>
      <c r="K86" s="5">
        <v>0</v>
      </c>
      <c r="L86" s="5" t="e">
        <f t="shared" si="34"/>
        <v>#N/A</v>
      </c>
      <c r="N86" s="5" t="e">
        <f t="shared" si="44"/>
        <v>#N/A</v>
      </c>
      <c r="O86" s="5" t="e">
        <f t="shared" si="35"/>
        <v>#N/A</v>
      </c>
      <c r="Q86" s="5" t="e">
        <v>#N/A</v>
      </c>
      <c r="R86" t="e">
        <v>#N/A</v>
      </c>
      <c r="T86" s="5" t="e">
        <f t="shared" si="36"/>
        <v>#N/A</v>
      </c>
      <c r="U86" s="5" t="e">
        <f t="shared" si="29"/>
        <v>#N/A</v>
      </c>
      <c r="W86" s="5" t="e">
        <v>#N/A</v>
      </c>
      <c r="X86" t="e">
        <v>#N/A</v>
      </c>
      <c r="Z86" s="5" t="e">
        <f t="shared" si="37"/>
        <v>#N/A</v>
      </c>
      <c r="AA86" s="5" t="e">
        <f t="shared" si="30"/>
        <v>#N/A</v>
      </c>
      <c r="AC86" s="5" t="e">
        <v>#N/A</v>
      </c>
      <c r="AD86" t="e">
        <v>#N/A</v>
      </c>
      <c r="AF86" s="5" t="e">
        <f t="shared" si="38"/>
        <v>#N/A</v>
      </c>
      <c r="AG86" t="e">
        <f t="shared" si="39"/>
        <v>#N/A</v>
      </c>
      <c r="AI86" s="5" t="e">
        <v>#N/A</v>
      </c>
      <c r="AJ86" t="e">
        <v>#N/A</v>
      </c>
      <c r="AL86" s="5" t="e">
        <f t="shared" si="40"/>
        <v>#N/A</v>
      </c>
      <c r="AM86" t="e">
        <f t="shared" si="41"/>
        <v>#N/A</v>
      </c>
      <c r="AO86" s="5" t="e">
        <v>#N/A</v>
      </c>
      <c r="AP86" t="e">
        <v>#N/A</v>
      </c>
      <c r="AR86" s="5" t="e">
        <f t="shared" si="42"/>
        <v>#N/A</v>
      </c>
      <c r="AS86" t="e">
        <f t="shared" si="43"/>
        <v>#N/A</v>
      </c>
      <c r="AU86" t="e">
        <v>#N/A</v>
      </c>
      <c r="AV86" t="e">
        <v>#N/A</v>
      </c>
    </row>
    <row r="87" spans="1:48" x14ac:dyDescent="0.25">
      <c r="A87">
        <f>COUNT($B$16:B87)</f>
        <v>12</v>
      </c>
      <c r="B87" t="e">
        <f t="shared" si="31"/>
        <v>#N/A</v>
      </c>
      <c r="C87" s="5" t="e">
        <f t="shared" si="25"/>
        <v>#N/A</v>
      </c>
      <c r="D87" s="5" t="e">
        <f t="shared" si="32"/>
        <v>#N/A</v>
      </c>
      <c r="F87" t="e">
        <f t="shared" si="26"/>
        <v>#N/A</v>
      </c>
      <c r="G87" s="5">
        <f t="shared" si="33"/>
        <v>0</v>
      </c>
      <c r="H87" s="5" t="e">
        <f t="shared" si="27"/>
        <v>#N/A</v>
      </c>
      <c r="J87" t="e">
        <f t="shared" si="28"/>
        <v>#N/A</v>
      </c>
      <c r="K87" s="5">
        <v>0</v>
      </c>
      <c r="L87" s="5" t="e">
        <f t="shared" si="34"/>
        <v>#N/A</v>
      </c>
      <c r="N87" s="5" t="e">
        <f t="shared" si="44"/>
        <v>#N/A</v>
      </c>
      <c r="O87" s="5" t="e">
        <f t="shared" si="35"/>
        <v>#N/A</v>
      </c>
      <c r="Q87" s="5" t="e">
        <v>#N/A</v>
      </c>
      <c r="R87" t="e">
        <v>#N/A</v>
      </c>
      <c r="T87" s="5" t="e">
        <f t="shared" si="36"/>
        <v>#N/A</v>
      </c>
      <c r="U87" s="5" t="e">
        <f t="shared" si="29"/>
        <v>#N/A</v>
      </c>
      <c r="W87" s="5" t="e">
        <v>#N/A</v>
      </c>
      <c r="X87" t="e">
        <v>#N/A</v>
      </c>
      <c r="Z87" s="5" t="e">
        <f t="shared" si="37"/>
        <v>#N/A</v>
      </c>
      <c r="AA87" s="5" t="e">
        <f t="shared" si="30"/>
        <v>#N/A</v>
      </c>
      <c r="AC87" s="5" t="e">
        <v>#N/A</v>
      </c>
      <c r="AD87" t="e">
        <v>#N/A</v>
      </c>
      <c r="AF87" s="5" t="e">
        <f t="shared" si="38"/>
        <v>#N/A</v>
      </c>
      <c r="AG87" t="e">
        <f t="shared" si="39"/>
        <v>#N/A</v>
      </c>
      <c r="AI87" s="5" t="e">
        <v>#N/A</v>
      </c>
      <c r="AJ87" t="e">
        <v>#N/A</v>
      </c>
      <c r="AL87" s="5" t="e">
        <f t="shared" si="40"/>
        <v>#N/A</v>
      </c>
      <c r="AM87" t="e">
        <f t="shared" si="41"/>
        <v>#N/A</v>
      </c>
      <c r="AO87" s="5" t="e">
        <v>#N/A</v>
      </c>
      <c r="AP87" t="e">
        <v>#N/A</v>
      </c>
      <c r="AR87" s="5" t="e">
        <f t="shared" si="42"/>
        <v>#N/A</v>
      </c>
      <c r="AS87" t="e">
        <f t="shared" si="43"/>
        <v>#N/A</v>
      </c>
      <c r="AU87" t="e">
        <v>#N/A</v>
      </c>
      <c r="AV87" t="e">
        <v>#N/A</v>
      </c>
    </row>
    <row r="88" spans="1:48" x14ac:dyDescent="0.25">
      <c r="A88">
        <f>COUNT($B$16:B88)</f>
        <v>12</v>
      </c>
      <c r="B88" t="e">
        <f t="shared" si="31"/>
        <v>#N/A</v>
      </c>
      <c r="C88" s="5" t="e">
        <f t="shared" si="25"/>
        <v>#N/A</v>
      </c>
      <c r="D88" s="5" t="e">
        <f t="shared" si="32"/>
        <v>#N/A</v>
      </c>
      <c r="F88" t="e">
        <f t="shared" si="26"/>
        <v>#N/A</v>
      </c>
      <c r="G88" s="5">
        <f t="shared" si="33"/>
        <v>0</v>
      </c>
      <c r="H88" s="5" t="e">
        <f t="shared" si="27"/>
        <v>#N/A</v>
      </c>
      <c r="J88" t="e">
        <f t="shared" si="28"/>
        <v>#N/A</v>
      </c>
      <c r="K88" s="5">
        <v>0</v>
      </c>
      <c r="L88" s="5" t="e">
        <f t="shared" si="34"/>
        <v>#N/A</v>
      </c>
      <c r="N88" s="5" t="e">
        <f t="shared" si="44"/>
        <v>#N/A</v>
      </c>
      <c r="O88" s="5" t="e">
        <f t="shared" si="35"/>
        <v>#N/A</v>
      </c>
      <c r="Q88" s="5" t="e">
        <v>#N/A</v>
      </c>
      <c r="R88" t="e">
        <v>#N/A</v>
      </c>
      <c r="T88" s="5" t="e">
        <f t="shared" si="36"/>
        <v>#N/A</v>
      </c>
      <c r="U88" s="5" t="e">
        <f t="shared" si="29"/>
        <v>#N/A</v>
      </c>
      <c r="W88" s="5" t="e">
        <v>#N/A</v>
      </c>
      <c r="X88" t="e">
        <v>#N/A</v>
      </c>
      <c r="Z88" s="5" t="e">
        <f t="shared" si="37"/>
        <v>#N/A</v>
      </c>
      <c r="AA88" s="5" t="e">
        <f t="shared" si="30"/>
        <v>#N/A</v>
      </c>
      <c r="AC88" s="5" t="e">
        <v>#N/A</v>
      </c>
      <c r="AD88" t="e">
        <v>#N/A</v>
      </c>
      <c r="AF88" s="5" t="e">
        <f t="shared" si="38"/>
        <v>#N/A</v>
      </c>
      <c r="AG88" t="e">
        <f t="shared" si="39"/>
        <v>#N/A</v>
      </c>
      <c r="AI88" s="5" t="e">
        <v>#N/A</v>
      </c>
      <c r="AJ88" t="e">
        <v>#N/A</v>
      </c>
      <c r="AL88" s="5" t="e">
        <f t="shared" si="40"/>
        <v>#N/A</v>
      </c>
      <c r="AM88" t="e">
        <f t="shared" si="41"/>
        <v>#N/A</v>
      </c>
      <c r="AO88" s="5" t="e">
        <v>#N/A</v>
      </c>
      <c r="AP88" t="e">
        <v>#N/A</v>
      </c>
      <c r="AR88" s="5" t="e">
        <f t="shared" si="42"/>
        <v>#N/A</v>
      </c>
      <c r="AS88" t="e">
        <f t="shared" si="43"/>
        <v>#N/A</v>
      </c>
      <c r="AU88" t="e">
        <v>#N/A</v>
      </c>
      <c r="AV88" t="e">
        <v>#N/A</v>
      </c>
    </row>
    <row r="89" spans="1:48" x14ac:dyDescent="0.25">
      <c r="A89">
        <f>COUNT($B$16:B89)</f>
        <v>12</v>
      </c>
      <c r="B89" t="e">
        <f t="shared" si="31"/>
        <v>#N/A</v>
      </c>
      <c r="C89" s="5" t="e">
        <f t="shared" si="25"/>
        <v>#N/A</v>
      </c>
      <c r="D89" s="5" t="e">
        <f t="shared" si="32"/>
        <v>#N/A</v>
      </c>
      <c r="F89" t="e">
        <f t="shared" si="26"/>
        <v>#N/A</v>
      </c>
      <c r="G89" s="5">
        <f t="shared" si="33"/>
        <v>0</v>
      </c>
      <c r="H89" s="5" t="e">
        <f t="shared" si="27"/>
        <v>#N/A</v>
      </c>
      <c r="J89" t="e">
        <f t="shared" si="28"/>
        <v>#N/A</v>
      </c>
      <c r="K89" s="5">
        <v>0</v>
      </c>
      <c r="L89" s="5" t="e">
        <f t="shared" si="34"/>
        <v>#N/A</v>
      </c>
      <c r="N89" s="5" t="e">
        <f t="shared" si="44"/>
        <v>#N/A</v>
      </c>
      <c r="O89" s="5" t="e">
        <f t="shared" si="35"/>
        <v>#N/A</v>
      </c>
      <c r="Q89" s="5" t="e">
        <v>#N/A</v>
      </c>
      <c r="R89" t="e">
        <v>#N/A</v>
      </c>
      <c r="T89" s="5" t="e">
        <f t="shared" si="36"/>
        <v>#N/A</v>
      </c>
      <c r="U89" s="5" t="e">
        <f t="shared" si="29"/>
        <v>#N/A</v>
      </c>
      <c r="W89" s="5" t="e">
        <v>#N/A</v>
      </c>
      <c r="X89" t="e">
        <v>#N/A</v>
      </c>
      <c r="Z89" s="5" t="e">
        <f t="shared" si="37"/>
        <v>#N/A</v>
      </c>
      <c r="AA89" s="5" t="e">
        <f t="shared" si="30"/>
        <v>#N/A</v>
      </c>
      <c r="AC89" s="5" t="e">
        <v>#N/A</v>
      </c>
      <c r="AD89" t="e">
        <v>#N/A</v>
      </c>
      <c r="AF89" s="5" t="e">
        <f t="shared" si="38"/>
        <v>#N/A</v>
      </c>
      <c r="AG89" t="e">
        <f t="shared" si="39"/>
        <v>#N/A</v>
      </c>
      <c r="AI89" s="5" t="e">
        <v>#N/A</v>
      </c>
      <c r="AJ89" t="e">
        <v>#N/A</v>
      </c>
      <c r="AL89" s="5" t="e">
        <f t="shared" si="40"/>
        <v>#N/A</v>
      </c>
      <c r="AM89" t="e">
        <f t="shared" si="41"/>
        <v>#N/A</v>
      </c>
      <c r="AO89" s="5" t="e">
        <v>#N/A</v>
      </c>
      <c r="AP89" t="e">
        <v>#N/A</v>
      </c>
      <c r="AR89" s="5" t="e">
        <f t="shared" si="42"/>
        <v>#N/A</v>
      </c>
      <c r="AS89" t="e">
        <f t="shared" si="43"/>
        <v>#N/A</v>
      </c>
      <c r="AU89" t="e">
        <v>#N/A</v>
      </c>
      <c r="AV89" t="e">
        <v>#N/A</v>
      </c>
    </row>
    <row r="90" spans="1:48" x14ac:dyDescent="0.25">
      <c r="A90">
        <f>COUNT($B$16:B90)</f>
        <v>12</v>
      </c>
      <c r="B90" t="e">
        <f t="shared" si="31"/>
        <v>#N/A</v>
      </c>
      <c r="C90" s="5" t="e">
        <f t="shared" si="25"/>
        <v>#N/A</v>
      </c>
      <c r="D90" s="5" t="e">
        <f t="shared" si="32"/>
        <v>#N/A</v>
      </c>
      <c r="F90" t="e">
        <f t="shared" si="26"/>
        <v>#N/A</v>
      </c>
      <c r="G90" s="5">
        <f t="shared" si="33"/>
        <v>0</v>
      </c>
      <c r="H90" s="5" t="e">
        <f t="shared" si="27"/>
        <v>#N/A</v>
      </c>
      <c r="J90" t="e">
        <f t="shared" si="28"/>
        <v>#N/A</v>
      </c>
      <c r="K90" s="5">
        <v>0</v>
      </c>
      <c r="L90" s="5" t="e">
        <f t="shared" si="34"/>
        <v>#N/A</v>
      </c>
      <c r="N90" s="5" t="e">
        <f t="shared" si="44"/>
        <v>#N/A</v>
      </c>
      <c r="O90" s="5" t="e">
        <f t="shared" si="35"/>
        <v>#N/A</v>
      </c>
      <c r="Q90" s="5" t="e">
        <v>#N/A</v>
      </c>
      <c r="R90" t="e">
        <v>#N/A</v>
      </c>
      <c r="T90" s="5" t="e">
        <f t="shared" si="36"/>
        <v>#N/A</v>
      </c>
      <c r="U90" s="5" t="e">
        <f t="shared" si="29"/>
        <v>#N/A</v>
      </c>
      <c r="W90" s="5" t="e">
        <v>#N/A</v>
      </c>
      <c r="X90" t="e">
        <v>#N/A</v>
      </c>
      <c r="Z90" s="5" t="e">
        <f t="shared" si="37"/>
        <v>#N/A</v>
      </c>
      <c r="AA90" s="5" t="e">
        <f t="shared" si="30"/>
        <v>#N/A</v>
      </c>
      <c r="AC90" s="5" t="e">
        <v>#N/A</v>
      </c>
      <c r="AD90" t="e">
        <v>#N/A</v>
      </c>
      <c r="AF90" s="5" t="e">
        <f t="shared" si="38"/>
        <v>#N/A</v>
      </c>
      <c r="AG90" t="e">
        <f t="shared" si="39"/>
        <v>#N/A</v>
      </c>
      <c r="AI90" s="5" t="e">
        <v>#N/A</v>
      </c>
      <c r="AJ90" t="e">
        <v>#N/A</v>
      </c>
      <c r="AL90" s="5" t="e">
        <f t="shared" si="40"/>
        <v>#N/A</v>
      </c>
      <c r="AM90" t="e">
        <f t="shared" si="41"/>
        <v>#N/A</v>
      </c>
      <c r="AO90" s="5" t="e">
        <v>#N/A</v>
      </c>
      <c r="AP90" t="e">
        <v>#N/A</v>
      </c>
      <c r="AR90" s="5" t="e">
        <f t="shared" si="42"/>
        <v>#N/A</v>
      </c>
      <c r="AS90" t="e">
        <f t="shared" si="43"/>
        <v>#N/A</v>
      </c>
      <c r="AU90" t="e">
        <v>#N/A</v>
      </c>
      <c r="AV90" t="e">
        <v>#N/A</v>
      </c>
    </row>
    <row r="91" spans="1:48" x14ac:dyDescent="0.25">
      <c r="A91">
        <f>COUNT($B$16:B91)</f>
        <v>12</v>
      </c>
      <c r="B91" t="e">
        <f t="shared" si="31"/>
        <v>#N/A</v>
      </c>
      <c r="C91" s="5" t="e">
        <f t="shared" si="25"/>
        <v>#N/A</v>
      </c>
      <c r="D91" s="5" t="e">
        <f t="shared" si="32"/>
        <v>#N/A</v>
      </c>
      <c r="F91" t="e">
        <f t="shared" si="26"/>
        <v>#N/A</v>
      </c>
      <c r="G91" s="5">
        <f t="shared" si="33"/>
        <v>0</v>
      </c>
      <c r="H91" s="5" t="e">
        <f t="shared" si="27"/>
        <v>#N/A</v>
      </c>
      <c r="J91" t="e">
        <f t="shared" si="28"/>
        <v>#N/A</v>
      </c>
      <c r="K91" s="5">
        <v>0</v>
      </c>
      <c r="L91" s="5" t="e">
        <f t="shared" si="34"/>
        <v>#N/A</v>
      </c>
      <c r="N91" s="5" t="e">
        <f t="shared" si="44"/>
        <v>#N/A</v>
      </c>
      <c r="O91" s="5" t="e">
        <f t="shared" si="35"/>
        <v>#N/A</v>
      </c>
      <c r="Q91" s="5" t="e">
        <v>#N/A</v>
      </c>
      <c r="R91" t="e">
        <v>#N/A</v>
      </c>
      <c r="T91" s="5" t="e">
        <f t="shared" si="36"/>
        <v>#N/A</v>
      </c>
      <c r="U91" s="5" t="e">
        <f t="shared" si="29"/>
        <v>#N/A</v>
      </c>
      <c r="W91" s="5" t="e">
        <v>#N/A</v>
      </c>
      <c r="X91" t="e">
        <v>#N/A</v>
      </c>
      <c r="Z91" s="5" t="e">
        <f t="shared" si="37"/>
        <v>#N/A</v>
      </c>
      <c r="AA91" s="5" t="e">
        <f t="shared" si="30"/>
        <v>#N/A</v>
      </c>
      <c r="AC91" s="5" t="e">
        <v>#N/A</v>
      </c>
      <c r="AD91" t="e">
        <v>#N/A</v>
      </c>
      <c r="AF91" s="5" t="e">
        <f t="shared" si="38"/>
        <v>#N/A</v>
      </c>
      <c r="AG91" t="e">
        <f t="shared" si="39"/>
        <v>#N/A</v>
      </c>
      <c r="AI91" s="5" t="e">
        <v>#N/A</v>
      </c>
      <c r="AJ91" t="e">
        <v>#N/A</v>
      </c>
      <c r="AL91" s="5" t="e">
        <f t="shared" si="40"/>
        <v>#N/A</v>
      </c>
      <c r="AM91" t="e">
        <f t="shared" si="41"/>
        <v>#N/A</v>
      </c>
      <c r="AO91" s="5" t="e">
        <v>#N/A</v>
      </c>
      <c r="AP91" t="e">
        <v>#N/A</v>
      </c>
      <c r="AR91" s="5" t="e">
        <f t="shared" si="42"/>
        <v>#N/A</v>
      </c>
      <c r="AS91" t="e">
        <f t="shared" si="43"/>
        <v>#N/A</v>
      </c>
      <c r="AU91" t="e">
        <v>#N/A</v>
      </c>
      <c r="AV91" t="e">
        <v>#N/A</v>
      </c>
    </row>
    <row r="92" spans="1:48" x14ac:dyDescent="0.25">
      <c r="A92">
        <f>COUNT($B$16:B92)</f>
        <v>12</v>
      </c>
      <c r="B92" t="e">
        <f t="shared" si="31"/>
        <v>#N/A</v>
      </c>
      <c r="C92" s="5" t="e">
        <f t="shared" si="25"/>
        <v>#N/A</v>
      </c>
      <c r="D92" s="5" t="e">
        <f t="shared" si="32"/>
        <v>#N/A</v>
      </c>
      <c r="F92" t="e">
        <f t="shared" si="26"/>
        <v>#N/A</v>
      </c>
      <c r="G92" s="5">
        <f t="shared" si="33"/>
        <v>0</v>
      </c>
      <c r="H92" s="5" t="e">
        <f t="shared" si="27"/>
        <v>#N/A</v>
      </c>
      <c r="J92" t="e">
        <f t="shared" si="28"/>
        <v>#N/A</v>
      </c>
      <c r="K92" s="5">
        <v>0</v>
      </c>
      <c r="L92" s="5" t="e">
        <f t="shared" si="34"/>
        <v>#N/A</v>
      </c>
      <c r="N92" s="5" t="e">
        <f t="shared" si="44"/>
        <v>#N/A</v>
      </c>
      <c r="O92" s="5" t="e">
        <f t="shared" si="35"/>
        <v>#N/A</v>
      </c>
      <c r="Q92" s="5" t="e">
        <v>#N/A</v>
      </c>
      <c r="R92" t="e">
        <v>#N/A</v>
      </c>
      <c r="T92" s="5" t="e">
        <f t="shared" si="36"/>
        <v>#N/A</v>
      </c>
      <c r="U92" s="5" t="e">
        <f t="shared" si="29"/>
        <v>#N/A</v>
      </c>
      <c r="W92" s="5" t="e">
        <v>#N/A</v>
      </c>
      <c r="X92" t="e">
        <v>#N/A</v>
      </c>
      <c r="Z92" s="5" t="e">
        <f t="shared" si="37"/>
        <v>#N/A</v>
      </c>
      <c r="AA92" s="5" t="e">
        <f t="shared" si="30"/>
        <v>#N/A</v>
      </c>
      <c r="AC92" s="5" t="e">
        <v>#N/A</v>
      </c>
      <c r="AD92" t="e">
        <v>#N/A</v>
      </c>
      <c r="AF92" s="5" t="e">
        <f t="shared" si="38"/>
        <v>#N/A</v>
      </c>
      <c r="AG92" t="e">
        <f t="shared" si="39"/>
        <v>#N/A</v>
      </c>
      <c r="AI92" s="5" t="e">
        <v>#N/A</v>
      </c>
      <c r="AJ92" t="e">
        <v>#N/A</v>
      </c>
      <c r="AL92" s="5" t="e">
        <f t="shared" si="40"/>
        <v>#N/A</v>
      </c>
      <c r="AM92" t="e">
        <f t="shared" si="41"/>
        <v>#N/A</v>
      </c>
      <c r="AO92" s="5" t="e">
        <v>#N/A</v>
      </c>
      <c r="AP92" t="e">
        <v>#N/A</v>
      </c>
      <c r="AR92" s="5" t="e">
        <f t="shared" si="42"/>
        <v>#N/A</v>
      </c>
      <c r="AS92" t="e">
        <f t="shared" si="43"/>
        <v>#N/A</v>
      </c>
      <c r="AU92" t="e">
        <v>#N/A</v>
      </c>
      <c r="AV92" t="e">
        <v>#N/A</v>
      </c>
    </row>
    <row r="93" spans="1:48" x14ac:dyDescent="0.25">
      <c r="A93">
        <f>COUNT($B$16:B93)</f>
        <v>12</v>
      </c>
      <c r="B93" t="e">
        <f t="shared" si="31"/>
        <v>#N/A</v>
      </c>
      <c r="C93" s="5" t="e">
        <f t="shared" si="25"/>
        <v>#N/A</v>
      </c>
      <c r="D93" s="5" t="e">
        <f t="shared" si="32"/>
        <v>#N/A</v>
      </c>
      <c r="F93" t="e">
        <f t="shared" si="26"/>
        <v>#N/A</v>
      </c>
      <c r="G93" s="5">
        <f t="shared" si="33"/>
        <v>0</v>
      </c>
      <c r="H93" s="5" t="e">
        <f t="shared" si="27"/>
        <v>#N/A</v>
      </c>
      <c r="J93" t="e">
        <f t="shared" si="28"/>
        <v>#N/A</v>
      </c>
      <c r="K93" s="5">
        <v>0</v>
      </c>
      <c r="L93" s="5" t="e">
        <f t="shared" si="34"/>
        <v>#N/A</v>
      </c>
      <c r="N93" s="5" t="e">
        <f t="shared" si="44"/>
        <v>#N/A</v>
      </c>
      <c r="O93" s="5" t="e">
        <f t="shared" si="35"/>
        <v>#N/A</v>
      </c>
      <c r="Q93" s="5" t="e">
        <v>#N/A</v>
      </c>
      <c r="R93" t="e">
        <v>#N/A</v>
      </c>
      <c r="T93" s="5" t="e">
        <f t="shared" si="36"/>
        <v>#N/A</v>
      </c>
      <c r="U93" s="5" t="e">
        <f t="shared" si="29"/>
        <v>#N/A</v>
      </c>
      <c r="W93" s="5" t="e">
        <v>#N/A</v>
      </c>
      <c r="X93" t="e">
        <v>#N/A</v>
      </c>
      <c r="Z93" s="5" t="e">
        <f t="shared" si="37"/>
        <v>#N/A</v>
      </c>
      <c r="AA93" s="5" t="e">
        <f t="shared" si="30"/>
        <v>#N/A</v>
      </c>
      <c r="AC93" s="5" t="e">
        <v>#N/A</v>
      </c>
      <c r="AD93" t="e">
        <v>#N/A</v>
      </c>
      <c r="AF93" s="5" t="e">
        <f t="shared" si="38"/>
        <v>#N/A</v>
      </c>
      <c r="AG93" t="e">
        <f t="shared" si="39"/>
        <v>#N/A</v>
      </c>
      <c r="AI93" s="5" t="e">
        <v>#N/A</v>
      </c>
      <c r="AJ93" t="e">
        <v>#N/A</v>
      </c>
      <c r="AL93" s="5" t="e">
        <f t="shared" si="40"/>
        <v>#N/A</v>
      </c>
      <c r="AM93" t="e">
        <f t="shared" si="41"/>
        <v>#N/A</v>
      </c>
      <c r="AO93" s="5" t="e">
        <v>#N/A</v>
      </c>
      <c r="AP93" t="e">
        <v>#N/A</v>
      </c>
      <c r="AR93" s="5" t="e">
        <f t="shared" si="42"/>
        <v>#N/A</v>
      </c>
      <c r="AS93" t="e">
        <f t="shared" si="43"/>
        <v>#N/A</v>
      </c>
      <c r="AU93" t="e">
        <v>#N/A</v>
      </c>
      <c r="AV93" t="e">
        <v>#N/A</v>
      </c>
    </row>
    <row r="94" spans="1:48" x14ac:dyDescent="0.25">
      <c r="A94">
        <f>COUNT($B$16:B94)</f>
        <v>12</v>
      </c>
      <c r="B94" t="e">
        <f t="shared" si="31"/>
        <v>#N/A</v>
      </c>
      <c r="C94" s="5" t="e">
        <f t="shared" si="25"/>
        <v>#N/A</v>
      </c>
      <c r="D94" s="5" t="e">
        <f t="shared" si="32"/>
        <v>#N/A</v>
      </c>
      <c r="F94" t="e">
        <f t="shared" si="26"/>
        <v>#N/A</v>
      </c>
      <c r="G94" s="5">
        <f t="shared" si="33"/>
        <v>0</v>
      </c>
      <c r="H94" s="5" t="e">
        <f t="shared" si="27"/>
        <v>#N/A</v>
      </c>
      <c r="J94" t="e">
        <f t="shared" si="28"/>
        <v>#N/A</v>
      </c>
      <c r="K94" s="5">
        <v>0</v>
      </c>
      <c r="L94" s="5" t="e">
        <f t="shared" si="34"/>
        <v>#N/A</v>
      </c>
      <c r="N94" s="5" t="e">
        <f t="shared" si="44"/>
        <v>#N/A</v>
      </c>
      <c r="O94" s="5" t="e">
        <f t="shared" si="35"/>
        <v>#N/A</v>
      </c>
      <c r="Q94" s="5" t="e">
        <v>#N/A</v>
      </c>
      <c r="R94" t="e">
        <v>#N/A</v>
      </c>
      <c r="T94" s="5" t="e">
        <f t="shared" si="36"/>
        <v>#N/A</v>
      </c>
      <c r="U94" s="5" t="e">
        <f t="shared" si="29"/>
        <v>#N/A</v>
      </c>
      <c r="W94" s="5" t="e">
        <v>#N/A</v>
      </c>
      <c r="X94" t="e">
        <v>#N/A</v>
      </c>
      <c r="Z94" s="5" t="e">
        <f t="shared" si="37"/>
        <v>#N/A</v>
      </c>
      <c r="AA94" s="5" t="e">
        <f t="shared" si="30"/>
        <v>#N/A</v>
      </c>
      <c r="AC94" s="5" t="e">
        <v>#N/A</v>
      </c>
      <c r="AD94" t="e">
        <v>#N/A</v>
      </c>
      <c r="AF94" s="5" t="e">
        <f t="shared" si="38"/>
        <v>#N/A</v>
      </c>
      <c r="AG94" t="e">
        <f t="shared" si="39"/>
        <v>#N/A</v>
      </c>
      <c r="AI94" s="5" t="e">
        <v>#N/A</v>
      </c>
      <c r="AJ94" t="e">
        <v>#N/A</v>
      </c>
      <c r="AL94" s="5" t="e">
        <f t="shared" si="40"/>
        <v>#N/A</v>
      </c>
      <c r="AM94" t="e">
        <f t="shared" si="41"/>
        <v>#N/A</v>
      </c>
      <c r="AO94" s="5" t="e">
        <v>#N/A</v>
      </c>
      <c r="AP94" t="e">
        <v>#N/A</v>
      </c>
      <c r="AR94" s="5" t="e">
        <f t="shared" si="42"/>
        <v>#N/A</v>
      </c>
      <c r="AS94" t="e">
        <f t="shared" si="43"/>
        <v>#N/A</v>
      </c>
      <c r="AU94" t="e">
        <v>#N/A</v>
      </c>
      <c r="AV94" t="e">
        <v>#N/A</v>
      </c>
    </row>
    <row r="95" spans="1:48" x14ac:dyDescent="0.25">
      <c r="A95">
        <f>COUNT($B$16:B95)</f>
        <v>12</v>
      </c>
      <c r="B95" t="e">
        <f t="shared" si="31"/>
        <v>#N/A</v>
      </c>
      <c r="C95" s="5" t="e">
        <f t="shared" si="25"/>
        <v>#N/A</v>
      </c>
      <c r="D95" s="5" t="e">
        <f t="shared" si="32"/>
        <v>#N/A</v>
      </c>
      <c r="F95" t="e">
        <f t="shared" si="26"/>
        <v>#N/A</v>
      </c>
      <c r="G95" s="5">
        <f t="shared" si="33"/>
        <v>0</v>
      </c>
      <c r="H95" s="5" t="e">
        <f t="shared" si="27"/>
        <v>#N/A</v>
      </c>
      <c r="J95" t="e">
        <f t="shared" si="28"/>
        <v>#N/A</v>
      </c>
      <c r="K95" s="5">
        <v>0</v>
      </c>
      <c r="L95" s="5" t="e">
        <f t="shared" si="34"/>
        <v>#N/A</v>
      </c>
      <c r="N95" s="5" t="e">
        <f t="shared" si="44"/>
        <v>#N/A</v>
      </c>
      <c r="O95" s="5" t="e">
        <f t="shared" si="35"/>
        <v>#N/A</v>
      </c>
      <c r="Q95" s="5" t="e">
        <v>#N/A</v>
      </c>
      <c r="R95" t="e">
        <v>#N/A</v>
      </c>
      <c r="T95" s="5" t="e">
        <f t="shared" si="36"/>
        <v>#N/A</v>
      </c>
      <c r="U95" s="5" t="e">
        <f t="shared" si="29"/>
        <v>#N/A</v>
      </c>
      <c r="W95" s="5" t="e">
        <v>#N/A</v>
      </c>
      <c r="X95" t="e">
        <v>#N/A</v>
      </c>
      <c r="Z95" s="5" t="e">
        <f t="shared" si="37"/>
        <v>#N/A</v>
      </c>
      <c r="AA95" s="5" t="e">
        <f t="shared" si="30"/>
        <v>#N/A</v>
      </c>
      <c r="AC95" s="5" t="e">
        <v>#N/A</v>
      </c>
      <c r="AD95" t="e">
        <v>#N/A</v>
      </c>
      <c r="AF95" s="5" t="e">
        <f t="shared" si="38"/>
        <v>#N/A</v>
      </c>
      <c r="AG95" t="e">
        <f t="shared" si="39"/>
        <v>#N/A</v>
      </c>
      <c r="AI95" s="5" t="e">
        <v>#N/A</v>
      </c>
      <c r="AJ95" t="e">
        <v>#N/A</v>
      </c>
      <c r="AL95" s="5" t="e">
        <f t="shared" si="40"/>
        <v>#N/A</v>
      </c>
      <c r="AM95" t="e">
        <f t="shared" si="41"/>
        <v>#N/A</v>
      </c>
      <c r="AO95" s="5" t="e">
        <v>#N/A</v>
      </c>
      <c r="AP95" t="e">
        <v>#N/A</v>
      </c>
      <c r="AR95" s="5" t="e">
        <f t="shared" si="42"/>
        <v>#N/A</v>
      </c>
      <c r="AS95" t="e">
        <f t="shared" si="43"/>
        <v>#N/A</v>
      </c>
      <c r="AU95" t="e">
        <v>#N/A</v>
      </c>
      <c r="AV95" t="e">
        <v>#N/A</v>
      </c>
    </row>
    <row r="96" spans="1:48" x14ac:dyDescent="0.25">
      <c r="A96">
        <f>COUNT($B$16:B96)</f>
        <v>12</v>
      </c>
      <c r="B96" t="e">
        <f t="shared" si="31"/>
        <v>#N/A</v>
      </c>
      <c r="C96" s="5" t="e">
        <f t="shared" si="25"/>
        <v>#N/A</v>
      </c>
      <c r="D96" s="5" t="e">
        <f t="shared" si="32"/>
        <v>#N/A</v>
      </c>
      <c r="F96" t="e">
        <f t="shared" si="26"/>
        <v>#N/A</v>
      </c>
      <c r="G96" s="5">
        <f t="shared" si="33"/>
        <v>0</v>
      </c>
      <c r="H96" s="5" t="e">
        <f t="shared" si="27"/>
        <v>#N/A</v>
      </c>
      <c r="J96" t="e">
        <f t="shared" si="28"/>
        <v>#N/A</v>
      </c>
      <c r="K96" s="5">
        <v>0</v>
      </c>
      <c r="L96" s="5" t="e">
        <f t="shared" si="34"/>
        <v>#N/A</v>
      </c>
      <c r="N96" s="5" t="e">
        <f t="shared" si="44"/>
        <v>#N/A</v>
      </c>
      <c r="O96" s="5" t="e">
        <f t="shared" si="35"/>
        <v>#N/A</v>
      </c>
      <c r="Q96" s="5" t="e">
        <v>#N/A</v>
      </c>
      <c r="R96" t="e">
        <v>#N/A</v>
      </c>
      <c r="T96" s="5" t="e">
        <f t="shared" si="36"/>
        <v>#N/A</v>
      </c>
      <c r="U96" s="5" t="e">
        <f t="shared" si="29"/>
        <v>#N/A</v>
      </c>
      <c r="W96" s="5" t="e">
        <v>#N/A</v>
      </c>
      <c r="X96" t="e">
        <v>#N/A</v>
      </c>
      <c r="Z96" s="5" t="e">
        <f t="shared" si="37"/>
        <v>#N/A</v>
      </c>
      <c r="AA96" s="5" t="e">
        <f t="shared" si="30"/>
        <v>#N/A</v>
      </c>
      <c r="AC96" s="5" t="e">
        <v>#N/A</v>
      </c>
      <c r="AD96" t="e">
        <v>#N/A</v>
      </c>
      <c r="AF96" s="5" t="e">
        <f t="shared" si="38"/>
        <v>#N/A</v>
      </c>
      <c r="AG96" t="e">
        <f t="shared" si="39"/>
        <v>#N/A</v>
      </c>
      <c r="AI96" s="5" t="e">
        <v>#N/A</v>
      </c>
      <c r="AJ96" t="e">
        <v>#N/A</v>
      </c>
      <c r="AL96" s="5" t="e">
        <f t="shared" si="40"/>
        <v>#N/A</v>
      </c>
      <c r="AM96" t="e">
        <f t="shared" si="41"/>
        <v>#N/A</v>
      </c>
      <c r="AO96" s="5" t="e">
        <v>#N/A</v>
      </c>
      <c r="AP96" t="e">
        <v>#N/A</v>
      </c>
      <c r="AR96" s="5" t="e">
        <f t="shared" si="42"/>
        <v>#N/A</v>
      </c>
      <c r="AS96" t="e">
        <f t="shared" si="43"/>
        <v>#N/A</v>
      </c>
      <c r="AU96" t="e">
        <v>#N/A</v>
      </c>
      <c r="AV96" t="e">
        <v>#N/A</v>
      </c>
    </row>
    <row r="97" spans="1:48" x14ac:dyDescent="0.25">
      <c r="A97">
        <f>COUNT($B$16:B97)</f>
        <v>12</v>
      </c>
      <c r="B97" t="e">
        <f t="shared" si="31"/>
        <v>#N/A</v>
      </c>
      <c r="C97" s="5" t="e">
        <f t="shared" si="25"/>
        <v>#N/A</v>
      </c>
      <c r="D97" s="5" t="e">
        <f t="shared" si="32"/>
        <v>#N/A</v>
      </c>
      <c r="F97" t="e">
        <f t="shared" si="26"/>
        <v>#N/A</v>
      </c>
      <c r="G97" s="5">
        <f t="shared" si="33"/>
        <v>0</v>
      </c>
      <c r="H97" s="5" t="e">
        <f t="shared" si="27"/>
        <v>#N/A</v>
      </c>
      <c r="J97" t="e">
        <f t="shared" si="28"/>
        <v>#N/A</v>
      </c>
      <c r="K97" s="5">
        <v>0</v>
      </c>
      <c r="L97" s="5" t="e">
        <f t="shared" si="34"/>
        <v>#N/A</v>
      </c>
      <c r="N97" s="5" t="e">
        <f t="shared" si="44"/>
        <v>#N/A</v>
      </c>
      <c r="O97" s="5" t="e">
        <f t="shared" si="35"/>
        <v>#N/A</v>
      </c>
      <c r="Q97" s="5" t="e">
        <v>#N/A</v>
      </c>
      <c r="R97" t="e">
        <v>#N/A</v>
      </c>
      <c r="T97" s="5" t="e">
        <f t="shared" si="36"/>
        <v>#N/A</v>
      </c>
      <c r="U97" s="5" t="e">
        <f t="shared" si="29"/>
        <v>#N/A</v>
      </c>
      <c r="W97" s="5" t="e">
        <v>#N/A</v>
      </c>
      <c r="X97" t="e">
        <v>#N/A</v>
      </c>
      <c r="Z97" s="5" t="e">
        <f t="shared" si="37"/>
        <v>#N/A</v>
      </c>
      <c r="AA97" s="5" t="e">
        <f t="shared" si="30"/>
        <v>#N/A</v>
      </c>
      <c r="AC97" s="5" t="e">
        <v>#N/A</v>
      </c>
      <c r="AD97" t="e">
        <v>#N/A</v>
      </c>
      <c r="AF97" s="5" t="e">
        <f t="shared" si="38"/>
        <v>#N/A</v>
      </c>
      <c r="AG97" t="e">
        <f t="shared" si="39"/>
        <v>#N/A</v>
      </c>
      <c r="AI97" s="5" t="e">
        <v>#N/A</v>
      </c>
      <c r="AJ97" t="e">
        <v>#N/A</v>
      </c>
      <c r="AL97" s="5" t="e">
        <f t="shared" si="40"/>
        <v>#N/A</v>
      </c>
      <c r="AM97" t="e">
        <f t="shared" si="41"/>
        <v>#N/A</v>
      </c>
      <c r="AO97" s="5" t="e">
        <v>#N/A</v>
      </c>
      <c r="AP97" t="e">
        <v>#N/A</v>
      </c>
      <c r="AR97" s="5" t="e">
        <f t="shared" si="42"/>
        <v>#N/A</v>
      </c>
      <c r="AS97" t="e">
        <f t="shared" si="43"/>
        <v>#N/A</v>
      </c>
      <c r="AU97" t="e">
        <v>#N/A</v>
      </c>
      <c r="AV97" t="e">
        <v>#N/A</v>
      </c>
    </row>
    <row r="98" spans="1:48" x14ac:dyDescent="0.25">
      <c r="A98">
        <f>COUNT($B$16:B98)</f>
        <v>12</v>
      </c>
      <c r="B98" t="e">
        <f t="shared" si="31"/>
        <v>#N/A</v>
      </c>
      <c r="C98" s="5" t="e">
        <f t="shared" si="25"/>
        <v>#N/A</v>
      </c>
      <c r="D98" s="5" t="e">
        <f t="shared" si="32"/>
        <v>#N/A</v>
      </c>
      <c r="F98" t="e">
        <f t="shared" si="26"/>
        <v>#N/A</v>
      </c>
      <c r="G98" s="5">
        <f t="shared" si="33"/>
        <v>0</v>
      </c>
      <c r="H98" s="5" t="e">
        <f t="shared" si="27"/>
        <v>#N/A</v>
      </c>
      <c r="J98" t="e">
        <f t="shared" si="28"/>
        <v>#N/A</v>
      </c>
      <c r="K98" s="5">
        <v>0</v>
      </c>
      <c r="L98" s="5" t="e">
        <f t="shared" si="34"/>
        <v>#N/A</v>
      </c>
      <c r="N98" s="5" t="e">
        <f t="shared" si="44"/>
        <v>#N/A</v>
      </c>
      <c r="O98" s="5" t="e">
        <f t="shared" si="35"/>
        <v>#N/A</v>
      </c>
      <c r="Q98" s="5" t="e">
        <v>#N/A</v>
      </c>
      <c r="R98" t="e">
        <v>#N/A</v>
      </c>
      <c r="T98" s="5" t="e">
        <f t="shared" si="36"/>
        <v>#N/A</v>
      </c>
      <c r="U98" s="5" t="e">
        <f t="shared" si="29"/>
        <v>#N/A</v>
      </c>
      <c r="W98" s="5" t="e">
        <v>#N/A</v>
      </c>
      <c r="X98" t="e">
        <v>#N/A</v>
      </c>
      <c r="Z98" s="5" t="e">
        <f t="shared" si="37"/>
        <v>#N/A</v>
      </c>
      <c r="AA98" s="5" t="e">
        <f t="shared" si="30"/>
        <v>#N/A</v>
      </c>
      <c r="AC98" s="5" t="e">
        <v>#N/A</v>
      </c>
      <c r="AD98" t="e">
        <v>#N/A</v>
      </c>
      <c r="AF98" s="5" t="e">
        <f t="shared" si="38"/>
        <v>#N/A</v>
      </c>
      <c r="AG98" t="e">
        <f t="shared" si="39"/>
        <v>#N/A</v>
      </c>
      <c r="AI98" s="5" t="e">
        <v>#N/A</v>
      </c>
      <c r="AJ98" t="e">
        <v>#N/A</v>
      </c>
      <c r="AL98" s="5" t="e">
        <f t="shared" si="40"/>
        <v>#N/A</v>
      </c>
      <c r="AM98" t="e">
        <f t="shared" si="41"/>
        <v>#N/A</v>
      </c>
      <c r="AO98" s="5" t="e">
        <v>#N/A</v>
      </c>
      <c r="AP98" t="e">
        <v>#N/A</v>
      </c>
      <c r="AR98" s="5" t="e">
        <f t="shared" si="42"/>
        <v>#N/A</v>
      </c>
      <c r="AS98" t="e">
        <f t="shared" si="43"/>
        <v>#N/A</v>
      </c>
      <c r="AU98" t="e">
        <v>#N/A</v>
      </c>
      <c r="AV98" t="e">
        <v>#N/A</v>
      </c>
    </row>
    <row r="99" spans="1:48" x14ac:dyDescent="0.25">
      <c r="A99">
        <f>COUNT($B$16:B99)</f>
        <v>12</v>
      </c>
      <c r="B99" t="e">
        <f t="shared" si="31"/>
        <v>#N/A</v>
      </c>
      <c r="C99" s="5" t="e">
        <f t="shared" si="25"/>
        <v>#N/A</v>
      </c>
      <c r="D99" s="5" t="e">
        <f t="shared" si="32"/>
        <v>#N/A</v>
      </c>
      <c r="F99" t="e">
        <f t="shared" si="26"/>
        <v>#N/A</v>
      </c>
      <c r="G99" s="5">
        <f t="shared" si="33"/>
        <v>0</v>
      </c>
      <c r="H99" s="5" t="e">
        <f t="shared" si="27"/>
        <v>#N/A</v>
      </c>
      <c r="J99" t="e">
        <f t="shared" si="28"/>
        <v>#N/A</v>
      </c>
      <c r="K99" s="5">
        <v>0</v>
      </c>
      <c r="L99" s="5" t="e">
        <f t="shared" si="34"/>
        <v>#N/A</v>
      </c>
      <c r="N99" s="5" t="e">
        <f t="shared" si="44"/>
        <v>#N/A</v>
      </c>
      <c r="O99" s="5" t="e">
        <f t="shared" si="35"/>
        <v>#N/A</v>
      </c>
      <c r="Q99" s="5" t="e">
        <v>#N/A</v>
      </c>
      <c r="R99" t="e">
        <v>#N/A</v>
      </c>
      <c r="T99" s="5" t="e">
        <f t="shared" si="36"/>
        <v>#N/A</v>
      </c>
      <c r="U99" s="5" t="e">
        <f t="shared" si="29"/>
        <v>#N/A</v>
      </c>
      <c r="W99" s="5" t="e">
        <v>#N/A</v>
      </c>
      <c r="X99" t="e">
        <v>#N/A</v>
      </c>
      <c r="Z99" s="5" t="e">
        <f t="shared" si="37"/>
        <v>#N/A</v>
      </c>
      <c r="AA99" s="5" t="e">
        <f t="shared" si="30"/>
        <v>#N/A</v>
      </c>
      <c r="AC99" s="5" t="e">
        <v>#N/A</v>
      </c>
      <c r="AD99" t="e">
        <v>#N/A</v>
      </c>
      <c r="AF99" s="5" t="e">
        <f t="shared" si="38"/>
        <v>#N/A</v>
      </c>
      <c r="AG99" t="e">
        <f t="shared" si="39"/>
        <v>#N/A</v>
      </c>
      <c r="AI99" s="5" t="e">
        <v>#N/A</v>
      </c>
      <c r="AJ99" t="e">
        <v>#N/A</v>
      </c>
      <c r="AL99" s="5" t="e">
        <f t="shared" si="40"/>
        <v>#N/A</v>
      </c>
      <c r="AM99" t="e">
        <f t="shared" si="41"/>
        <v>#N/A</v>
      </c>
      <c r="AO99" s="5" t="e">
        <v>#N/A</v>
      </c>
      <c r="AP99" t="e">
        <v>#N/A</v>
      </c>
      <c r="AR99" s="5" t="e">
        <f t="shared" si="42"/>
        <v>#N/A</v>
      </c>
      <c r="AS99" t="e">
        <f t="shared" si="43"/>
        <v>#N/A</v>
      </c>
      <c r="AU99" t="e">
        <v>#N/A</v>
      </c>
      <c r="AV99" t="e">
        <v>#N/A</v>
      </c>
    </row>
    <row r="100" spans="1:48" x14ac:dyDescent="0.25">
      <c r="A100">
        <f>COUNT($B$16:B100)</f>
        <v>12</v>
      </c>
      <c r="B100" t="e">
        <f t="shared" si="31"/>
        <v>#N/A</v>
      </c>
      <c r="C100" s="5" t="e">
        <f t="shared" si="25"/>
        <v>#N/A</v>
      </c>
      <c r="D100" s="5" t="e">
        <f t="shared" si="32"/>
        <v>#N/A</v>
      </c>
      <c r="F100" t="e">
        <f t="shared" si="26"/>
        <v>#N/A</v>
      </c>
      <c r="G100" s="5">
        <f t="shared" si="33"/>
        <v>0</v>
      </c>
      <c r="H100" s="5" t="e">
        <f t="shared" si="27"/>
        <v>#N/A</v>
      </c>
      <c r="J100" t="e">
        <f t="shared" si="28"/>
        <v>#N/A</v>
      </c>
      <c r="K100" s="5">
        <v>0</v>
      </c>
      <c r="L100" s="5" t="e">
        <f t="shared" si="34"/>
        <v>#N/A</v>
      </c>
      <c r="N100" s="5" t="e">
        <f t="shared" si="44"/>
        <v>#N/A</v>
      </c>
      <c r="O100" s="5" t="e">
        <f t="shared" si="35"/>
        <v>#N/A</v>
      </c>
      <c r="Q100" s="5" t="e">
        <v>#N/A</v>
      </c>
      <c r="R100" t="e">
        <v>#N/A</v>
      </c>
      <c r="T100" s="5" t="e">
        <f t="shared" si="36"/>
        <v>#N/A</v>
      </c>
      <c r="U100" s="5" t="e">
        <f t="shared" si="29"/>
        <v>#N/A</v>
      </c>
      <c r="W100" s="5" t="e">
        <v>#N/A</v>
      </c>
      <c r="X100" t="e">
        <v>#N/A</v>
      </c>
      <c r="Z100" s="5" t="e">
        <f t="shared" si="37"/>
        <v>#N/A</v>
      </c>
      <c r="AA100" s="5" t="e">
        <f t="shared" si="30"/>
        <v>#N/A</v>
      </c>
      <c r="AC100" s="5" t="e">
        <v>#N/A</v>
      </c>
      <c r="AD100" t="e">
        <v>#N/A</v>
      </c>
      <c r="AF100" s="5" t="e">
        <f t="shared" si="38"/>
        <v>#N/A</v>
      </c>
      <c r="AG100" t="e">
        <f t="shared" si="39"/>
        <v>#N/A</v>
      </c>
      <c r="AI100" s="5" t="e">
        <v>#N/A</v>
      </c>
      <c r="AJ100" t="e">
        <v>#N/A</v>
      </c>
      <c r="AL100" s="5" t="e">
        <f t="shared" si="40"/>
        <v>#N/A</v>
      </c>
      <c r="AM100" t="e">
        <f t="shared" si="41"/>
        <v>#N/A</v>
      </c>
      <c r="AO100" s="5" t="e">
        <v>#N/A</v>
      </c>
      <c r="AP100" t="e">
        <v>#N/A</v>
      </c>
      <c r="AR100" s="5" t="e">
        <f t="shared" si="42"/>
        <v>#N/A</v>
      </c>
      <c r="AS100" t="e">
        <f t="shared" si="43"/>
        <v>#N/A</v>
      </c>
      <c r="AU100" t="e">
        <v>#N/A</v>
      </c>
      <c r="AV100" t="e">
        <v>#N/A</v>
      </c>
    </row>
    <row r="101" spans="1:48" x14ac:dyDescent="0.25">
      <c r="A101">
        <f>COUNT($B$16:B101)</f>
        <v>12</v>
      </c>
      <c r="B101" t="e">
        <f t="shared" si="31"/>
        <v>#N/A</v>
      </c>
      <c r="C101" s="5" t="e">
        <f t="shared" si="25"/>
        <v>#N/A</v>
      </c>
      <c r="D101" s="5" t="e">
        <f t="shared" si="32"/>
        <v>#N/A</v>
      </c>
      <c r="F101" t="e">
        <f t="shared" si="26"/>
        <v>#N/A</v>
      </c>
      <c r="G101" s="5">
        <f t="shared" si="33"/>
        <v>0</v>
      </c>
      <c r="H101" s="5" t="e">
        <f t="shared" si="27"/>
        <v>#N/A</v>
      </c>
      <c r="J101" t="e">
        <f t="shared" si="28"/>
        <v>#N/A</v>
      </c>
      <c r="K101" s="5">
        <v>0</v>
      </c>
      <c r="L101" s="5" t="e">
        <f t="shared" si="34"/>
        <v>#N/A</v>
      </c>
      <c r="N101" s="5" t="e">
        <f t="shared" si="44"/>
        <v>#N/A</v>
      </c>
      <c r="O101" s="5" t="e">
        <f t="shared" si="35"/>
        <v>#N/A</v>
      </c>
      <c r="Q101" s="5" t="e">
        <v>#N/A</v>
      </c>
      <c r="R101" t="e">
        <v>#N/A</v>
      </c>
      <c r="T101" s="5" t="e">
        <f t="shared" si="36"/>
        <v>#N/A</v>
      </c>
      <c r="U101" s="5" t="e">
        <f t="shared" si="29"/>
        <v>#N/A</v>
      </c>
      <c r="W101" s="5" t="e">
        <v>#N/A</v>
      </c>
      <c r="X101" t="e">
        <v>#N/A</v>
      </c>
      <c r="Z101" s="5" t="e">
        <f t="shared" si="37"/>
        <v>#N/A</v>
      </c>
      <c r="AA101" s="5" t="e">
        <f t="shared" si="30"/>
        <v>#N/A</v>
      </c>
      <c r="AC101" s="5" t="e">
        <v>#N/A</v>
      </c>
      <c r="AD101" t="e">
        <v>#N/A</v>
      </c>
      <c r="AF101" s="5" t="e">
        <f t="shared" si="38"/>
        <v>#N/A</v>
      </c>
      <c r="AG101" t="e">
        <f t="shared" si="39"/>
        <v>#N/A</v>
      </c>
      <c r="AI101" s="5" t="e">
        <v>#N/A</v>
      </c>
      <c r="AJ101" t="e">
        <v>#N/A</v>
      </c>
      <c r="AL101" s="5" t="e">
        <f t="shared" si="40"/>
        <v>#N/A</v>
      </c>
      <c r="AM101" t="e">
        <f t="shared" si="41"/>
        <v>#N/A</v>
      </c>
      <c r="AO101" s="5" t="e">
        <v>#N/A</v>
      </c>
      <c r="AP101" t="e">
        <v>#N/A</v>
      </c>
      <c r="AR101" s="5" t="e">
        <f t="shared" si="42"/>
        <v>#N/A</v>
      </c>
      <c r="AS101" t="e">
        <f t="shared" si="43"/>
        <v>#N/A</v>
      </c>
      <c r="AU101" t="e">
        <v>#N/A</v>
      </c>
      <c r="AV101" t="e">
        <v>#N/A</v>
      </c>
    </row>
    <row r="102" spans="1:48" x14ac:dyDescent="0.25">
      <c r="A102">
        <f>COUNT($B$16:B102)</f>
        <v>12</v>
      </c>
      <c r="B102" t="e">
        <f t="shared" si="31"/>
        <v>#N/A</v>
      </c>
      <c r="C102" s="5" t="e">
        <f t="shared" si="25"/>
        <v>#N/A</v>
      </c>
      <c r="D102" s="5" t="e">
        <f t="shared" si="32"/>
        <v>#N/A</v>
      </c>
      <c r="F102" t="e">
        <f t="shared" si="26"/>
        <v>#N/A</v>
      </c>
      <c r="G102" s="5">
        <f t="shared" si="33"/>
        <v>0</v>
      </c>
      <c r="H102" s="5" t="e">
        <f t="shared" si="27"/>
        <v>#N/A</v>
      </c>
      <c r="J102" t="e">
        <f t="shared" si="28"/>
        <v>#N/A</v>
      </c>
      <c r="K102" s="5">
        <v>0</v>
      </c>
      <c r="L102" s="5" t="e">
        <f t="shared" si="34"/>
        <v>#N/A</v>
      </c>
      <c r="N102" s="5" t="e">
        <f t="shared" si="44"/>
        <v>#N/A</v>
      </c>
      <c r="O102" s="5" t="e">
        <f t="shared" si="35"/>
        <v>#N/A</v>
      </c>
      <c r="Q102" s="5" t="e">
        <v>#N/A</v>
      </c>
      <c r="R102" t="e">
        <v>#N/A</v>
      </c>
      <c r="T102" s="5" t="e">
        <f t="shared" si="36"/>
        <v>#N/A</v>
      </c>
      <c r="U102" s="5" t="e">
        <f t="shared" si="29"/>
        <v>#N/A</v>
      </c>
      <c r="W102" s="5" t="e">
        <v>#N/A</v>
      </c>
      <c r="X102" t="e">
        <v>#N/A</v>
      </c>
      <c r="Z102" s="5" t="e">
        <f t="shared" si="37"/>
        <v>#N/A</v>
      </c>
      <c r="AA102" s="5" t="e">
        <f t="shared" si="30"/>
        <v>#N/A</v>
      </c>
      <c r="AC102" s="5" t="e">
        <v>#N/A</v>
      </c>
      <c r="AD102" t="e">
        <v>#N/A</v>
      </c>
      <c r="AF102" s="5" t="e">
        <f t="shared" si="38"/>
        <v>#N/A</v>
      </c>
      <c r="AG102" t="e">
        <f t="shared" si="39"/>
        <v>#N/A</v>
      </c>
      <c r="AI102" s="5" t="e">
        <v>#N/A</v>
      </c>
      <c r="AJ102" t="e">
        <v>#N/A</v>
      </c>
      <c r="AL102" s="5" t="e">
        <f t="shared" si="40"/>
        <v>#N/A</v>
      </c>
      <c r="AM102" t="e">
        <f t="shared" si="41"/>
        <v>#N/A</v>
      </c>
      <c r="AO102" s="5" t="e">
        <v>#N/A</v>
      </c>
      <c r="AP102" t="e">
        <v>#N/A</v>
      </c>
      <c r="AR102" s="5" t="e">
        <f t="shared" si="42"/>
        <v>#N/A</v>
      </c>
      <c r="AS102" t="e">
        <f t="shared" si="43"/>
        <v>#N/A</v>
      </c>
      <c r="AU102" t="e">
        <v>#N/A</v>
      </c>
      <c r="AV102" t="e">
        <v>#N/A</v>
      </c>
    </row>
    <row r="103" spans="1:48" x14ac:dyDescent="0.25">
      <c r="A103">
        <f>COUNT($B$16:B103)</f>
        <v>12</v>
      </c>
      <c r="B103" t="e">
        <f t="shared" si="31"/>
        <v>#N/A</v>
      </c>
      <c r="C103" s="5" t="e">
        <f t="shared" si="25"/>
        <v>#N/A</v>
      </c>
      <c r="D103" s="5" t="e">
        <f t="shared" si="32"/>
        <v>#N/A</v>
      </c>
      <c r="F103" t="e">
        <f t="shared" si="26"/>
        <v>#N/A</v>
      </c>
      <c r="G103" s="5">
        <f t="shared" si="33"/>
        <v>0</v>
      </c>
      <c r="H103" s="5" t="e">
        <f t="shared" si="27"/>
        <v>#N/A</v>
      </c>
      <c r="J103" t="e">
        <f t="shared" si="28"/>
        <v>#N/A</v>
      </c>
      <c r="K103" s="5">
        <v>0</v>
      </c>
      <c r="L103" s="5" t="e">
        <f t="shared" si="34"/>
        <v>#N/A</v>
      </c>
      <c r="N103" s="5" t="e">
        <f t="shared" si="44"/>
        <v>#N/A</v>
      </c>
      <c r="O103" s="5" t="e">
        <f t="shared" si="35"/>
        <v>#N/A</v>
      </c>
      <c r="Q103" s="5" t="e">
        <v>#N/A</v>
      </c>
      <c r="R103" t="e">
        <v>#N/A</v>
      </c>
      <c r="T103" s="5" t="e">
        <f t="shared" si="36"/>
        <v>#N/A</v>
      </c>
      <c r="U103" s="5" t="e">
        <f t="shared" si="29"/>
        <v>#N/A</v>
      </c>
      <c r="W103" s="5" t="e">
        <v>#N/A</v>
      </c>
      <c r="X103" t="e">
        <v>#N/A</v>
      </c>
      <c r="Z103" s="5" t="e">
        <f t="shared" si="37"/>
        <v>#N/A</v>
      </c>
      <c r="AA103" s="5" t="e">
        <f t="shared" si="30"/>
        <v>#N/A</v>
      </c>
      <c r="AC103" s="5" t="e">
        <v>#N/A</v>
      </c>
      <c r="AD103" t="e">
        <v>#N/A</v>
      </c>
      <c r="AF103" s="5" t="e">
        <f t="shared" si="38"/>
        <v>#N/A</v>
      </c>
      <c r="AG103" t="e">
        <f t="shared" si="39"/>
        <v>#N/A</v>
      </c>
      <c r="AI103" s="5" t="e">
        <v>#N/A</v>
      </c>
      <c r="AJ103" t="e">
        <v>#N/A</v>
      </c>
      <c r="AL103" s="5" t="e">
        <f t="shared" si="40"/>
        <v>#N/A</v>
      </c>
      <c r="AM103" t="e">
        <f t="shared" si="41"/>
        <v>#N/A</v>
      </c>
      <c r="AO103" s="5" t="e">
        <v>#N/A</v>
      </c>
      <c r="AP103" t="e">
        <v>#N/A</v>
      </c>
      <c r="AR103" s="5" t="e">
        <f t="shared" si="42"/>
        <v>#N/A</v>
      </c>
      <c r="AS103" t="e">
        <f t="shared" si="43"/>
        <v>#N/A</v>
      </c>
      <c r="AU103" t="e">
        <v>#N/A</v>
      </c>
      <c r="AV103" t="e">
        <v>#N/A</v>
      </c>
    </row>
    <row r="104" spans="1:48" x14ac:dyDescent="0.25">
      <c r="A104">
        <f>COUNT($B$16:B104)</f>
        <v>12</v>
      </c>
      <c r="B104" t="e">
        <f t="shared" si="31"/>
        <v>#N/A</v>
      </c>
      <c r="C104" s="5" t="e">
        <f t="shared" si="25"/>
        <v>#N/A</v>
      </c>
      <c r="D104" s="5" t="e">
        <f t="shared" si="32"/>
        <v>#N/A</v>
      </c>
      <c r="F104" t="e">
        <f t="shared" si="26"/>
        <v>#N/A</v>
      </c>
      <c r="G104" s="5">
        <f t="shared" si="33"/>
        <v>0</v>
      </c>
      <c r="H104" s="5" t="e">
        <f t="shared" si="27"/>
        <v>#N/A</v>
      </c>
      <c r="J104" t="e">
        <f t="shared" si="28"/>
        <v>#N/A</v>
      </c>
      <c r="K104" s="5">
        <v>0</v>
      </c>
      <c r="L104" s="5" t="e">
        <f t="shared" si="34"/>
        <v>#N/A</v>
      </c>
      <c r="N104" s="5" t="e">
        <f t="shared" si="44"/>
        <v>#N/A</v>
      </c>
      <c r="O104" s="5" t="e">
        <f t="shared" si="35"/>
        <v>#N/A</v>
      </c>
      <c r="Q104" s="5" t="e">
        <v>#N/A</v>
      </c>
      <c r="R104" t="e">
        <v>#N/A</v>
      </c>
      <c r="T104" s="5" t="e">
        <f t="shared" si="36"/>
        <v>#N/A</v>
      </c>
      <c r="U104" s="5" t="e">
        <f t="shared" si="29"/>
        <v>#N/A</v>
      </c>
      <c r="W104" s="5" t="e">
        <v>#N/A</v>
      </c>
      <c r="X104" t="e">
        <v>#N/A</v>
      </c>
      <c r="Z104" s="5" t="e">
        <f t="shared" si="37"/>
        <v>#N/A</v>
      </c>
      <c r="AA104" s="5" t="e">
        <f t="shared" si="30"/>
        <v>#N/A</v>
      </c>
      <c r="AC104" s="5" t="e">
        <v>#N/A</v>
      </c>
      <c r="AD104" t="e">
        <v>#N/A</v>
      </c>
      <c r="AF104" s="5" t="e">
        <f t="shared" si="38"/>
        <v>#N/A</v>
      </c>
      <c r="AG104" t="e">
        <f t="shared" si="39"/>
        <v>#N/A</v>
      </c>
      <c r="AI104" s="5" t="e">
        <v>#N/A</v>
      </c>
      <c r="AJ104" t="e">
        <v>#N/A</v>
      </c>
      <c r="AL104" s="5" t="e">
        <f t="shared" si="40"/>
        <v>#N/A</v>
      </c>
      <c r="AM104" t="e">
        <f t="shared" si="41"/>
        <v>#N/A</v>
      </c>
      <c r="AO104" s="5" t="e">
        <v>#N/A</v>
      </c>
      <c r="AP104" t="e">
        <v>#N/A</v>
      </c>
      <c r="AR104" s="5" t="e">
        <f t="shared" si="42"/>
        <v>#N/A</v>
      </c>
      <c r="AS104" t="e">
        <f t="shared" si="43"/>
        <v>#N/A</v>
      </c>
      <c r="AU104" t="e">
        <v>#N/A</v>
      </c>
      <c r="AV104" t="e">
        <v>#N/A</v>
      </c>
    </row>
    <row r="105" spans="1:48" x14ac:dyDescent="0.25">
      <c r="A105">
        <f>COUNT($B$16:B105)</f>
        <v>12</v>
      </c>
      <c r="B105" t="e">
        <f t="shared" si="31"/>
        <v>#N/A</v>
      </c>
      <c r="C105" s="5" t="e">
        <f t="shared" si="25"/>
        <v>#N/A</v>
      </c>
      <c r="D105" s="5" t="e">
        <f t="shared" si="32"/>
        <v>#N/A</v>
      </c>
      <c r="F105" t="e">
        <f t="shared" si="26"/>
        <v>#N/A</v>
      </c>
      <c r="G105" s="5">
        <f t="shared" si="33"/>
        <v>0</v>
      </c>
      <c r="H105" s="5" t="e">
        <f t="shared" si="27"/>
        <v>#N/A</v>
      </c>
      <c r="J105" t="e">
        <f t="shared" si="28"/>
        <v>#N/A</v>
      </c>
      <c r="K105" s="5">
        <v>0</v>
      </c>
      <c r="L105" s="5" t="e">
        <f t="shared" si="34"/>
        <v>#N/A</v>
      </c>
      <c r="N105" s="5" t="e">
        <f t="shared" si="44"/>
        <v>#N/A</v>
      </c>
      <c r="O105" s="5" t="e">
        <f t="shared" si="35"/>
        <v>#N/A</v>
      </c>
      <c r="Q105" s="5" t="e">
        <v>#N/A</v>
      </c>
      <c r="R105" t="e">
        <v>#N/A</v>
      </c>
      <c r="T105" s="5" t="e">
        <f t="shared" si="36"/>
        <v>#N/A</v>
      </c>
      <c r="U105" s="5" t="e">
        <f t="shared" si="29"/>
        <v>#N/A</v>
      </c>
      <c r="W105" s="5" t="e">
        <v>#N/A</v>
      </c>
      <c r="X105" t="e">
        <v>#N/A</v>
      </c>
      <c r="Z105" s="5" t="e">
        <f t="shared" si="37"/>
        <v>#N/A</v>
      </c>
      <c r="AA105" s="5" t="e">
        <f t="shared" si="30"/>
        <v>#N/A</v>
      </c>
      <c r="AC105" s="5" t="e">
        <v>#N/A</v>
      </c>
      <c r="AD105" t="e">
        <v>#N/A</v>
      </c>
      <c r="AF105" s="5" t="e">
        <f t="shared" si="38"/>
        <v>#N/A</v>
      </c>
      <c r="AG105" t="e">
        <f t="shared" si="39"/>
        <v>#N/A</v>
      </c>
      <c r="AI105" s="5" t="e">
        <v>#N/A</v>
      </c>
      <c r="AJ105" t="e">
        <v>#N/A</v>
      </c>
      <c r="AL105" s="5" t="e">
        <f t="shared" si="40"/>
        <v>#N/A</v>
      </c>
      <c r="AM105" t="e">
        <f t="shared" si="41"/>
        <v>#N/A</v>
      </c>
      <c r="AO105" s="5" t="e">
        <v>#N/A</v>
      </c>
      <c r="AP105" t="e">
        <v>#N/A</v>
      </c>
      <c r="AR105" s="5" t="e">
        <f t="shared" si="42"/>
        <v>#N/A</v>
      </c>
      <c r="AS105" t="e">
        <f t="shared" si="43"/>
        <v>#N/A</v>
      </c>
      <c r="AU105" t="e">
        <v>#N/A</v>
      </c>
      <c r="AV105" t="e">
        <v>#N/A</v>
      </c>
    </row>
    <row r="106" spans="1:48" x14ac:dyDescent="0.25">
      <c r="A106">
        <f>COUNT($B$16:B106)</f>
        <v>12</v>
      </c>
      <c r="B106" t="e">
        <f t="shared" si="31"/>
        <v>#N/A</v>
      </c>
      <c r="C106" s="5" t="e">
        <f t="shared" si="25"/>
        <v>#N/A</v>
      </c>
      <c r="D106" s="5" t="e">
        <f t="shared" si="32"/>
        <v>#N/A</v>
      </c>
      <c r="F106" t="e">
        <f t="shared" si="26"/>
        <v>#N/A</v>
      </c>
      <c r="G106" s="5">
        <f t="shared" si="33"/>
        <v>0</v>
      </c>
      <c r="H106" s="5" t="e">
        <f t="shared" si="27"/>
        <v>#N/A</v>
      </c>
      <c r="J106" t="e">
        <f t="shared" si="28"/>
        <v>#N/A</v>
      </c>
      <c r="K106" s="5">
        <v>0</v>
      </c>
      <c r="L106" s="5" t="e">
        <f t="shared" si="34"/>
        <v>#N/A</v>
      </c>
      <c r="N106" s="5" t="e">
        <f t="shared" si="44"/>
        <v>#N/A</v>
      </c>
      <c r="O106" s="5" t="e">
        <f t="shared" si="35"/>
        <v>#N/A</v>
      </c>
      <c r="Q106" s="5" t="e">
        <v>#N/A</v>
      </c>
      <c r="R106" t="e">
        <v>#N/A</v>
      </c>
      <c r="T106" s="5" t="e">
        <f t="shared" si="36"/>
        <v>#N/A</v>
      </c>
      <c r="U106" s="5" t="e">
        <f t="shared" si="29"/>
        <v>#N/A</v>
      </c>
      <c r="W106" s="5" t="e">
        <v>#N/A</v>
      </c>
      <c r="X106" t="e">
        <v>#N/A</v>
      </c>
      <c r="Z106" s="5" t="e">
        <f t="shared" si="37"/>
        <v>#N/A</v>
      </c>
      <c r="AA106" s="5" t="e">
        <f t="shared" si="30"/>
        <v>#N/A</v>
      </c>
      <c r="AC106" s="5" t="e">
        <v>#N/A</v>
      </c>
      <c r="AD106" t="e">
        <v>#N/A</v>
      </c>
      <c r="AF106" s="5" t="e">
        <f t="shared" si="38"/>
        <v>#N/A</v>
      </c>
      <c r="AG106" t="e">
        <f t="shared" si="39"/>
        <v>#N/A</v>
      </c>
      <c r="AI106" s="5" t="e">
        <v>#N/A</v>
      </c>
      <c r="AJ106" t="e">
        <v>#N/A</v>
      </c>
      <c r="AL106" s="5" t="e">
        <f t="shared" si="40"/>
        <v>#N/A</v>
      </c>
      <c r="AM106" t="e">
        <f t="shared" si="41"/>
        <v>#N/A</v>
      </c>
      <c r="AO106" s="5" t="e">
        <v>#N/A</v>
      </c>
      <c r="AP106" t="e">
        <v>#N/A</v>
      </c>
      <c r="AR106" s="5" t="e">
        <f t="shared" si="42"/>
        <v>#N/A</v>
      </c>
      <c r="AS106" t="e">
        <f t="shared" si="43"/>
        <v>#N/A</v>
      </c>
      <c r="AU106" t="e">
        <v>#N/A</v>
      </c>
      <c r="AV106" t="e">
        <v>#N/A</v>
      </c>
    </row>
    <row r="107" spans="1:48" x14ac:dyDescent="0.25">
      <c r="A107">
        <f>COUNT($B$16:B107)</f>
        <v>12</v>
      </c>
      <c r="B107" t="e">
        <f t="shared" si="31"/>
        <v>#N/A</v>
      </c>
      <c r="C107" s="5" t="e">
        <f t="shared" si="25"/>
        <v>#N/A</v>
      </c>
      <c r="D107" s="5" t="e">
        <f t="shared" si="32"/>
        <v>#N/A</v>
      </c>
      <c r="F107" t="e">
        <f t="shared" si="26"/>
        <v>#N/A</v>
      </c>
      <c r="G107" s="5">
        <f t="shared" si="33"/>
        <v>0</v>
      </c>
      <c r="H107" s="5" t="e">
        <f t="shared" si="27"/>
        <v>#N/A</v>
      </c>
      <c r="J107" t="e">
        <f t="shared" si="28"/>
        <v>#N/A</v>
      </c>
      <c r="K107" s="5">
        <v>0</v>
      </c>
      <c r="L107" s="5" t="e">
        <f t="shared" si="34"/>
        <v>#N/A</v>
      </c>
      <c r="N107" s="5" t="e">
        <f t="shared" si="44"/>
        <v>#N/A</v>
      </c>
      <c r="O107" s="5" t="e">
        <f t="shared" si="35"/>
        <v>#N/A</v>
      </c>
      <c r="Q107" s="5" t="e">
        <v>#N/A</v>
      </c>
      <c r="R107" t="e">
        <v>#N/A</v>
      </c>
      <c r="T107" s="5" t="e">
        <f t="shared" si="36"/>
        <v>#N/A</v>
      </c>
      <c r="U107" s="5" t="e">
        <f t="shared" si="29"/>
        <v>#N/A</v>
      </c>
      <c r="W107" s="5" t="e">
        <v>#N/A</v>
      </c>
      <c r="X107" t="e">
        <v>#N/A</v>
      </c>
      <c r="Z107" s="5" t="e">
        <f t="shared" si="37"/>
        <v>#N/A</v>
      </c>
      <c r="AA107" s="5" t="e">
        <f t="shared" si="30"/>
        <v>#N/A</v>
      </c>
      <c r="AC107" s="5" t="e">
        <v>#N/A</v>
      </c>
      <c r="AD107" t="e">
        <v>#N/A</v>
      </c>
      <c r="AF107" s="5" t="e">
        <f t="shared" si="38"/>
        <v>#N/A</v>
      </c>
      <c r="AG107" t="e">
        <f t="shared" si="39"/>
        <v>#N/A</v>
      </c>
      <c r="AI107" s="5" t="e">
        <v>#N/A</v>
      </c>
      <c r="AJ107" t="e">
        <v>#N/A</v>
      </c>
      <c r="AL107" s="5" t="e">
        <f t="shared" si="40"/>
        <v>#N/A</v>
      </c>
      <c r="AM107" t="e">
        <f t="shared" si="41"/>
        <v>#N/A</v>
      </c>
      <c r="AO107" s="5" t="e">
        <v>#N/A</v>
      </c>
      <c r="AP107" t="e">
        <v>#N/A</v>
      </c>
      <c r="AR107" s="5" t="e">
        <f t="shared" si="42"/>
        <v>#N/A</v>
      </c>
      <c r="AS107" t="e">
        <f t="shared" si="43"/>
        <v>#N/A</v>
      </c>
      <c r="AU107" t="e">
        <v>#N/A</v>
      </c>
      <c r="AV107" t="e">
        <v>#N/A</v>
      </c>
    </row>
    <row r="108" spans="1:48" x14ac:dyDescent="0.25">
      <c r="A108">
        <f>COUNT($B$16:B108)</f>
        <v>12</v>
      </c>
      <c r="B108" t="e">
        <f t="shared" si="31"/>
        <v>#N/A</v>
      </c>
      <c r="C108" s="5" t="e">
        <f t="shared" si="25"/>
        <v>#N/A</v>
      </c>
      <c r="D108" s="5" t="e">
        <f t="shared" si="32"/>
        <v>#N/A</v>
      </c>
      <c r="F108" t="e">
        <f t="shared" si="26"/>
        <v>#N/A</v>
      </c>
      <c r="G108" s="5">
        <f t="shared" si="33"/>
        <v>0</v>
      </c>
      <c r="H108" s="5" t="e">
        <f t="shared" si="27"/>
        <v>#N/A</v>
      </c>
      <c r="J108" t="e">
        <f t="shared" si="28"/>
        <v>#N/A</v>
      </c>
      <c r="K108" s="5">
        <v>0</v>
      </c>
      <c r="L108" s="5" t="e">
        <f t="shared" si="34"/>
        <v>#N/A</v>
      </c>
      <c r="N108" s="5" t="e">
        <f t="shared" si="44"/>
        <v>#N/A</v>
      </c>
      <c r="O108" s="5" t="e">
        <f t="shared" si="35"/>
        <v>#N/A</v>
      </c>
      <c r="Q108" s="5" t="e">
        <v>#N/A</v>
      </c>
      <c r="R108" t="e">
        <v>#N/A</v>
      </c>
      <c r="T108" s="5" t="e">
        <f t="shared" si="36"/>
        <v>#N/A</v>
      </c>
      <c r="U108" s="5" t="e">
        <f t="shared" si="29"/>
        <v>#N/A</v>
      </c>
      <c r="W108" s="5" t="e">
        <v>#N/A</v>
      </c>
      <c r="X108" t="e">
        <v>#N/A</v>
      </c>
      <c r="Z108" s="5" t="e">
        <f t="shared" si="37"/>
        <v>#N/A</v>
      </c>
      <c r="AA108" s="5" t="e">
        <f t="shared" si="30"/>
        <v>#N/A</v>
      </c>
      <c r="AC108" s="5" t="e">
        <v>#N/A</v>
      </c>
      <c r="AD108" t="e">
        <v>#N/A</v>
      </c>
      <c r="AF108" s="5" t="e">
        <f t="shared" si="38"/>
        <v>#N/A</v>
      </c>
      <c r="AG108" t="e">
        <f t="shared" si="39"/>
        <v>#N/A</v>
      </c>
      <c r="AI108" s="5" t="e">
        <v>#N/A</v>
      </c>
      <c r="AJ108" t="e">
        <v>#N/A</v>
      </c>
      <c r="AL108" s="5" t="e">
        <f t="shared" si="40"/>
        <v>#N/A</v>
      </c>
      <c r="AM108" t="e">
        <f t="shared" si="41"/>
        <v>#N/A</v>
      </c>
      <c r="AO108" s="5" t="e">
        <v>#N/A</v>
      </c>
      <c r="AP108" t="e">
        <v>#N/A</v>
      </c>
      <c r="AR108" s="5" t="e">
        <f t="shared" si="42"/>
        <v>#N/A</v>
      </c>
      <c r="AS108" t="e">
        <f t="shared" si="43"/>
        <v>#N/A</v>
      </c>
      <c r="AU108" t="e">
        <v>#N/A</v>
      </c>
      <c r="AV108" t="e">
        <v>#N/A</v>
      </c>
    </row>
    <row r="109" spans="1:48" x14ac:dyDescent="0.25">
      <c r="A109">
        <f>COUNT($B$16:B109)</f>
        <v>12</v>
      </c>
      <c r="B109" t="e">
        <f t="shared" si="31"/>
        <v>#N/A</v>
      </c>
      <c r="C109" s="5" t="e">
        <f t="shared" si="25"/>
        <v>#N/A</v>
      </c>
      <c r="D109" s="5" t="e">
        <f t="shared" si="32"/>
        <v>#N/A</v>
      </c>
      <c r="F109" t="e">
        <f t="shared" si="26"/>
        <v>#N/A</v>
      </c>
      <c r="G109" s="5">
        <f t="shared" si="33"/>
        <v>0</v>
      </c>
      <c r="H109" s="5" t="e">
        <f t="shared" si="27"/>
        <v>#N/A</v>
      </c>
      <c r="J109" t="e">
        <f t="shared" si="28"/>
        <v>#N/A</v>
      </c>
      <c r="K109" s="5">
        <v>0</v>
      </c>
      <c r="L109" s="5" t="e">
        <f t="shared" si="34"/>
        <v>#N/A</v>
      </c>
      <c r="N109" s="5" t="e">
        <f t="shared" si="44"/>
        <v>#N/A</v>
      </c>
      <c r="O109" s="5" t="e">
        <f t="shared" si="35"/>
        <v>#N/A</v>
      </c>
      <c r="Q109" s="5" t="e">
        <v>#N/A</v>
      </c>
      <c r="R109" t="e">
        <v>#N/A</v>
      </c>
      <c r="T109" s="5" t="e">
        <f t="shared" si="36"/>
        <v>#N/A</v>
      </c>
      <c r="U109" s="5" t="e">
        <f t="shared" si="29"/>
        <v>#N/A</v>
      </c>
      <c r="W109" s="5" t="e">
        <v>#N/A</v>
      </c>
      <c r="X109" t="e">
        <v>#N/A</v>
      </c>
      <c r="Z109" s="5" t="e">
        <f t="shared" si="37"/>
        <v>#N/A</v>
      </c>
      <c r="AA109" s="5" t="e">
        <f t="shared" si="30"/>
        <v>#N/A</v>
      </c>
      <c r="AC109" s="5" t="e">
        <v>#N/A</v>
      </c>
      <c r="AD109" t="e">
        <v>#N/A</v>
      </c>
      <c r="AF109" s="5" t="e">
        <f t="shared" si="38"/>
        <v>#N/A</v>
      </c>
      <c r="AG109" t="e">
        <f t="shared" si="39"/>
        <v>#N/A</v>
      </c>
      <c r="AI109" s="5" t="e">
        <v>#N/A</v>
      </c>
      <c r="AJ109" t="e">
        <v>#N/A</v>
      </c>
      <c r="AL109" s="5" t="e">
        <f t="shared" si="40"/>
        <v>#N/A</v>
      </c>
      <c r="AM109" t="e">
        <f t="shared" si="41"/>
        <v>#N/A</v>
      </c>
      <c r="AO109" s="5" t="e">
        <v>#N/A</v>
      </c>
      <c r="AP109" t="e">
        <v>#N/A</v>
      </c>
      <c r="AR109" s="5" t="e">
        <f t="shared" si="42"/>
        <v>#N/A</v>
      </c>
      <c r="AS109" t="e">
        <f t="shared" si="43"/>
        <v>#N/A</v>
      </c>
      <c r="AU109" t="e">
        <v>#N/A</v>
      </c>
      <c r="AV109" t="e">
        <v>#N/A</v>
      </c>
    </row>
    <row r="110" spans="1:48" x14ac:dyDescent="0.25">
      <c r="A110">
        <f>COUNT($B$16:B110)</f>
        <v>12</v>
      </c>
      <c r="B110" t="e">
        <f t="shared" si="31"/>
        <v>#N/A</v>
      </c>
      <c r="C110" s="5" t="e">
        <f t="shared" si="25"/>
        <v>#N/A</v>
      </c>
      <c r="D110" s="5" t="e">
        <f t="shared" si="32"/>
        <v>#N/A</v>
      </c>
      <c r="F110" t="e">
        <f t="shared" si="26"/>
        <v>#N/A</v>
      </c>
      <c r="G110" s="5">
        <f t="shared" si="33"/>
        <v>0</v>
      </c>
      <c r="H110" s="5" t="e">
        <f t="shared" si="27"/>
        <v>#N/A</v>
      </c>
      <c r="J110" t="e">
        <f t="shared" si="28"/>
        <v>#N/A</v>
      </c>
      <c r="K110" s="5">
        <v>0</v>
      </c>
      <c r="L110" s="5" t="e">
        <f t="shared" si="34"/>
        <v>#N/A</v>
      </c>
      <c r="N110" s="5" t="e">
        <f t="shared" si="44"/>
        <v>#N/A</v>
      </c>
      <c r="O110" s="5" t="e">
        <f t="shared" si="35"/>
        <v>#N/A</v>
      </c>
      <c r="Q110" s="5" t="e">
        <v>#N/A</v>
      </c>
      <c r="R110" t="e">
        <v>#N/A</v>
      </c>
      <c r="T110" s="5" t="e">
        <f t="shared" si="36"/>
        <v>#N/A</v>
      </c>
      <c r="U110" s="5" t="e">
        <f t="shared" si="29"/>
        <v>#N/A</v>
      </c>
      <c r="W110" s="5" t="e">
        <v>#N/A</v>
      </c>
      <c r="X110" t="e">
        <v>#N/A</v>
      </c>
      <c r="Z110" s="5" t="e">
        <f t="shared" si="37"/>
        <v>#N/A</v>
      </c>
      <c r="AA110" s="5" t="e">
        <f t="shared" si="30"/>
        <v>#N/A</v>
      </c>
      <c r="AC110" s="5" t="e">
        <v>#N/A</v>
      </c>
      <c r="AD110" t="e">
        <v>#N/A</v>
      </c>
      <c r="AF110" s="5" t="e">
        <f t="shared" si="38"/>
        <v>#N/A</v>
      </c>
      <c r="AG110" t="e">
        <f t="shared" si="39"/>
        <v>#N/A</v>
      </c>
      <c r="AI110" s="5" t="e">
        <v>#N/A</v>
      </c>
      <c r="AJ110" t="e">
        <v>#N/A</v>
      </c>
      <c r="AL110" s="5" t="e">
        <f t="shared" si="40"/>
        <v>#N/A</v>
      </c>
      <c r="AM110" t="e">
        <f t="shared" si="41"/>
        <v>#N/A</v>
      </c>
      <c r="AO110" s="5" t="e">
        <v>#N/A</v>
      </c>
      <c r="AP110" t="e">
        <v>#N/A</v>
      </c>
      <c r="AR110" s="5" t="e">
        <f t="shared" si="42"/>
        <v>#N/A</v>
      </c>
      <c r="AS110" t="e">
        <f t="shared" si="43"/>
        <v>#N/A</v>
      </c>
      <c r="AU110" t="e">
        <v>#N/A</v>
      </c>
      <c r="AV110" t="e">
        <v>#N/A</v>
      </c>
    </row>
    <row r="111" spans="1:48" x14ac:dyDescent="0.25">
      <c r="A111">
        <f>COUNT($B$16:B111)</f>
        <v>12</v>
      </c>
      <c r="B111" t="e">
        <f t="shared" si="31"/>
        <v>#N/A</v>
      </c>
      <c r="C111" s="5" t="e">
        <f t="shared" si="25"/>
        <v>#N/A</v>
      </c>
      <c r="D111" s="5" t="e">
        <f t="shared" si="32"/>
        <v>#N/A</v>
      </c>
      <c r="F111" t="e">
        <f t="shared" si="26"/>
        <v>#N/A</v>
      </c>
      <c r="G111" s="5">
        <f t="shared" si="33"/>
        <v>0</v>
      </c>
      <c r="H111" s="5" t="e">
        <f t="shared" si="27"/>
        <v>#N/A</v>
      </c>
      <c r="J111" t="e">
        <f t="shared" si="28"/>
        <v>#N/A</v>
      </c>
      <c r="K111" s="5">
        <v>0</v>
      </c>
      <c r="L111" s="5" t="e">
        <f t="shared" si="34"/>
        <v>#N/A</v>
      </c>
      <c r="N111" s="5" t="e">
        <f t="shared" si="44"/>
        <v>#N/A</v>
      </c>
      <c r="O111" s="5" t="e">
        <f t="shared" si="35"/>
        <v>#N/A</v>
      </c>
      <c r="Q111" s="5" t="e">
        <v>#N/A</v>
      </c>
      <c r="R111" t="e">
        <v>#N/A</v>
      </c>
      <c r="T111" s="5" t="e">
        <f t="shared" si="36"/>
        <v>#N/A</v>
      </c>
      <c r="U111" s="5" t="e">
        <f t="shared" si="29"/>
        <v>#N/A</v>
      </c>
      <c r="W111" s="5" t="e">
        <v>#N/A</v>
      </c>
      <c r="X111" t="e">
        <v>#N/A</v>
      </c>
      <c r="Z111" s="5" t="e">
        <f t="shared" si="37"/>
        <v>#N/A</v>
      </c>
      <c r="AA111" s="5" t="e">
        <f t="shared" si="30"/>
        <v>#N/A</v>
      </c>
      <c r="AC111" s="5" t="e">
        <v>#N/A</v>
      </c>
      <c r="AD111" t="e">
        <v>#N/A</v>
      </c>
      <c r="AF111" s="5" t="e">
        <f t="shared" si="38"/>
        <v>#N/A</v>
      </c>
      <c r="AG111" t="e">
        <f t="shared" si="39"/>
        <v>#N/A</v>
      </c>
      <c r="AI111" s="5" t="e">
        <v>#N/A</v>
      </c>
      <c r="AJ111" t="e">
        <v>#N/A</v>
      </c>
      <c r="AL111" s="5" t="e">
        <f t="shared" si="40"/>
        <v>#N/A</v>
      </c>
      <c r="AM111" t="e">
        <f t="shared" si="41"/>
        <v>#N/A</v>
      </c>
      <c r="AO111" s="5" t="e">
        <v>#N/A</v>
      </c>
      <c r="AP111" t="e">
        <v>#N/A</v>
      </c>
      <c r="AR111" s="5" t="e">
        <f t="shared" si="42"/>
        <v>#N/A</v>
      </c>
      <c r="AS111" t="e">
        <f t="shared" si="43"/>
        <v>#N/A</v>
      </c>
      <c r="AU111" t="e">
        <v>#N/A</v>
      </c>
      <c r="AV111" t="e">
        <v>#N/A</v>
      </c>
    </row>
    <row r="112" spans="1:48" x14ac:dyDescent="0.25">
      <c r="A112">
        <f>COUNT($B$16:B112)</f>
        <v>12</v>
      </c>
      <c r="B112" t="e">
        <f t="shared" si="31"/>
        <v>#N/A</v>
      </c>
      <c r="C112" s="5" t="e">
        <f t="shared" si="25"/>
        <v>#N/A</v>
      </c>
      <c r="D112" s="5" t="e">
        <f t="shared" si="32"/>
        <v>#N/A</v>
      </c>
      <c r="F112" t="e">
        <f t="shared" si="26"/>
        <v>#N/A</v>
      </c>
      <c r="G112" s="5">
        <f t="shared" si="33"/>
        <v>0</v>
      </c>
      <c r="H112" s="5" t="e">
        <f t="shared" si="27"/>
        <v>#N/A</v>
      </c>
      <c r="J112" t="e">
        <f t="shared" si="28"/>
        <v>#N/A</v>
      </c>
      <c r="K112" s="5">
        <v>0</v>
      </c>
      <c r="L112" s="5" t="e">
        <f t="shared" si="34"/>
        <v>#N/A</v>
      </c>
      <c r="N112" s="5" t="e">
        <f t="shared" si="44"/>
        <v>#N/A</v>
      </c>
      <c r="O112" s="5" t="e">
        <f t="shared" si="35"/>
        <v>#N/A</v>
      </c>
      <c r="Q112" s="5" t="e">
        <v>#N/A</v>
      </c>
      <c r="R112" t="e">
        <v>#N/A</v>
      </c>
      <c r="T112" s="5" t="e">
        <f t="shared" si="36"/>
        <v>#N/A</v>
      </c>
      <c r="U112" s="5" t="e">
        <f t="shared" si="29"/>
        <v>#N/A</v>
      </c>
      <c r="W112" s="5" t="e">
        <v>#N/A</v>
      </c>
      <c r="X112" t="e">
        <v>#N/A</v>
      </c>
      <c r="Z112" s="5" t="e">
        <f t="shared" si="37"/>
        <v>#N/A</v>
      </c>
      <c r="AA112" s="5" t="e">
        <f t="shared" si="30"/>
        <v>#N/A</v>
      </c>
      <c r="AC112" s="5" t="e">
        <v>#N/A</v>
      </c>
      <c r="AD112" t="e">
        <v>#N/A</v>
      </c>
      <c r="AF112" s="5" t="e">
        <f t="shared" si="38"/>
        <v>#N/A</v>
      </c>
      <c r="AG112" t="e">
        <f t="shared" si="39"/>
        <v>#N/A</v>
      </c>
      <c r="AI112" s="5" t="e">
        <v>#N/A</v>
      </c>
      <c r="AJ112" t="e">
        <v>#N/A</v>
      </c>
      <c r="AL112" s="5" t="e">
        <f t="shared" si="40"/>
        <v>#N/A</v>
      </c>
      <c r="AM112" t="e">
        <f t="shared" si="41"/>
        <v>#N/A</v>
      </c>
      <c r="AO112" s="5" t="e">
        <v>#N/A</v>
      </c>
      <c r="AP112" t="e">
        <v>#N/A</v>
      </c>
      <c r="AR112" s="5" t="e">
        <f t="shared" si="42"/>
        <v>#N/A</v>
      </c>
      <c r="AS112" t="e">
        <f t="shared" si="43"/>
        <v>#N/A</v>
      </c>
      <c r="AU112" t="e">
        <v>#N/A</v>
      </c>
      <c r="AV112" t="e">
        <v>#N/A</v>
      </c>
    </row>
    <row r="113" spans="1:48" x14ac:dyDescent="0.25">
      <c r="A113">
        <f>COUNT($B$16:B113)</f>
        <v>12</v>
      </c>
      <c r="B113" t="e">
        <f t="shared" si="31"/>
        <v>#N/A</v>
      </c>
      <c r="C113" s="5" t="e">
        <f t="shared" si="25"/>
        <v>#N/A</v>
      </c>
      <c r="D113" s="5" t="e">
        <f t="shared" si="32"/>
        <v>#N/A</v>
      </c>
      <c r="F113" t="e">
        <f t="shared" si="26"/>
        <v>#N/A</v>
      </c>
      <c r="G113" s="5">
        <f t="shared" si="33"/>
        <v>0</v>
      </c>
      <c r="H113" s="5" t="e">
        <f t="shared" si="27"/>
        <v>#N/A</v>
      </c>
      <c r="J113" t="e">
        <f t="shared" si="28"/>
        <v>#N/A</v>
      </c>
      <c r="K113" s="5">
        <v>0</v>
      </c>
      <c r="L113" s="5" t="e">
        <f t="shared" si="34"/>
        <v>#N/A</v>
      </c>
      <c r="N113" s="5" t="e">
        <f t="shared" si="44"/>
        <v>#N/A</v>
      </c>
      <c r="O113" s="5" t="e">
        <f t="shared" si="35"/>
        <v>#N/A</v>
      </c>
      <c r="Q113" s="5" t="e">
        <v>#N/A</v>
      </c>
      <c r="R113" t="e">
        <v>#N/A</v>
      </c>
      <c r="T113" s="5" t="e">
        <f t="shared" si="36"/>
        <v>#N/A</v>
      </c>
      <c r="U113" s="5" t="e">
        <f t="shared" ref="U113:U144" si="45">F112</f>
        <v>#N/A</v>
      </c>
      <c r="W113" s="5" t="e">
        <v>#N/A</v>
      </c>
      <c r="X113" t="e">
        <v>#N/A</v>
      </c>
      <c r="Z113" s="5" t="e">
        <f t="shared" si="37"/>
        <v>#N/A</v>
      </c>
      <c r="AA113" s="5" t="e">
        <f t="shared" ref="AA113:AA144" si="46">J112</f>
        <v>#N/A</v>
      </c>
      <c r="AC113" s="5" t="e">
        <v>#N/A</v>
      </c>
      <c r="AD113" t="e">
        <v>#N/A</v>
      </c>
      <c r="AF113" s="5" t="e">
        <f t="shared" si="38"/>
        <v>#N/A</v>
      </c>
      <c r="AG113" t="e">
        <f t="shared" si="39"/>
        <v>#N/A</v>
      </c>
      <c r="AI113" s="5" t="e">
        <v>#N/A</v>
      </c>
      <c r="AJ113" t="e">
        <v>#N/A</v>
      </c>
      <c r="AL113" s="5" t="e">
        <f t="shared" si="40"/>
        <v>#N/A</v>
      </c>
      <c r="AM113" t="e">
        <f t="shared" si="41"/>
        <v>#N/A</v>
      </c>
      <c r="AO113" s="5" t="e">
        <v>#N/A</v>
      </c>
      <c r="AP113" t="e">
        <v>#N/A</v>
      </c>
      <c r="AR113" s="5" t="e">
        <f t="shared" si="42"/>
        <v>#N/A</v>
      </c>
      <c r="AS113" t="e">
        <f t="shared" si="43"/>
        <v>#N/A</v>
      </c>
      <c r="AU113" t="e">
        <v>#N/A</v>
      </c>
      <c r="AV113" t="e">
        <v>#N/A</v>
      </c>
    </row>
    <row r="114" spans="1:48" x14ac:dyDescent="0.25">
      <c r="A114">
        <f>COUNT($B$16:B114)</f>
        <v>12</v>
      </c>
      <c r="B114" t="e">
        <f t="shared" si="31"/>
        <v>#N/A</v>
      </c>
      <c r="C114" s="5" t="e">
        <f t="shared" si="25"/>
        <v>#N/A</v>
      </c>
      <c r="D114" s="5" t="e">
        <f t="shared" si="32"/>
        <v>#N/A</v>
      </c>
      <c r="F114" t="e">
        <f t="shared" si="26"/>
        <v>#N/A</v>
      </c>
      <c r="G114" s="5">
        <f t="shared" si="33"/>
        <v>0</v>
      </c>
      <c r="H114" s="5" t="e">
        <f t="shared" si="27"/>
        <v>#N/A</v>
      </c>
      <c r="J114" t="e">
        <f t="shared" si="28"/>
        <v>#N/A</v>
      </c>
      <c r="K114" s="5">
        <v>0</v>
      </c>
      <c r="L114" s="5" t="e">
        <f t="shared" si="34"/>
        <v>#N/A</v>
      </c>
      <c r="N114" s="5" t="e">
        <f t="shared" si="44"/>
        <v>#N/A</v>
      </c>
      <c r="O114" s="5" t="e">
        <f t="shared" si="35"/>
        <v>#N/A</v>
      </c>
      <c r="Q114" s="5" t="e">
        <v>#N/A</v>
      </c>
      <c r="R114" t="e">
        <v>#N/A</v>
      </c>
      <c r="T114" s="5" t="e">
        <f t="shared" ref="T114:T145" si="47">H112</f>
        <v>#N/A</v>
      </c>
      <c r="U114" s="5" t="e">
        <f t="shared" si="45"/>
        <v>#N/A</v>
      </c>
      <c r="W114" s="5" t="e">
        <v>#N/A</v>
      </c>
      <c r="X114" t="e">
        <v>#N/A</v>
      </c>
      <c r="Z114" s="5" t="e">
        <f t="shared" ref="Z114:Z145" si="48">L112</f>
        <v>#N/A</v>
      </c>
      <c r="AA114" s="5" t="e">
        <f t="shared" si="46"/>
        <v>#N/A</v>
      </c>
      <c r="AC114" s="5" t="e">
        <v>#N/A</v>
      </c>
      <c r="AD114" t="e">
        <v>#N/A</v>
      </c>
      <c r="AF114" s="5" t="e">
        <f t="shared" si="38"/>
        <v>#N/A</v>
      </c>
      <c r="AG114" t="e">
        <f t="shared" si="39"/>
        <v>#N/A</v>
      </c>
      <c r="AI114" s="5" t="e">
        <v>#N/A</v>
      </c>
      <c r="AJ114" t="e">
        <v>#N/A</v>
      </c>
      <c r="AL114" s="5" t="e">
        <f t="shared" si="40"/>
        <v>#N/A</v>
      </c>
      <c r="AM114" t="e">
        <f t="shared" si="41"/>
        <v>#N/A</v>
      </c>
      <c r="AO114" s="5" t="e">
        <v>#N/A</v>
      </c>
      <c r="AP114" t="e">
        <v>#N/A</v>
      </c>
      <c r="AR114" s="5" t="e">
        <f t="shared" si="42"/>
        <v>#N/A</v>
      </c>
      <c r="AS114" t="e">
        <f t="shared" si="43"/>
        <v>#N/A</v>
      </c>
      <c r="AU114" t="e">
        <v>#N/A</v>
      </c>
      <c r="AV114" t="e">
        <v>#N/A</v>
      </c>
    </row>
    <row r="115" spans="1:48" x14ac:dyDescent="0.25">
      <c r="A115">
        <f>COUNT($B$16:B115)</f>
        <v>12</v>
      </c>
      <c r="B115" t="e">
        <f t="shared" si="31"/>
        <v>#N/A</v>
      </c>
      <c r="C115" s="5" t="e">
        <f t="shared" si="25"/>
        <v>#N/A</v>
      </c>
      <c r="D115" s="5" t="e">
        <f t="shared" si="32"/>
        <v>#N/A</v>
      </c>
      <c r="F115" t="e">
        <f t="shared" si="26"/>
        <v>#N/A</v>
      </c>
      <c r="G115" s="5">
        <f t="shared" si="33"/>
        <v>0</v>
      </c>
      <c r="H115" s="5" t="e">
        <f t="shared" si="27"/>
        <v>#N/A</v>
      </c>
      <c r="J115" t="e">
        <f t="shared" si="28"/>
        <v>#N/A</v>
      </c>
      <c r="K115" s="5">
        <v>0</v>
      </c>
      <c r="L115" s="5" t="e">
        <f t="shared" si="34"/>
        <v>#N/A</v>
      </c>
      <c r="N115" s="5" t="e">
        <f t="shared" si="44"/>
        <v>#N/A</v>
      </c>
      <c r="O115" s="5" t="e">
        <f t="shared" si="35"/>
        <v>#N/A</v>
      </c>
      <c r="Q115" s="5" t="e">
        <v>#N/A</v>
      </c>
      <c r="R115" t="e">
        <v>#N/A</v>
      </c>
      <c r="T115" s="5" t="e">
        <f t="shared" si="47"/>
        <v>#N/A</v>
      </c>
      <c r="U115" s="5" t="e">
        <f t="shared" si="45"/>
        <v>#N/A</v>
      </c>
      <c r="W115" s="5" t="e">
        <v>#N/A</v>
      </c>
      <c r="X115" t="e">
        <v>#N/A</v>
      </c>
      <c r="Z115" s="5" t="e">
        <f t="shared" si="48"/>
        <v>#N/A</v>
      </c>
      <c r="AA115" s="5" t="e">
        <f t="shared" si="46"/>
        <v>#N/A</v>
      </c>
      <c r="AC115" s="5" t="e">
        <v>#N/A</v>
      </c>
      <c r="AD115" t="e">
        <v>#N/A</v>
      </c>
      <c r="AF115" s="5" t="e">
        <f t="shared" si="38"/>
        <v>#N/A</v>
      </c>
      <c r="AG115" t="e">
        <f t="shared" si="39"/>
        <v>#N/A</v>
      </c>
      <c r="AI115" s="5" t="e">
        <v>#N/A</v>
      </c>
      <c r="AJ115" t="e">
        <v>#N/A</v>
      </c>
      <c r="AL115" s="5" t="e">
        <f t="shared" si="40"/>
        <v>#N/A</v>
      </c>
      <c r="AM115" t="e">
        <f t="shared" si="41"/>
        <v>#N/A</v>
      </c>
      <c r="AO115" s="5" t="e">
        <v>#N/A</v>
      </c>
      <c r="AP115" t="e">
        <v>#N/A</v>
      </c>
      <c r="AR115" s="5" t="e">
        <f t="shared" si="42"/>
        <v>#N/A</v>
      </c>
      <c r="AS115" t="e">
        <f t="shared" si="43"/>
        <v>#N/A</v>
      </c>
      <c r="AU115" t="e">
        <v>#N/A</v>
      </c>
      <c r="AV115" t="e">
        <v>#N/A</v>
      </c>
    </row>
    <row r="116" spans="1:48" x14ac:dyDescent="0.25">
      <c r="A116">
        <f>COUNT($B$16:B116)</f>
        <v>12</v>
      </c>
      <c r="B116" t="e">
        <f t="shared" si="31"/>
        <v>#N/A</v>
      </c>
      <c r="C116" s="5" t="e">
        <f t="shared" si="25"/>
        <v>#N/A</v>
      </c>
      <c r="D116" s="5" t="e">
        <f t="shared" si="32"/>
        <v>#N/A</v>
      </c>
      <c r="F116" t="e">
        <f t="shared" si="26"/>
        <v>#N/A</v>
      </c>
      <c r="G116" s="5">
        <f t="shared" si="33"/>
        <v>0</v>
      </c>
      <c r="H116" s="5" t="e">
        <f t="shared" si="27"/>
        <v>#N/A</v>
      </c>
      <c r="J116" t="e">
        <f t="shared" si="28"/>
        <v>#N/A</v>
      </c>
      <c r="K116" s="5">
        <v>0</v>
      </c>
      <c r="L116" s="5" t="e">
        <f t="shared" si="34"/>
        <v>#N/A</v>
      </c>
      <c r="N116" s="5" t="e">
        <f t="shared" si="44"/>
        <v>#N/A</v>
      </c>
      <c r="O116" s="5" t="e">
        <f t="shared" si="35"/>
        <v>#N/A</v>
      </c>
      <c r="Q116" s="5" t="e">
        <v>#N/A</v>
      </c>
      <c r="R116" t="e">
        <v>#N/A</v>
      </c>
      <c r="T116" s="5" t="e">
        <f t="shared" si="47"/>
        <v>#N/A</v>
      </c>
      <c r="U116" s="5" t="e">
        <f t="shared" si="45"/>
        <v>#N/A</v>
      </c>
      <c r="W116" s="5" t="e">
        <v>#N/A</v>
      </c>
      <c r="X116" t="e">
        <v>#N/A</v>
      </c>
      <c r="Z116" s="5" t="e">
        <f t="shared" si="48"/>
        <v>#N/A</v>
      </c>
      <c r="AA116" s="5" t="e">
        <f t="shared" si="46"/>
        <v>#N/A</v>
      </c>
      <c r="AC116" s="5" t="e">
        <v>#N/A</v>
      </c>
      <c r="AD116" t="e">
        <v>#N/A</v>
      </c>
      <c r="AF116" s="5" t="e">
        <f t="shared" si="38"/>
        <v>#N/A</v>
      </c>
      <c r="AG116" t="e">
        <f t="shared" si="39"/>
        <v>#N/A</v>
      </c>
      <c r="AI116" s="5" t="e">
        <v>#N/A</v>
      </c>
      <c r="AJ116" t="e">
        <v>#N/A</v>
      </c>
      <c r="AL116" s="5" t="e">
        <f t="shared" si="40"/>
        <v>#N/A</v>
      </c>
      <c r="AM116" t="e">
        <f t="shared" si="41"/>
        <v>#N/A</v>
      </c>
      <c r="AO116" s="5" t="e">
        <v>#N/A</v>
      </c>
      <c r="AP116" t="e">
        <v>#N/A</v>
      </c>
      <c r="AR116" s="5" t="e">
        <f t="shared" si="42"/>
        <v>#N/A</v>
      </c>
      <c r="AS116" t="e">
        <f t="shared" si="43"/>
        <v>#N/A</v>
      </c>
      <c r="AU116" t="e">
        <v>#N/A</v>
      </c>
      <c r="AV116" t="e">
        <v>#N/A</v>
      </c>
    </row>
    <row r="117" spans="1:48" x14ac:dyDescent="0.25">
      <c r="A117">
        <f>COUNT($B$16:B117)</f>
        <v>12</v>
      </c>
      <c r="B117" t="e">
        <f t="shared" si="31"/>
        <v>#N/A</v>
      </c>
      <c r="C117" s="5" t="e">
        <f t="shared" si="25"/>
        <v>#N/A</v>
      </c>
      <c r="D117" s="5" t="e">
        <f t="shared" si="32"/>
        <v>#N/A</v>
      </c>
      <c r="F117" t="e">
        <f t="shared" si="26"/>
        <v>#N/A</v>
      </c>
      <c r="G117" s="5">
        <f t="shared" si="33"/>
        <v>0</v>
      </c>
      <c r="H117" s="5" t="e">
        <f t="shared" si="27"/>
        <v>#N/A</v>
      </c>
      <c r="J117" t="e">
        <f t="shared" si="28"/>
        <v>#N/A</v>
      </c>
      <c r="K117" s="5">
        <v>0</v>
      </c>
      <c r="L117" s="5" t="e">
        <f t="shared" si="34"/>
        <v>#N/A</v>
      </c>
      <c r="N117" s="5" t="e">
        <f t="shared" si="44"/>
        <v>#N/A</v>
      </c>
      <c r="O117" s="5" t="e">
        <f t="shared" si="35"/>
        <v>#N/A</v>
      </c>
      <c r="Q117" s="5" t="e">
        <v>#N/A</v>
      </c>
      <c r="R117" t="e">
        <v>#N/A</v>
      </c>
      <c r="T117" s="5" t="e">
        <f t="shared" si="47"/>
        <v>#N/A</v>
      </c>
      <c r="U117" s="5" t="e">
        <f t="shared" si="45"/>
        <v>#N/A</v>
      </c>
      <c r="W117" s="5" t="e">
        <v>#N/A</v>
      </c>
      <c r="X117" t="e">
        <v>#N/A</v>
      </c>
      <c r="Z117" s="5" t="e">
        <f t="shared" si="48"/>
        <v>#N/A</v>
      </c>
      <c r="AA117" s="5" t="e">
        <f t="shared" si="46"/>
        <v>#N/A</v>
      </c>
      <c r="AC117" s="5" t="e">
        <v>#N/A</v>
      </c>
      <c r="AD117" t="e">
        <v>#N/A</v>
      </c>
      <c r="AF117" s="5" t="e">
        <f t="shared" si="38"/>
        <v>#N/A</v>
      </c>
      <c r="AG117" t="e">
        <f t="shared" si="39"/>
        <v>#N/A</v>
      </c>
      <c r="AI117" s="5" t="e">
        <v>#N/A</v>
      </c>
      <c r="AJ117" t="e">
        <v>#N/A</v>
      </c>
      <c r="AL117" s="5" t="e">
        <f t="shared" si="40"/>
        <v>#N/A</v>
      </c>
      <c r="AM117" t="e">
        <f t="shared" si="41"/>
        <v>#N/A</v>
      </c>
      <c r="AO117" s="5" t="e">
        <v>#N/A</v>
      </c>
      <c r="AP117" t="e">
        <v>#N/A</v>
      </c>
      <c r="AR117" s="5" t="e">
        <f t="shared" si="42"/>
        <v>#N/A</v>
      </c>
      <c r="AS117" t="e">
        <f t="shared" si="43"/>
        <v>#N/A</v>
      </c>
      <c r="AU117" t="e">
        <v>#N/A</v>
      </c>
      <c r="AV117" t="e">
        <v>#N/A</v>
      </c>
    </row>
    <row r="118" spans="1:48" x14ac:dyDescent="0.25">
      <c r="A118">
        <f>COUNT($B$16:B118)</f>
        <v>12</v>
      </c>
      <c r="B118" t="e">
        <f t="shared" si="31"/>
        <v>#N/A</v>
      </c>
      <c r="C118" s="5" t="e">
        <f t="shared" si="25"/>
        <v>#N/A</v>
      </c>
      <c r="D118" s="5" t="e">
        <f t="shared" si="32"/>
        <v>#N/A</v>
      </c>
      <c r="F118" t="e">
        <f t="shared" si="26"/>
        <v>#N/A</v>
      </c>
      <c r="G118" s="5">
        <f t="shared" si="33"/>
        <v>0</v>
      </c>
      <c r="H118" s="5" t="e">
        <f t="shared" si="27"/>
        <v>#N/A</v>
      </c>
      <c r="J118" t="e">
        <f t="shared" si="28"/>
        <v>#N/A</v>
      </c>
      <c r="K118" s="5">
        <v>0</v>
      </c>
      <c r="L118" s="5" t="e">
        <f t="shared" si="34"/>
        <v>#N/A</v>
      </c>
      <c r="N118" s="5" t="e">
        <f t="shared" si="44"/>
        <v>#N/A</v>
      </c>
      <c r="O118" s="5" t="e">
        <f t="shared" si="35"/>
        <v>#N/A</v>
      </c>
      <c r="Q118" s="5" t="e">
        <v>#N/A</v>
      </c>
      <c r="R118" t="e">
        <v>#N/A</v>
      </c>
      <c r="T118" s="5" t="e">
        <f t="shared" si="47"/>
        <v>#N/A</v>
      </c>
      <c r="U118" s="5" t="e">
        <f t="shared" si="45"/>
        <v>#N/A</v>
      </c>
      <c r="W118" s="5" t="e">
        <v>#N/A</v>
      </c>
      <c r="X118" t="e">
        <v>#N/A</v>
      </c>
      <c r="Z118" s="5" t="e">
        <f t="shared" si="48"/>
        <v>#N/A</v>
      </c>
      <c r="AA118" s="5" t="e">
        <f t="shared" si="46"/>
        <v>#N/A</v>
      </c>
      <c r="AC118" s="5" t="e">
        <v>#N/A</v>
      </c>
      <c r="AD118" t="e">
        <v>#N/A</v>
      </c>
      <c r="AF118" s="5" t="e">
        <f t="shared" si="38"/>
        <v>#N/A</v>
      </c>
      <c r="AG118" t="e">
        <f t="shared" si="39"/>
        <v>#N/A</v>
      </c>
      <c r="AI118" s="5" t="e">
        <v>#N/A</v>
      </c>
      <c r="AJ118" t="e">
        <v>#N/A</v>
      </c>
      <c r="AL118" s="5" t="e">
        <f t="shared" si="40"/>
        <v>#N/A</v>
      </c>
      <c r="AM118" t="e">
        <f t="shared" si="41"/>
        <v>#N/A</v>
      </c>
      <c r="AO118" s="5" t="e">
        <v>#N/A</v>
      </c>
      <c r="AP118" t="e">
        <v>#N/A</v>
      </c>
      <c r="AR118" s="5" t="e">
        <f t="shared" si="42"/>
        <v>#N/A</v>
      </c>
      <c r="AS118" t="e">
        <f t="shared" si="43"/>
        <v>#N/A</v>
      </c>
      <c r="AU118" t="e">
        <v>#N/A</v>
      </c>
      <c r="AV118" t="e">
        <v>#N/A</v>
      </c>
    </row>
    <row r="119" spans="1:48" x14ac:dyDescent="0.25">
      <c r="A119">
        <f>COUNT($B$16:B119)</f>
        <v>12</v>
      </c>
      <c r="B119" t="e">
        <f t="shared" si="31"/>
        <v>#N/A</v>
      </c>
      <c r="C119" s="5" t="e">
        <f t="shared" si="25"/>
        <v>#N/A</v>
      </c>
      <c r="D119" s="5" t="e">
        <f t="shared" si="32"/>
        <v>#N/A</v>
      </c>
      <c r="F119" t="e">
        <f t="shared" si="26"/>
        <v>#N/A</v>
      </c>
      <c r="G119" s="5">
        <f t="shared" si="33"/>
        <v>0</v>
      </c>
      <c r="H119" s="5" t="e">
        <f t="shared" si="27"/>
        <v>#N/A</v>
      </c>
      <c r="J119" t="e">
        <f t="shared" si="28"/>
        <v>#N/A</v>
      </c>
      <c r="K119" s="5">
        <v>0</v>
      </c>
      <c r="L119" s="5" t="e">
        <f t="shared" si="34"/>
        <v>#N/A</v>
      </c>
      <c r="N119" s="5" t="e">
        <f t="shared" si="44"/>
        <v>#N/A</v>
      </c>
      <c r="O119" s="5" t="e">
        <f t="shared" si="35"/>
        <v>#N/A</v>
      </c>
      <c r="Q119" s="5" t="e">
        <v>#N/A</v>
      </c>
      <c r="R119" t="e">
        <v>#N/A</v>
      </c>
      <c r="T119" s="5" t="e">
        <f t="shared" si="47"/>
        <v>#N/A</v>
      </c>
      <c r="U119" s="5" t="e">
        <f t="shared" si="45"/>
        <v>#N/A</v>
      </c>
      <c r="W119" s="5" t="e">
        <v>#N/A</v>
      </c>
      <c r="X119" t="e">
        <v>#N/A</v>
      </c>
      <c r="Z119" s="5" t="e">
        <f t="shared" si="48"/>
        <v>#N/A</v>
      </c>
      <c r="AA119" s="5" t="e">
        <f t="shared" si="46"/>
        <v>#N/A</v>
      </c>
      <c r="AC119" s="5" t="e">
        <v>#N/A</v>
      </c>
      <c r="AD119" t="e">
        <v>#N/A</v>
      </c>
      <c r="AF119" s="5" t="e">
        <f t="shared" si="38"/>
        <v>#N/A</v>
      </c>
      <c r="AG119" t="e">
        <f t="shared" si="39"/>
        <v>#N/A</v>
      </c>
      <c r="AI119" s="5" t="e">
        <v>#N/A</v>
      </c>
      <c r="AJ119" t="e">
        <v>#N/A</v>
      </c>
      <c r="AL119" s="5" t="e">
        <f t="shared" si="40"/>
        <v>#N/A</v>
      </c>
      <c r="AM119" t="e">
        <f t="shared" si="41"/>
        <v>#N/A</v>
      </c>
      <c r="AO119" s="5" t="e">
        <v>#N/A</v>
      </c>
      <c r="AP119" t="e">
        <v>#N/A</v>
      </c>
      <c r="AR119" s="5" t="e">
        <f t="shared" si="42"/>
        <v>#N/A</v>
      </c>
      <c r="AS119" t="e">
        <f t="shared" si="43"/>
        <v>#N/A</v>
      </c>
      <c r="AU119" t="e">
        <v>#N/A</v>
      </c>
      <c r="AV119" t="e">
        <v>#N/A</v>
      </c>
    </row>
    <row r="120" spans="1:48" x14ac:dyDescent="0.25">
      <c r="A120">
        <f>COUNT($B$16:B120)</f>
        <v>12</v>
      </c>
      <c r="B120" t="e">
        <f t="shared" si="31"/>
        <v>#N/A</v>
      </c>
      <c r="C120" s="5" t="e">
        <f t="shared" si="25"/>
        <v>#N/A</v>
      </c>
      <c r="D120" s="5" t="e">
        <f t="shared" si="32"/>
        <v>#N/A</v>
      </c>
      <c r="F120" t="e">
        <f t="shared" si="26"/>
        <v>#N/A</v>
      </c>
      <c r="G120" s="5">
        <f t="shared" si="33"/>
        <v>0</v>
      </c>
      <c r="H120" s="5" t="e">
        <f t="shared" si="27"/>
        <v>#N/A</v>
      </c>
      <c r="J120" t="e">
        <f t="shared" si="28"/>
        <v>#N/A</v>
      </c>
      <c r="K120" s="5">
        <v>0</v>
      </c>
      <c r="L120" s="5" t="e">
        <f t="shared" si="34"/>
        <v>#N/A</v>
      </c>
      <c r="N120" s="5" t="e">
        <f t="shared" si="44"/>
        <v>#N/A</v>
      </c>
      <c r="O120" s="5" t="e">
        <f t="shared" si="35"/>
        <v>#N/A</v>
      </c>
      <c r="Q120" s="5" t="e">
        <v>#N/A</v>
      </c>
      <c r="R120" t="e">
        <v>#N/A</v>
      </c>
      <c r="T120" s="5" t="e">
        <f t="shared" si="47"/>
        <v>#N/A</v>
      </c>
      <c r="U120" s="5" t="e">
        <f t="shared" si="45"/>
        <v>#N/A</v>
      </c>
      <c r="W120" s="5" t="e">
        <v>#N/A</v>
      </c>
      <c r="X120" t="e">
        <v>#N/A</v>
      </c>
      <c r="Z120" s="5" t="e">
        <f t="shared" si="48"/>
        <v>#N/A</v>
      </c>
      <c r="AA120" s="5" t="e">
        <f t="shared" si="46"/>
        <v>#N/A</v>
      </c>
      <c r="AC120" s="5" t="e">
        <v>#N/A</v>
      </c>
      <c r="AD120" t="e">
        <v>#N/A</v>
      </c>
      <c r="AF120" s="5" t="e">
        <f t="shared" si="38"/>
        <v>#N/A</v>
      </c>
      <c r="AG120" t="e">
        <f t="shared" si="39"/>
        <v>#N/A</v>
      </c>
      <c r="AI120" s="5" t="e">
        <v>#N/A</v>
      </c>
      <c r="AJ120" t="e">
        <v>#N/A</v>
      </c>
      <c r="AL120" s="5" t="e">
        <f t="shared" si="40"/>
        <v>#N/A</v>
      </c>
      <c r="AM120" t="e">
        <f t="shared" si="41"/>
        <v>#N/A</v>
      </c>
      <c r="AO120" s="5" t="e">
        <v>#N/A</v>
      </c>
      <c r="AP120" t="e">
        <v>#N/A</v>
      </c>
      <c r="AR120" s="5" t="e">
        <f t="shared" si="42"/>
        <v>#N/A</v>
      </c>
      <c r="AS120" t="e">
        <f t="shared" si="43"/>
        <v>#N/A</v>
      </c>
      <c r="AU120" t="e">
        <v>#N/A</v>
      </c>
      <c r="AV120" t="e">
        <v>#N/A</v>
      </c>
    </row>
    <row r="121" spans="1:48" x14ac:dyDescent="0.25">
      <c r="A121">
        <f>COUNT($B$16:B121)</f>
        <v>12</v>
      </c>
      <c r="B121" t="e">
        <f t="shared" si="31"/>
        <v>#N/A</v>
      </c>
      <c r="C121" s="5" t="e">
        <f t="shared" si="25"/>
        <v>#N/A</v>
      </c>
      <c r="D121" s="5" t="e">
        <f t="shared" si="32"/>
        <v>#N/A</v>
      </c>
      <c r="F121" t="e">
        <f t="shared" si="26"/>
        <v>#N/A</v>
      </c>
      <c r="G121" s="5">
        <f t="shared" si="33"/>
        <v>0</v>
      </c>
      <c r="H121" s="5" t="e">
        <f t="shared" si="27"/>
        <v>#N/A</v>
      </c>
      <c r="J121" t="e">
        <f t="shared" si="28"/>
        <v>#N/A</v>
      </c>
      <c r="K121" s="5">
        <v>0</v>
      </c>
      <c r="L121" s="5" t="e">
        <f t="shared" si="34"/>
        <v>#N/A</v>
      </c>
      <c r="N121" s="5" t="e">
        <f t="shared" si="44"/>
        <v>#N/A</v>
      </c>
      <c r="O121" s="5" t="e">
        <f t="shared" si="35"/>
        <v>#N/A</v>
      </c>
      <c r="Q121" s="5" t="e">
        <v>#N/A</v>
      </c>
      <c r="R121" t="e">
        <v>#N/A</v>
      </c>
      <c r="T121" s="5" t="e">
        <f t="shared" si="47"/>
        <v>#N/A</v>
      </c>
      <c r="U121" s="5" t="e">
        <f t="shared" si="45"/>
        <v>#N/A</v>
      </c>
      <c r="W121" s="5" t="e">
        <v>#N/A</v>
      </c>
      <c r="X121" t="e">
        <v>#N/A</v>
      </c>
      <c r="Z121" s="5" t="e">
        <f t="shared" si="48"/>
        <v>#N/A</v>
      </c>
      <c r="AA121" s="5" t="e">
        <f t="shared" si="46"/>
        <v>#N/A</v>
      </c>
      <c r="AC121" s="5" t="e">
        <v>#N/A</v>
      </c>
      <c r="AD121" t="e">
        <v>#N/A</v>
      </c>
      <c r="AF121" s="5" t="e">
        <f t="shared" si="38"/>
        <v>#N/A</v>
      </c>
      <c r="AG121" t="e">
        <f t="shared" si="39"/>
        <v>#N/A</v>
      </c>
      <c r="AI121" s="5" t="e">
        <v>#N/A</v>
      </c>
      <c r="AJ121" t="e">
        <v>#N/A</v>
      </c>
      <c r="AL121" s="5" t="e">
        <f t="shared" si="40"/>
        <v>#N/A</v>
      </c>
      <c r="AM121" t="e">
        <f t="shared" si="41"/>
        <v>#N/A</v>
      </c>
      <c r="AO121" s="5" t="e">
        <v>#N/A</v>
      </c>
      <c r="AP121" t="e">
        <v>#N/A</v>
      </c>
      <c r="AR121" s="5" t="e">
        <f t="shared" si="42"/>
        <v>#N/A</v>
      </c>
      <c r="AS121" t="e">
        <f t="shared" si="43"/>
        <v>#N/A</v>
      </c>
      <c r="AU121" t="e">
        <v>#N/A</v>
      </c>
      <c r="AV121" t="e">
        <v>#N/A</v>
      </c>
    </row>
    <row r="122" spans="1:48" x14ac:dyDescent="0.25">
      <c r="A122">
        <f>COUNT($B$16:B122)</f>
        <v>12</v>
      </c>
      <c r="B122" t="e">
        <f t="shared" si="31"/>
        <v>#N/A</v>
      </c>
      <c r="C122" s="5" t="e">
        <f t="shared" si="25"/>
        <v>#N/A</v>
      </c>
      <c r="D122" s="5" t="e">
        <f t="shared" si="32"/>
        <v>#N/A</v>
      </c>
      <c r="F122" t="e">
        <f t="shared" si="26"/>
        <v>#N/A</v>
      </c>
      <c r="G122" s="5">
        <f t="shared" si="33"/>
        <v>0</v>
      </c>
      <c r="H122" s="5" t="e">
        <f t="shared" si="27"/>
        <v>#N/A</v>
      </c>
      <c r="J122" t="e">
        <f t="shared" si="28"/>
        <v>#N/A</v>
      </c>
      <c r="K122" s="5">
        <v>0</v>
      </c>
      <c r="L122" s="5" t="e">
        <f t="shared" si="34"/>
        <v>#N/A</v>
      </c>
      <c r="N122" s="5" t="e">
        <f t="shared" si="44"/>
        <v>#N/A</v>
      </c>
      <c r="O122" s="5" t="e">
        <f t="shared" si="35"/>
        <v>#N/A</v>
      </c>
      <c r="Q122" s="5" t="e">
        <v>#N/A</v>
      </c>
      <c r="R122" t="e">
        <v>#N/A</v>
      </c>
      <c r="T122" s="5" t="e">
        <f t="shared" si="47"/>
        <v>#N/A</v>
      </c>
      <c r="U122" s="5" t="e">
        <f t="shared" si="45"/>
        <v>#N/A</v>
      </c>
      <c r="W122" s="5" t="e">
        <v>#N/A</v>
      </c>
      <c r="X122" t="e">
        <v>#N/A</v>
      </c>
      <c r="Z122" s="5" t="e">
        <f t="shared" si="48"/>
        <v>#N/A</v>
      </c>
      <c r="AA122" s="5" t="e">
        <f t="shared" si="46"/>
        <v>#N/A</v>
      </c>
      <c r="AC122" s="5" t="e">
        <v>#N/A</v>
      </c>
      <c r="AD122" t="e">
        <v>#N/A</v>
      </c>
      <c r="AF122" s="5" t="e">
        <f t="shared" si="38"/>
        <v>#N/A</v>
      </c>
      <c r="AG122" t="e">
        <f t="shared" si="39"/>
        <v>#N/A</v>
      </c>
      <c r="AI122" s="5" t="e">
        <v>#N/A</v>
      </c>
      <c r="AJ122" t="e">
        <v>#N/A</v>
      </c>
      <c r="AL122" s="5" t="e">
        <f t="shared" si="40"/>
        <v>#N/A</v>
      </c>
      <c r="AM122" t="e">
        <f t="shared" si="41"/>
        <v>#N/A</v>
      </c>
      <c r="AO122" s="5" t="e">
        <v>#N/A</v>
      </c>
      <c r="AP122" t="e">
        <v>#N/A</v>
      </c>
      <c r="AR122" s="5" t="e">
        <f t="shared" si="42"/>
        <v>#N/A</v>
      </c>
      <c r="AS122" t="e">
        <f t="shared" si="43"/>
        <v>#N/A</v>
      </c>
      <c r="AU122" t="e">
        <v>#N/A</v>
      </c>
      <c r="AV122" t="e">
        <v>#N/A</v>
      </c>
    </row>
    <row r="123" spans="1:48" x14ac:dyDescent="0.25">
      <c r="A123">
        <f>COUNT($B$16:B123)</f>
        <v>12</v>
      </c>
      <c r="B123" t="e">
        <f t="shared" si="31"/>
        <v>#N/A</v>
      </c>
      <c r="C123" s="5" t="e">
        <f t="shared" si="25"/>
        <v>#N/A</v>
      </c>
      <c r="D123" s="5" t="e">
        <f t="shared" si="32"/>
        <v>#N/A</v>
      </c>
      <c r="F123" t="e">
        <f t="shared" si="26"/>
        <v>#N/A</v>
      </c>
      <c r="G123" s="5">
        <f t="shared" si="33"/>
        <v>0</v>
      </c>
      <c r="H123" s="5" t="e">
        <f t="shared" si="27"/>
        <v>#N/A</v>
      </c>
      <c r="J123" t="e">
        <f t="shared" si="28"/>
        <v>#N/A</v>
      </c>
      <c r="K123" s="5">
        <v>0</v>
      </c>
      <c r="L123" s="5" t="e">
        <f t="shared" si="34"/>
        <v>#N/A</v>
      </c>
      <c r="N123" s="5" t="e">
        <f t="shared" si="44"/>
        <v>#N/A</v>
      </c>
      <c r="O123" s="5" t="e">
        <f t="shared" si="35"/>
        <v>#N/A</v>
      </c>
      <c r="Q123" s="5" t="e">
        <v>#N/A</v>
      </c>
      <c r="R123" t="e">
        <v>#N/A</v>
      </c>
      <c r="T123" s="5" t="e">
        <f t="shared" si="47"/>
        <v>#N/A</v>
      </c>
      <c r="U123" s="5" t="e">
        <f t="shared" si="45"/>
        <v>#N/A</v>
      </c>
      <c r="W123" s="5" t="e">
        <v>#N/A</v>
      </c>
      <c r="X123" t="e">
        <v>#N/A</v>
      </c>
      <c r="Z123" s="5" t="e">
        <f t="shared" si="48"/>
        <v>#N/A</v>
      </c>
      <c r="AA123" s="5" t="e">
        <f t="shared" si="46"/>
        <v>#N/A</v>
      </c>
      <c r="AC123" s="5" t="e">
        <v>#N/A</v>
      </c>
      <c r="AD123" t="e">
        <v>#N/A</v>
      </c>
      <c r="AF123" s="5" t="e">
        <f t="shared" si="38"/>
        <v>#N/A</v>
      </c>
      <c r="AG123" t="e">
        <f t="shared" si="39"/>
        <v>#N/A</v>
      </c>
      <c r="AI123" s="5" t="e">
        <v>#N/A</v>
      </c>
      <c r="AJ123" t="e">
        <v>#N/A</v>
      </c>
      <c r="AL123" s="5" t="e">
        <f t="shared" si="40"/>
        <v>#N/A</v>
      </c>
      <c r="AM123" t="e">
        <f t="shared" si="41"/>
        <v>#N/A</v>
      </c>
      <c r="AO123" s="5" t="e">
        <v>#N/A</v>
      </c>
      <c r="AP123" t="e">
        <v>#N/A</v>
      </c>
      <c r="AR123" s="5" t="e">
        <f t="shared" si="42"/>
        <v>#N/A</v>
      </c>
      <c r="AS123" t="e">
        <f t="shared" si="43"/>
        <v>#N/A</v>
      </c>
      <c r="AU123" t="e">
        <v>#N/A</v>
      </c>
      <c r="AV123" t="e">
        <v>#N/A</v>
      </c>
    </row>
    <row r="124" spans="1:48" x14ac:dyDescent="0.25">
      <c r="A124">
        <f>COUNT($B$16:B124)</f>
        <v>12</v>
      </c>
      <c r="B124" t="e">
        <f t="shared" si="31"/>
        <v>#N/A</v>
      </c>
      <c r="C124" s="5" t="e">
        <f t="shared" si="25"/>
        <v>#N/A</v>
      </c>
      <c r="D124" s="5" t="e">
        <f t="shared" si="32"/>
        <v>#N/A</v>
      </c>
      <c r="F124" t="e">
        <f t="shared" si="26"/>
        <v>#N/A</v>
      </c>
      <c r="G124" s="5">
        <f t="shared" si="33"/>
        <v>0</v>
      </c>
      <c r="H124" s="5" t="e">
        <f t="shared" si="27"/>
        <v>#N/A</v>
      </c>
      <c r="J124" t="e">
        <f t="shared" si="28"/>
        <v>#N/A</v>
      </c>
      <c r="K124" s="5">
        <v>0</v>
      </c>
      <c r="L124" s="5" t="e">
        <f t="shared" si="34"/>
        <v>#N/A</v>
      </c>
      <c r="N124" s="5" t="e">
        <f t="shared" si="44"/>
        <v>#N/A</v>
      </c>
      <c r="O124" s="5" t="e">
        <f t="shared" si="35"/>
        <v>#N/A</v>
      </c>
      <c r="Q124" s="5" t="e">
        <v>#N/A</v>
      </c>
      <c r="R124" t="e">
        <v>#N/A</v>
      </c>
      <c r="T124" s="5" t="e">
        <f t="shared" si="47"/>
        <v>#N/A</v>
      </c>
      <c r="U124" s="5" t="e">
        <f t="shared" si="45"/>
        <v>#N/A</v>
      </c>
      <c r="W124" s="5" t="e">
        <v>#N/A</v>
      </c>
      <c r="X124" t="e">
        <v>#N/A</v>
      </c>
      <c r="Z124" s="5" t="e">
        <f t="shared" si="48"/>
        <v>#N/A</v>
      </c>
      <c r="AA124" s="5" t="e">
        <f t="shared" si="46"/>
        <v>#N/A</v>
      </c>
      <c r="AC124" s="5" t="e">
        <v>#N/A</v>
      </c>
      <c r="AD124" t="e">
        <v>#N/A</v>
      </c>
      <c r="AF124" s="5" t="e">
        <f t="shared" si="38"/>
        <v>#N/A</v>
      </c>
      <c r="AG124" t="e">
        <f t="shared" si="39"/>
        <v>#N/A</v>
      </c>
      <c r="AI124" s="5" t="e">
        <v>#N/A</v>
      </c>
      <c r="AJ124" t="e">
        <v>#N/A</v>
      </c>
      <c r="AL124" s="5" t="e">
        <f t="shared" si="40"/>
        <v>#N/A</v>
      </c>
      <c r="AM124" t="e">
        <f t="shared" si="41"/>
        <v>#N/A</v>
      </c>
      <c r="AO124" s="5" t="e">
        <v>#N/A</v>
      </c>
      <c r="AP124" t="e">
        <v>#N/A</v>
      </c>
      <c r="AR124" s="5" t="e">
        <f t="shared" si="42"/>
        <v>#N/A</v>
      </c>
      <c r="AS124" t="e">
        <f t="shared" si="43"/>
        <v>#N/A</v>
      </c>
      <c r="AU124" t="e">
        <v>#N/A</v>
      </c>
      <c r="AV124" t="e">
        <v>#N/A</v>
      </c>
    </row>
    <row r="125" spans="1:48" x14ac:dyDescent="0.25">
      <c r="A125">
        <f>COUNT($B$16:B125)</f>
        <v>12</v>
      </c>
      <c r="B125" t="e">
        <f t="shared" si="31"/>
        <v>#N/A</v>
      </c>
      <c r="C125" s="5" t="e">
        <f t="shared" si="25"/>
        <v>#N/A</v>
      </c>
      <c r="D125" s="5" t="e">
        <f t="shared" si="32"/>
        <v>#N/A</v>
      </c>
      <c r="F125" t="e">
        <f t="shared" si="26"/>
        <v>#N/A</v>
      </c>
      <c r="G125" s="5">
        <f t="shared" si="33"/>
        <v>0</v>
      </c>
      <c r="H125" s="5" t="e">
        <f t="shared" si="27"/>
        <v>#N/A</v>
      </c>
      <c r="J125" t="e">
        <f t="shared" si="28"/>
        <v>#N/A</v>
      </c>
      <c r="K125" s="5">
        <v>0</v>
      </c>
      <c r="L125" s="5" t="e">
        <f t="shared" si="34"/>
        <v>#N/A</v>
      </c>
      <c r="N125" s="5" t="e">
        <f t="shared" si="44"/>
        <v>#N/A</v>
      </c>
      <c r="O125" s="5" t="e">
        <f t="shared" si="35"/>
        <v>#N/A</v>
      </c>
      <c r="Q125" s="5" t="e">
        <v>#N/A</v>
      </c>
      <c r="R125" t="e">
        <v>#N/A</v>
      </c>
      <c r="T125" s="5" t="e">
        <f t="shared" si="47"/>
        <v>#N/A</v>
      </c>
      <c r="U125" s="5" t="e">
        <f t="shared" si="45"/>
        <v>#N/A</v>
      </c>
      <c r="W125" s="5" t="e">
        <v>#N/A</v>
      </c>
      <c r="X125" t="e">
        <v>#N/A</v>
      </c>
      <c r="Z125" s="5" t="e">
        <f t="shared" si="48"/>
        <v>#N/A</v>
      </c>
      <c r="AA125" s="5" t="e">
        <f t="shared" si="46"/>
        <v>#N/A</v>
      </c>
      <c r="AC125" s="5" t="e">
        <v>#N/A</v>
      </c>
      <c r="AD125" t="e">
        <v>#N/A</v>
      </c>
      <c r="AF125" s="5" t="e">
        <f t="shared" si="38"/>
        <v>#N/A</v>
      </c>
      <c r="AG125" t="e">
        <f t="shared" si="39"/>
        <v>#N/A</v>
      </c>
      <c r="AI125" s="5" t="e">
        <v>#N/A</v>
      </c>
      <c r="AJ125" t="e">
        <v>#N/A</v>
      </c>
      <c r="AL125" s="5" t="e">
        <f t="shared" si="40"/>
        <v>#N/A</v>
      </c>
      <c r="AM125" t="e">
        <f t="shared" si="41"/>
        <v>#N/A</v>
      </c>
      <c r="AO125" s="5" t="e">
        <v>#N/A</v>
      </c>
      <c r="AP125" t="e">
        <v>#N/A</v>
      </c>
      <c r="AR125" s="5" t="e">
        <f t="shared" si="42"/>
        <v>#N/A</v>
      </c>
      <c r="AS125" t="e">
        <f t="shared" si="43"/>
        <v>#N/A</v>
      </c>
      <c r="AU125" t="e">
        <v>#N/A</v>
      </c>
      <c r="AV125" t="e">
        <v>#N/A</v>
      </c>
    </row>
    <row r="126" spans="1:48" x14ac:dyDescent="0.25">
      <c r="A126">
        <f>COUNT($B$16:B126)</f>
        <v>12</v>
      </c>
      <c r="B126" t="e">
        <f t="shared" si="31"/>
        <v>#N/A</v>
      </c>
      <c r="C126" s="5" t="e">
        <f t="shared" si="25"/>
        <v>#N/A</v>
      </c>
      <c r="D126" s="5" t="e">
        <f t="shared" si="32"/>
        <v>#N/A</v>
      </c>
      <c r="F126" t="e">
        <f t="shared" si="26"/>
        <v>#N/A</v>
      </c>
      <c r="G126" s="5">
        <f t="shared" si="33"/>
        <v>0</v>
      </c>
      <c r="H126" s="5" t="e">
        <f t="shared" si="27"/>
        <v>#N/A</v>
      </c>
      <c r="J126" t="e">
        <f t="shared" si="28"/>
        <v>#N/A</v>
      </c>
      <c r="K126" s="5">
        <v>0</v>
      </c>
      <c r="L126" s="5" t="e">
        <f t="shared" si="34"/>
        <v>#N/A</v>
      </c>
      <c r="N126" s="5" t="e">
        <f t="shared" si="44"/>
        <v>#N/A</v>
      </c>
      <c r="O126" s="5" t="e">
        <f t="shared" si="35"/>
        <v>#N/A</v>
      </c>
      <c r="Q126" s="5" t="e">
        <v>#N/A</v>
      </c>
      <c r="R126" t="e">
        <v>#N/A</v>
      </c>
      <c r="T126" s="5" t="e">
        <f t="shared" si="47"/>
        <v>#N/A</v>
      </c>
      <c r="U126" s="5" t="e">
        <f t="shared" si="45"/>
        <v>#N/A</v>
      </c>
      <c r="W126" s="5" t="e">
        <v>#N/A</v>
      </c>
      <c r="X126" t="e">
        <v>#N/A</v>
      </c>
      <c r="Z126" s="5" t="e">
        <f t="shared" si="48"/>
        <v>#N/A</v>
      </c>
      <c r="AA126" s="5" t="e">
        <f t="shared" si="46"/>
        <v>#N/A</v>
      </c>
      <c r="AC126" s="5" t="e">
        <v>#N/A</v>
      </c>
      <c r="AD126" t="e">
        <v>#N/A</v>
      </c>
      <c r="AF126" s="5" t="e">
        <f t="shared" si="38"/>
        <v>#N/A</v>
      </c>
      <c r="AG126" t="e">
        <f t="shared" si="39"/>
        <v>#N/A</v>
      </c>
      <c r="AI126" s="5" t="e">
        <v>#N/A</v>
      </c>
      <c r="AJ126" t="e">
        <v>#N/A</v>
      </c>
      <c r="AL126" s="5" t="e">
        <f t="shared" si="40"/>
        <v>#N/A</v>
      </c>
      <c r="AM126" t="e">
        <f t="shared" si="41"/>
        <v>#N/A</v>
      </c>
      <c r="AO126" s="5" t="e">
        <v>#N/A</v>
      </c>
      <c r="AP126" t="e">
        <v>#N/A</v>
      </c>
      <c r="AR126" s="5" t="e">
        <f t="shared" si="42"/>
        <v>#N/A</v>
      </c>
      <c r="AS126" t="e">
        <f t="shared" si="43"/>
        <v>#N/A</v>
      </c>
      <c r="AU126" t="e">
        <v>#N/A</v>
      </c>
      <c r="AV126" t="e">
        <v>#N/A</v>
      </c>
    </row>
    <row r="127" spans="1:48" x14ac:dyDescent="0.25">
      <c r="A127">
        <f>COUNT($B$16:B127)</f>
        <v>12</v>
      </c>
      <c r="B127" t="e">
        <f t="shared" si="31"/>
        <v>#N/A</v>
      </c>
      <c r="C127" s="5" t="e">
        <f t="shared" si="25"/>
        <v>#N/A</v>
      </c>
      <c r="D127" s="5" t="e">
        <f t="shared" si="32"/>
        <v>#N/A</v>
      </c>
      <c r="F127" t="e">
        <f t="shared" si="26"/>
        <v>#N/A</v>
      </c>
      <c r="G127" s="5">
        <f t="shared" si="33"/>
        <v>0</v>
      </c>
      <c r="H127" s="5" t="e">
        <f t="shared" si="27"/>
        <v>#N/A</v>
      </c>
      <c r="J127" t="e">
        <f t="shared" si="28"/>
        <v>#N/A</v>
      </c>
      <c r="K127" s="5">
        <v>0</v>
      </c>
      <c r="L127" s="5" t="e">
        <f t="shared" si="34"/>
        <v>#N/A</v>
      </c>
      <c r="N127" s="5" t="e">
        <f t="shared" si="44"/>
        <v>#N/A</v>
      </c>
      <c r="O127" s="5" t="e">
        <f t="shared" si="35"/>
        <v>#N/A</v>
      </c>
      <c r="Q127" s="5" t="e">
        <v>#N/A</v>
      </c>
      <c r="R127" t="e">
        <v>#N/A</v>
      </c>
      <c r="T127" s="5" t="e">
        <f t="shared" si="47"/>
        <v>#N/A</v>
      </c>
      <c r="U127" s="5" t="e">
        <f t="shared" si="45"/>
        <v>#N/A</v>
      </c>
      <c r="W127" s="5" t="e">
        <v>#N/A</v>
      </c>
      <c r="X127" t="e">
        <v>#N/A</v>
      </c>
      <c r="Z127" s="5" t="e">
        <f t="shared" si="48"/>
        <v>#N/A</v>
      </c>
      <c r="AA127" s="5" t="e">
        <f t="shared" si="46"/>
        <v>#N/A</v>
      </c>
      <c r="AC127" s="5" t="e">
        <v>#N/A</v>
      </c>
      <c r="AD127" t="e">
        <v>#N/A</v>
      </c>
      <c r="AF127" s="5" t="e">
        <f t="shared" si="38"/>
        <v>#N/A</v>
      </c>
      <c r="AG127" t="e">
        <f t="shared" si="39"/>
        <v>#N/A</v>
      </c>
      <c r="AI127" s="5" t="e">
        <v>#N/A</v>
      </c>
      <c r="AJ127" t="e">
        <v>#N/A</v>
      </c>
      <c r="AL127" s="5" t="e">
        <f t="shared" si="40"/>
        <v>#N/A</v>
      </c>
      <c r="AM127" t="e">
        <f t="shared" si="41"/>
        <v>#N/A</v>
      </c>
      <c r="AO127" s="5" t="e">
        <v>#N/A</v>
      </c>
      <c r="AP127" t="e">
        <v>#N/A</v>
      </c>
      <c r="AR127" s="5" t="e">
        <f t="shared" si="42"/>
        <v>#N/A</v>
      </c>
      <c r="AS127" t="e">
        <f t="shared" si="43"/>
        <v>#N/A</v>
      </c>
      <c r="AU127" t="e">
        <v>#N/A</v>
      </c>
      <c r="AV127" t="e">
        <v>#N/A</v>
      </c>
    </row>
    <row r="128" spans="1:48" x14ac:dyDescent="0.25">
      <c r="A128">
        <f>COUNT($B$16:B128)</f>
        <v>12</v>
      </c>
      <c r="B128" t="e">
        <f t="shared" si="31"/>
        <v>#N/A</v>
      </c>
      <c r="C128" s="5" t="e">
        <f t="shared" si="25"/>
        <v>#N/A</v>
      </c>
      <c r="D128" s="5" t="e">
        <f t="shared" si="32"/>
        <v>#N/A</v>
      </c>
      <c r="F128" t="e">
        <f t="shared" si="26"/>
        <v>#N/A</v>
      </c>
      <c r="G128" s="5">
        <f t="shared" si="33"/>
        <v>0</v>
      </c>
      <c r="H128" s="5" t="e">
        <f t="shared" si="27"/>
        <v>#N/A</v>
      </c>
      <c r="J128" t="e">
        <f t="shared" si="28"/>
        <v>#N/A</v>
      </c>
      <c r="K128" s="5">
        <v>0</v>
      </c>
      <c r="L128" s="5" t="e">
        <f t="shared" si="34"/>
        <v>#N/A</v>
      </c>
      <c r="N128" s="5" t="e">
        <f t="shared" si="44"/>
        <v>#N/A</v>
      </c>
      <c r="O128" s="5" t="e">
        <f t="shared" si="35"/>
        <v>#N/A</v>
      </c>
      <c r="Q128" s="5" t="e">
        <v>#N/A</v>
      </c>
      <c r="R128" t="e">
        <v>#N/A</v>
      </c>
      <c r="T128" s="5" t="e">
        <f t="shared" si="47"/>
        <v>#N/A</v>
      </c>
      <c r="U128" s="5" t="e">
        <f t="shared" si="45"/>
        <v>#N/A</v>
      </c>
      <c r="W128" s="5" t="e">
        <v>#N/A</v>
      </c>
      <c r="X128" t="e">
        <v>#N/A</v>
      </c>
      <c r="Z128" s="5" t="e">
        <f t="shared" si="48"/>
        <v>#N/A</v>
      </c>
      <c r="AA128" s="5" t="e">
        <f t="shared" si="46"/>
        <v>#N/A</v>
      </c>
      <c r="AC128" s="5" t="e">
        <v>#N/A</v>
      </c>
      <c r="AD128" t="e">
        <v>#N/A</v>
      </c>
      <c r="AF128" s="5" t="e">
        <f t="shared" si="38"/>
        <v>#N/A</v>
      </c>
      <c r="AG128" t="e">
        <f t="shared" si="39"/>
        <v>#N/A</v>
      </c>
      <c r="AI128" s="5" t="e">
        <v>#N/A</v>
      </c>
      <c r="AJ128" t="e">
        <v>#N/A</v>
      </c>
      <c r="AL128" s="5" t="e">
        <f t="shared" si="40"/>
        <v>#N/A</v>
      </c>
      <c r="AM128" t="e">
        <f t="shared" si="41"/>
        <v>#N/A</v>
      </c>
      <c r="AO128" s="5" t="e">
        <v>#N/A</v>
      </c>
      <c r="AP128" t="e">
        <v>#N/A</v>
      </c>
      <c r="AR128" s="5" t="e">
        <f t="shared" si="42"/>
        <v>#N/A</v>
      </c>
      <c r="AS128" t="e">
        <f t="shared" si="43"/>
        <v>#N/A</v>
      </c>
      <c r="AU128" t="e">
        <v>#N/A</v>
      </c>
      <c r="AV128" t="e">
        <v>#N/A</v>
      </c>
    </row>
    <row r="129" spans="1:48" x14ac:dyDescent="0.25">
      <c r="A129">
        <f>COUNT($B$16:B129)</f>
        <v>12</v>
      </c>
      <c r="B129" t="e">
        <f t="shared" si="31"/>
        <v>#N/A</v>
      </c>
      <c r="C129" s="5" t="e">
        <f t="shared" si="25"/>
        <v>#N/A</v>
      </c>
      <c r="D129" s="5" t="e">
        <f t="shared" si="32"/>
        <v>#N/A</v>
      </c>
      <c r="F129" t="e">
        <f t="shared" si="26"/>
        <v>#N/A</v>
      </c>
      <c r="G129" s="5">
        <f t="shared" si="33"/>
        <v>0</v>
      </c>
      <c r="H129" s="5" t="e">
        <f t="shared" si="27"/>
        <v>#N/A</v>
      </c>
      <c r="J129" t="e">
        <f t="shared" si="28"/>
        <v>#N/A</v>
      </c>
      <c r="K129" s="5">
        <v>0</v>
      </c>
      <c r="L129" s="5" t="e">
        <f t="shared" si="34"/>
        <v>#N/A</v>
      </c>
      <c r="N129" s="5" t="e">
        <f t="shared" si="44"/>
        <v>#N/A</v>
      </c>
      <c r="O129" s="5" t="e">
        <f t="shared" si="35"/>
        <v>#N/A</v>
      </c>
      <c r="Q129" s="5" t="e">
        <v>#N/A</v>
      </c>
      <c r="R129" t="e">
        <v>#N/A</v>
      </c>
      <c r="T129" s="5" t="e">
        <f t="shared" si="47"/>
        <v>#N/A</v>
      </c>
      <c r="U129" s="5" t="e">
        <f t="shared" si="45"/>
        <v>#N/A</v>
      </c>
      <c r="W129" s="5" t="e">
        <v>#N/A</v>
      </c>
      <c r="X129" t="e">
        <v>#N/A</v>
      </c>
      <c r="Z129" s="5" t="e">
        <f t="shared" si="48"/>
        <v>#N/A</v>
      </c>
      <c r="AA129" s="5" t="e">
        <f t="shared" si="46"/>
        <v>#N/A</v>
      </c>
      <c r="AC129" s="5" t="e">
        <v>#N/A</v>
      </c>
      <c r="AD129" t="e">
        <v>#N/A</v>
      </c>
      <c r="AF129" s="5" t="e">
        <f t="shared" si="38"/>
        <v>#N/A</v>
      </c>
      <c r="AG129" t="e">
        <f t="shared" si="39"/>
        <v>#N/A</v>
      </c>
      <c r="AI129" s="5" t="e">
        <v>#N/A</v>
      </c>
      <c r="AJ129" t="e">
        <v>#N/A</v>
      </c>
      <c r="AL129" s="5" t="e">
        <f t="shared" si="40"/>
        <v>#N/A</v>
      </c>
      <c r="AM129" t="e">
        <f t="shared" si="41"/>
        <v>#N/A</v>
      </c>
      <c r="AO129" s="5" t="e">
        <v>#N/A</v>
      </c>
      <c r="AP129" t="e">
        <v>#N/A</v>
      </c>
      <c r="AR129" s="5" t="e">
        <f t="shared" si="42"/>
        <v>#N/A</v>
      </c>
      <c r="AS129" t="e">
        <f t="shared" si="43"/>
        <v>#N/A</v>
      </c>
      <c r="AU129" t="e">
        <v>#N/A</v>
      </c>
      <c r="AV129" t="e">
        <v>#N/A</v>
      </c>
    </row>
    <row r="130" spans="1:48" x14ac:dyDescent="0.25">
      <c r="A130">
        <f>COUNT($B$16:B130)</f>
        <v>12</v>
      </c>
      <c r="B130" t="e">
        <f t="shared" si="31"/>
        <v>#N/A</v>
      </c>
      <c r="C130" s="5" t="e">
        <f t="shared" si="25"/>
        <v>#N/A</v>
      </c>
      <c r="D130" s="5" t="e">
        <f t="shared" si="32"/>
        <v>#N/A</v>
      </c>
      <c r="F130" t="e">
        <f t="shared" si="26"/>
        <v>#N/A</v>
      </c>
      <c r="G130" s="5">
        <f t="shared" si="33"/>
        <v>0</v>
      </c>
      <c r="H130" s="5" t="e">
        <f t="shared" si="27"/>
        <v>#N/A</v>
      </c>
      <c r="J130" t="e">
        <f t="shared" si="28"/>
        <v>#N/A</v>
      </c>
      <c r="K130" s="5">
        <v>0</v>
      </c>
      <c r="L130" s="5" t="e">
        <f t="shared" si="34"/>
        <v>#N/A</v>
      </c>
      <c r="N130" s="5" t="e">
        <f t="shared" si="44"/>
        <v>#N/A</v>
      </c>
      <c r="O130" s="5" t="e">
        <f t="shared" si="35"/>
        <v>#N/A</v>
      </c>
      <c r="Q130" s="5" t="e">
        <v>#N/A</v>
      </c>
      <c r="R130" t="e">
        <v>#N/A</v>
      </c>
      <c r="T130" s="5" t="e">
        <f t="shared" si="47"/>
        <v>#N/A</v>
      </c>
      <c r="U130" s="5" t="e">
        <f t="shared" si="45"/>
        <v>#N/A</v>
      </c>
      <c r="W130" s="5" t="e">
        <v>#N/A</v>
      </c>
      <c r="X130" t="e">
        <v>#N/A</v>
      </c>
      <c r="Z130" s="5" t="e">
        <f t="shared" si="48"/>
        <v>#N/A</v>
      </c>
      <c r="AA130" s="5" t="e">
        <f t="shared" si="46"/>
        <v>#N/A</v>
      </c>
      <c r="AC130" s="5" t="e">
        <v>#N/A</v>
      </c>
      <c r="AD130" t="e">
        <v>#N/A</v>
      </c>
      <c r="AF130" s="5" t="e">
        <f t="shared" si="38"/>
        <v>#N/A</v>
      </c>
      <c r="AG130" t="e">
        <f t="shared" si="39"/>
        <v>#N/A</v>
      </c>
      <c r="AI130" s="5" t="e">
        <v>#N/A</v>
      </c>
      <c r="AJ130" t="e">
        <v>#N/A</v>
      </c>
      <c r="AL130" s="5" t="e">
        <f t="shared" si="40"/>
        <v>#N/A</v>
      </c>
      <c r="AM130" t="e">
        <f t="shared" si="41"/>
        <v>#N/A</v>
      </c>
      <c r="AO130" s="5" t="e">
        <v>#N/A</v>
      </c>
      <c r="AP130" t="e">
        <v>#N/A</v>
      </c>
      <c r="AR130" s="5" t="e">
        <f t="shared" si="42"/>
        <v>#N/A</v>
      </c>
      <c r="AS130" t="e">
        <f t="shared" si="43"/>
        <v>#N/A</v>
      </c>
      <c r="AU130" t="e">
        <v>#N/A</v>
      </c>
      <c r="AV130" t="e">
        <v>#N/A</v>
      </c>
    </row>
    <row r="131" spans="1:48" x14ac:dyDescent="0.25">
      <c r="A131">
        <f>COUNT($B$16:B131)</f>
        <v>12</v>
      </c>
      <c r="B131" t="e">
        <f t="shared" si="31"/>
        <v>#N/A</v>
      </c>
      <c r="C131" s="5" t="e">
        <f t="shared" si="25"/>
        <v>#N/A</v>
      </c>
      <c r="D131" s="5" t="e">
        <f t="shared" si="32"/>
        <v>#N/A</v>
      </c>
      <c r="F131" t="e">
        <f t="shared" si="26"/>
        <v>#N/A</v>
      </c>
      <c r="G131" s="5">
        <f t="shared" si="33"/>
        <v>0</v>
      </c>
      <c r="H131" s="5" t="e">
        <f t="shared" si="27"/>
        <v>#N/A</v>
      </c>
      <c r="J131" t="e">
        <f t="shared" si="28"/>
        <v>#N/A</v>
      </c>
      <c r="K131" s="5">
        <v>0</v>
      </c>
      <c r="L131" s="5" t="e">
        <f t="shared" si="34"/>
        <v>#N/A</v>
      </c>
      <c r="N131" s="5" t="e">
        <f t="shared" si="44"/>
        <v>#N/A</v>
      </c>
      <c r="O131" s="5" t="e">
        <f t="shared" si="35"/>
        <v>#N/A</v>
      </c>
      <c r="Q131" s="5" t="e">
        <v>#N/A</v>
      </c>
      <c r="R131" t="e">
        <v>#N/A</v>
      </c>
      <c r="T131" s="5" t="e">
        <f t="shared" si="47"/>
        <v>#N/A</v>
      </c>
      <c r="U131" s="5" t="e">
        <f t="shared" si="45"/>
        <v>#N/A</v>
      </c>
      <c r="W131" s="5" t="e">
        <v>#N/A</v>
      </c>
      <c r="X131" t="e">
        <v>#N/A</v>
      </c>
      <c r="Z131" s="5" t="e">
        <f t="shared" si="48"/>
        <v>#N/A</v>
      </c>
      <c r="AA131" s="5" t="e">
        <f t="shared" si="46"/>
        <v>#N/A</v>
      </c>
      <c r="AC131" s="5" t="e">
        <v>#N/A</v>
      </c>
      <c r="AD131" t="e">
        <v>#N/A</v>
      </c>
      <c r="AF131" s="5" t="e">
        <f t="shared" si="38"/>
        <v>#N/A</v>
      </c>
      <c r="AG131" t="e">
        <f t="shared" si="39"/>
        <v>#N/A</v>
      </c>
      <c r="AI131" s="5" t="e">
        <v>#N/A</v>
      </c>
      <c r="AJ131" t="e">
        <v>#N/A</v>
      </c>
      <c r="AL131" s="5" t="e">
        <f t="shared" si="40"/>
        <v>#N/A</v>
      </c>
      <c r="AM131" t="e">
        <f t="shared" si="41"/>
        <v>#N/A</v>
      </c>
      <c r="AO131" s="5" t="e">
        <v>#N/A</v>
      </c>
      <c r="AP131" t="e">
        <v>#N/A</v>
      </c>
      <c r="AR131" s="5" t="e">
        <f t="shared" si="42"/>
        <v>#N/A</v>
      </c>
      <c r="AS131" t="e">
        <f t="shared" si="43"/>
        <v>#N/A</v>
      </c>
      <c r="AU131" t="e">
        <v>#N/A</v>
      </c>
      <c r="AV131" t="e">
        <v>#N/A</v>
      </c>
    </row>
    <row r="132" spans="1:48" x14ac:dyDescent="0.25">
      <c r="A132">
        <f>COUNT($B$16:B132)</f>
        <v>12</v>
      </c>
      <c r="B132" t="e">
        <f t="shared" si="31"/>
        <v>#N/A</v>
      </c>
      <c r="C132" s="5" t="e">
        <f t="shared" si="25"/>
        <v>#N/A</v>
      </c>
      <c r="D132" s="5" t="e">
        <f t="shared" si="32"/>
        <v>#N/A</v>
      </c>
      <c r="F132" t="e">
        <f t="shared" si="26"/>
        <v>#N/A</v>
      </c>
      <c r="G132" s="5">
        <f t="shared" si="33"/>
        <v>0</v>
      </c>
      <c r="H132" s="5" t="e">
        <f t="shared" si="27"/>
        <v>#N/A</v>
      </c>
      <c r="J132" t="e">
        <f t="shared" si="28"/>
        <v>#N/A</v>
      </c>
      <c r="K132" s="5">
        <v>0</v>
      </c>
      <c r="L132" s="5" t="e">
        <f t="shared" si="34"/>
        <v>#N/A</v>
      </c>
      <c r="N132" s="5" t="e">
        <f t="shared" si="44"/>
        <v>#N/A</v>
      </c>
      <c r="O132" s="5" t="e">
        <f t="shared" si="35"/>
        <v>#N/A</v>
      </c>
      <c r="Q132" s="5" t="e">
        <v>#N/A</v>
      </c>
      <c r="R132" t="e">
        <v>#N/A</v>
      </c>
      <c r="T132" s="5" t="e">
        <f t="shared" si="47"/>
        <v>#N/A</v>
      </c>
      <c r="U132" s="5" t="e">
        <f t="shared" si="45"/>
        <v>#N/A</v>
      </c>
      <c r="W132" s="5" t="e">
        <v>#N/A</v>
      </c>
      <c r="X132" t="e">
        <v>#N/A</v>
      </c>
      <c r="Z132" s="5" t="e">
        <f t="shared" si="48"/>
        <v>#N/A</v>
      </c>
      <c r="AA132" s="5" t="e">
        <f t="shared" si="46"/>
        <v>#N/A</v>
      </c>
      <c r="AC132" s="5" t="e">
        <v>#N/A</v>
      </c>
      <c r="AD132" t="e">
        <v>#N/A</v>
      </c>
      <c r="AF132" s="5" t="e">
        <f t="shared" si="38"/>
        <v>#N/A</v>
      </c>
      <c r="AG132" t="e">
        <f t="shared" si="39"/>
        <v>#N/A</v>
      </c>
      <c r="AI132" s="5" t="e">
        <v>#N/A</v>
      </c>
      <c r="AJ132" t="e">
        <v>#N/A</v>
      </c>
      <c r="AL132" s="5" t="e">
        <f t="shared" si="40"/>
        <v>#N/A</v>
      </c>
      <c r="AM132" t="e">
        <f t="shared" si="41"/>
        <v>#N/A</v>
      </c>
      <c r="AO132" s="5" t="e">
        <v>#N/A</v>
      </c>
      <c r="AP132" t="e">
        <v>#N/A</v>
      </c>
      <c r="AR132" s="5" t="e">
        <f t="shared" si="42"/>
        <v>#N/A</v>
      </c>
      <c r="AS132" t="e">
        <f t="shared" si="43"/>
        <v>#N/A</v>
      </c>
      <c r="AU132" t="e">
        <v>#N/A</v>
      </c>
      <c r="AV132" t="e">
        <v>#N/A</v>
      </c>
    </row>
    <row r="133" spans="1:48" x14ac:dyDescent="0.25">
      <c r="A133">
        <f>COUNT($B$16:B133)</f>
        <v>12</v>
      </c>
      <c r="B133" t="e">
        <f t="shared" si="31"/>
        <v>#N/A</v>
      </c>
      <c r="C133" s="5" t="e">
        <f t="shared" si="25"/>
        <v>#N/A</v>
      </c>
      <c r="D133" s="5" t="e">
        <f t="shared" si="32"/>
        <v>#N/A</v>
      </c>
      <c r="F133" t="e">
        <f t="shared" si="26"/>
        <v>#N/A</v>
      </c>
      <c r="G133" s="5">
        <f t="shared" si="33"/>
        <v>0</v>
      </c>
      <c r="H133" s="5" t="e">
        <f t="shared" si="27"/>
        <v>#N/A</v>
      </c>
      <c r="J133" t="e">
        <f t="shared" si="28"/>
        <v>#N/A</v>
      </c>
      <c r="K133" s="5">
        <v>0</v>
      </c>
      <c r="L133" s="5" t="e">
        <f t="shared" si="34"/>
        <v>#N/A</v>
      </c>
      <c r="N133" s="5" t="e">
        <f t="shared" si="44"/>
        <v>#N/A</v>
      </c>
      <c r="O133" s="5" t="e">
        <f t="shared" si="35"/>
        <v>#N/A</v>
      </c>
      <c r="Q133" s="5" t="e">
        <v>#N/A</v>
      </c>
      <c r="R133" t="e">
        <v>#N/A</v>
      </c>
      <c r="T133" s="5" t="e">
        <f t="shared" si="47"/>
        <v>#N/A</v>
      </c>
      <c r="U133" s="5" t="e">
        <f t="shared" si="45"/>
        <v>#N/A</v>
      </c>
      <c r="W133" s="5" t="e">
        <v>#N/A</v>
      </c>
      <c r="X133" t="e">
        <v>#N/A</v>
      </c>
      <c r="Z133" s="5" t="e">
        <f t="shared" si="48"/>
        <v>#N/A</v>
      </c>
      <c r="AA133" s="5" t="e">
        <f t="shared" si="46"/>
        <v>#N/A</v>
      </c>
      <c r="AC133" s="5" t="e">
        <v>#N/A</v>
      </c>
      <c r="AD133" t="e">
        <v>#N/A</v>
      </c>
      <c r="AF133" s="5" t="e">
        <f t="shared" si="38"/>
        <v>#N/A</v>
      </c>
      <c r="AG133" t="e">
        <f t="shared" si="39"/>
        <v>#N/A</v>
      </c>
      <c r="AI133" s="5" t="e">
        <v>#N/A</v>
      </c>
      <c r="AJ133" t="e">
        <v>#N/A</v>
      </c>
      <c r="AL133" s="5" t="e">
        <f t="shared" si="40"/>
        <v>#N/A</v>
      </c>
      <c r="AM133" t="e">
        <f t="shared" si="41"/>
        <v>#N/A</v>
      </c>
      <c r="AO133" s="5" t="e">
        <v>#N/A</v>
      </c>
      <c r="AP133" t="e">
        <v>#N/A</v>
      </c>
      <c r="AR133" s="5" t="e">
        <f t="shared" si="42"/>
        <v>#N/A</v>
      </c>
      <c r="AS133" t="e">
        <f t="shared" si="43"/>
        <v>#N/A</v>
      </c>
      <c r="AU133" t="e">
        <v>#N/A</v>
      </c>
      <c r="AV133" t="e">
        <v>#N/A</v>
      </c>
    </row>
    <row r="134" spans="1:48" x14ac:dyDescent="0.25">
      <c r="A134">
        <f>COUNT($B$16:B134)</f>
        <v>12</v>
      </c>
      <c r="B134" t="e">
        <f t="shared" si="31"/>
        <v>#N/A</v>
      </c>
      <c r="C134" s="5" t="e">
        <f t="shared" si="25"/>
        <v>#N/A</v>
      </c>
      <c r="D134" s="5" t="e">
        <f t="shared" si="32"/>
        <v>#N/A</v>
      </c>
      <c r="F134" t="e">
        <f t="shared" si="26"/>
        <v>#N/A</v>
      </c>
      <c r="G134" s="5">
        <f t="shared" si="33"/>
        <v>0</v>
      </c>
      <c r="H134" s="5" t="e">
        <f t="shared" si="27"/>
        <v>#N/A</v>
      </c>
      <c r="J134" t="e">
        <f t="shared" si="28"/>
        <v>#N/A</v>
      </c>
      <c r="K134" s="5">
        <v>0</v>
      </c>
      <c r="L134" s="5" t="e">
        <f t="shared" si="34"/>
        <v>#N/A</v>
      </c>
      <c r="N134" s="5" t="e">
        <f t="shared" si="44"/>
        <v>#N/A</v>
      </c>
      <c r="O134" s="5" t="e">
        <f t="shared" si="35"/>
        <v>#N/A</v>
      </c>
      <c r="Q134" s="5" t="e">
        <v>#N/A</v>
      </c>
      <c r="R134" t="e">
        <v>#N/A</v>
      </c>
      <c r="T134" s="5" t="e">
        <f t="shared" si="47"/>
        <v>#N/A</v>
      </c>
      <c r="U134" s="5" t="e">
        <f t="shared" si="45"/>
        <v>#N/A</v>
      </c>
      <c r="W134" s="5" t="e">
        <v>#N/A</v>
      </c>
      <c r="X134" t="e">
        <v>#N/A</v>
      </c>
      <c r="Z134" s="5" t="e">
        <f t="shared" si="48"/>
        <v>#N/A</v>
      </c>
      <c r="AA134" s="5" t="e">
        <f t="shared" si="46"/>
        <v>#N/A</v>
      </c>
      <c r="AC134" s="5" t="e">
        <v>#N/A</v>
      </c>
      <c r="AD134" t="e">
        <v>#N/A</v>
      </c>
      <c r="AF134" s="5" t="e">
        <f t="shared" si="38"/>
        <v>#N/A</v>
      </c>
      <c r="AG134" t="e">
        <f t="shared" si="39"/>
        <v>#N/A</v>
      </c>
      <c r="AI134" s="5" t="e">
        <v>#N/A</v>
      </c>
      <c r="AJ134" t="e">
        <v>#N/A</v>
      </c>
      <c r="AL134" s="5" t="e">
        <f t="shared" si="40"/>
        <v>#N/A</v>
      </c>
      <c r="AM134" t="e">
        <f t="shared" si="41"/>
        <v>#N/A</v>
      </c>
      <c r="AO134" s="5" t="e">
        <v>#N/A</v>
      </c>
      <c r="AP134" t="e">
        <v>#N/A</v>
      </c>
      <c r="AR134" s="5" t="e">
        <f t="shared" si="42"/>
        <v>#N/A</v>
      </c>
      <c r="AS134" t="e">
        <f t="shared" si="43"/>
        <v>#N/A</v>
      </c>
      <c r="AU134" t="e">
        <v>#N/A</v>
      </c>
      <c r="AV134" t="e">
        <v>#N/A</v>
      </c>
    </row>
    <row r="135" spans="1:48" x14ac:dyDescent="0.25">
      <c r="A135">
        <f>COUNT($B$16:B135)</f>
        <v>12</v>
      </c>
      <c r="B135" t="e">
        <f t="shared" si="31"/>
        <v>#N/A</v>
      </c>
      <c r="C135" s="5" t="e">
        <f t="shared" si="25"/>
        <v>#N/A</v>
      </c>
      <c r="D135" s="5" t="e">
        <f t="shared" si="32"/>
        <v>#N/A</v>
      </c>
      <c r="F135" t="e">
        <f t="shared" si="26"/>
        <v>#N/A</v>
      </c>
      <c r="G135" s="5">
        <f t="shared" si="33"/>
        <v>0</v>
      </c>
      <c r="H135" s="5" t="e">
        <f t="shared" si="27"/>
        <v>#N/A</v>
      </c>
      <c r="J135" t="e">
        <f t="shared" si="28"/>
        <v>#N/A</v>
      </c>
      <c r="K135" s="5">
        <v>0</v>
      </c>
      <c r="L135" s="5" t="e">
        <f t="shared" si="34"/>
        <v>#N/A</v>
      </c>
      <c r="N135" s="5" t="e">
        <f t="shared" si="44"/>
        <v>#N/A</v>
      </c>
      <c r="O135" s="5" t="e">
        <f t="shared" si="35"/>
        <v>#N/A</v>
      </c>
      <c r="Q135" s="5" t="e">
        <v>#N/A</v>
      </c>
      <c r="R135" t="e">
        <v>#N/A</v>
      </c>
      <c r="T135" s="5" t="e">
        <f t="shared" si="47"/>
        <v>#N/A</v>
      </c>
      <c r="U135" s="5" t="e">
        <f t="shared" si="45"/>
        <v>#N/A</v>
      </c>
      <c r="W135" s="5" t="e">
        <v>#N/A</v>
      </c>
      <c r="X135" t="e">
        <v>#N/A</v>
      </c>
      <c r="Z135" s="5" t="e">
        <f t="shared" si="48"/>
        <v>#N/A</v>
      </c>
      <c r="AA135" s="5" t="e">
        <f t="shared" si="46"/>
        <v>#N/A</v>
      </c>
      <c r="AC135" s="5" t="e">
        <v>#N/A</v>
      </c>
      <c r="AD135" t="e">
        <v>#N/A</v>
      </c>
      <c r="AF135" s="5" t="e">
        <f t="shared" si="38"/>
        <v>#N/A</v>
      </c>
      <c r="AG135" t="e">
        <f t="shared" si="39"/>
        <v>#N/A</v>
      </c>
      <c r="AI135" s="5" t="e">
        <v>#N/A</v>
      </c>
      <c r="AJ135" t="e">
        <v>#N/A</v>
      </c>
      <c r="AL135" s="5" t="e">
        <f t="shared" si="40"/>
        <v>#N/A</v>
      </c>
      <c r="AM135" t="e">
        <f t="shared" si="41"/>
        <v>#N/A</v>
      </c>
      <c r="AO135" s="5" t="e">
        <v>#N/A</v>
      </c>
      <c r="AP135" t="e">
        <v>#N/A</v>
      </c>
      <c r="AR135" s="5" t="e">
        <f t="shared" si="42"/>
        <v>#N/A</v>
      </c>
      <c r="AS135" t="e">
        <f t="shared" si="43"/>
        <v>#N/A</v>
      </c>
      <c r="AU135" t="e">
        <v>#N/A</v>
      </c>
      <c r="AV135" t="e">
        <v>#N/A</v>
      </c>
    </row>
    <row r="136" spans="1:48" x14ac:dyDescent="0.25">
      <c r="A136">
        <f>COUNT($B$16:B136)</f>
        <v>12</v>
      </c>
      <c r="B136" t="e">
        <f t="shared" si="31"/>
        <v>#N/A</v>
      </c>
      <c r="C136" s="5" t="e">
        <f t="shared" si="25"/>
        <v>#N/A</v>
      </c>
      <c r="D136" s="5" t="e">
        <f t="shared" si="32"/>
        <v>#N/A</v>
      </c>
      <c r="F136" t="e">
        <f t="shared" si="26"/>
        <v>#N/A</v>
      </c>
      <c r="G136" s="5">
        <f t="shared" si="33"/>
        <v>0</v>
      </c>
      <c r="H136" s="5" t="e">
        <f t="shared" si="27"/>
        <v>#N/A</v>
      </c>
      <c r="J136" t="e">
        <f t="shared" si="28"/>
        <v>#N/A</v>
      </c>
      <c r="K136" s="5">
        <v>0</v>
      </c>
      <c r="L136" s="5" t="e">
        <f t="shared" si="34"/>
        <v>#N/A</v>
      </c>
      <c r="N136" s="5" t="e">
        <f t="shared" si="44"/>
        <v>#N/A</v>
      </c>
      <c r="O136" s="5" t="e">
        <f t="shared" si="35"/>
        <v>#N/A</v>
      </c>
      <c r="Q136" s="5" t="e">
        <v>#N/A</v>
      </c>
      <c r="R136" t="e">
        <v>#N/A</v>
      </c>
      <c r="T136" s="5" t="e">
        <f t="shared" si="47"/>
        <v>#N/A</v>
      </c>
      <c r="U136" s="5" t="e">
        <f t="shared" si="45"/>
        <v>#N/A</v>
      </c>
      <c r="W136" s="5" t="e">
        <v>#N/A</v>
      </c>
      <c r="X136" t="e">
        <v>#N/A</v>
      </c>
      <c r="Z136" s="5" t="e">
        <f t="shared" si="48"/>
        <v>#N/A</v>
      </c>
      <c r="AA136" s="5" t="e">
        <f t="shared" si="46"/>
        <v>#N/A</v>
      </c>
      <c r="AC136" s="5" t="e">
        <v>#N/A</v>
      </c>
      <c r="AD136" t="e">
        <v>#N/A</v>
      </c>
      <c r="AF136" s="5" t="e">
        <f t="shared" si="38"/>
        <v>#N/A</v>
      </c>
      <c r="AG136" t="e">
        <f t="shared" si="39"/>
        <v>#N/A</v>
      </c>
      <c r="AI136" s="5" t="e">
        <v>#N/A</v>
      </c>
      <c r="AJ136" t="e">
        <v>#N/A</v>
      </c>
      <c r="AL136" s="5" t="e">
        <f t="shared" si="40"/>
        <v>#N/A</v>
      </c>
      <c r="AM136" t="e">
        <f t="shared" si="41"/>
        <v>#N/A</v>
      </c>
      <c r="AO136" s="5" t="e">
        <v>#N/A</v>
      </c>
      <c r="AP136" t="e">
        <v>#N/A</v>
      </c>
      <c r="AR136" s="5" t="e">
        <f t="shared" si="42"/>
        <v>#N/A</v>
      </c>
      <c r="AS136" t="e">
        <f t="shared" si="43"/>
        <v>#N/A</v>
      </c>
      <c r="AU136" t="e">
        <v>#N/A</v>
      </c>
      <c r="AV136" t="e">
        <v>#N/A</v>
      </c>
    </row>
    <row r="137" spans="1:48" x14ac:dyDescent="0.25">
      <c r="A137">
        <f>COUNT($B$16:B137)</f>
        <v>12</v>
      </c>
      <c r="B137" t="e">
        <f t="shared" si="31"/>
        <v>#N/A</v>
      </c>
      <c r="C137" s="5" t="e">
        <f t="shared" si="25"/>
        <v>#N/A</v>
      </c>
      <c r="D137" s="5" t="e">
        <f t="shared" si="32"/>
        <v>#N/A</v>
      </c>
      <c r="F137" t="e">
        <f t="shared" si="26"/>
        <v>#N/A</v>
      </c>
      <c r="G137" s="5">
        <f t="shared" si="33"/>
        <v>0</v>
      </c>
      <c r="H137" s="5" t="e">
        <f t="shared" si="27"/>
        <v>#N/A</v>
      </c>
      <c r="J137" t="e">
        <f t="shared" si="28"/>
        <v>#N/A</v>
      </c>
      <c r="K137" s="5">
        <v>0</v>
      </c>
      <c r="L137" s="5" t="e">
        <f t="shared" si="34"/>
        <v>#N/A</v>
      </c>
      <c r="N137" s="5" t="e">
        <f t="shared" si="44"/>
        <v>#N/A</v>
      </c>
      <c r="O137" s="5" t="e">
        <f t="shared" si="35"/>
        <v>#N/A</v>
      </c>
      <c r="Q137" s="5" t="e">
        <v>#N/A</v>
      </c>
      <c r="R137" t="e">
        <v>#N/A</v>
      </c>
      <c r="T137" s="5" t="e">
        <f t="shared" si="47"/>
        <v>#N/A</v>
      </c>
      <c r="U137" s="5" t="e">
        <f t="shared" si="45"/>
        <v>#N/A</v>
      </c>
      <c r="W137" s="5" t="e">
        <v>#N/A</v>
      </c>
      <c r="X137" t="e">
        <v>#N/A</v>
      </c>
      <c r="Z137" s="5" t="e">
        <f t="shared" si="48"/>
        <v>#N/A</v>
      </c>
      <c r="AA137" s="5" t="e">
        <f t="shared" si="46"/>
        <v>#N/A</v>
      </c>
      <c r="AC137" s="5" t="e">
        <v>#N/A</v>
      </c>
      <c r="AD137" t="e">
        <v>#N/A</v>
      </c>
      <c r="AF137" s="5" t="e">
        <f t="shared" si="38"/>
        <v>#N/A</v>
      </c>
      <c r="AG137" t="e">
        <f t="shared" si="39"/>
        <v>#N/A</v>
      </c>
      <c r="AI137" s="5" t="e">
        <v>#N/A</v>
      </c>
      <c r="AJ137" t="e">
        <v>#N/A</v>
      </c>
      <c r="AL137" s="5" t="e">
        <f t="shared" si="40"/>
        <v>#N/A</v>
      </c>
      <c r="AM137" t="e">
        <f t="shared" si="41"/>
        <v>#N/A</v>
      </c>
      <c r="AO137" s="5" t="e">
        <v>#N/A</v>
      </c>
      <c r="AP137" t="e">
        <v>#N/A</v>
      </c>
      <c r="AR137" s="5" t="e">
        <f t="shared" si="42"/>
        <v>#N/A</v>
      </c>
      <c r="AS137" t="e">
        <f t="shared" si="43"/>
        <v>#N/A</v>
      </c>
      <c r="AU137" t="e">
        <v>#N/A</v>
      </c>
      <c r="AV137" t="e">
        <v>#N/A</v>
      </c>
    </row>
    <row r="138" spans="1:48" x14ac:dyDescent="0.25">
      <c r="A138">
        <f>COUNT($B$16:B138)</f>
        <v>12</v>
      </c>
      <c r="B138" t="e">
        <f t="shared" si="31"/>
        <v>#N/A</v>
      </c>
      <c r="C138" s="5" t="e">
        <f t="shared" si="25"/>
        <v>#N/A</v>
      </c>
      <c r="D138" s="5" t="e">
        <f t="shared" si="32"/>
        <v>#N/A</v>
      </c>
      <c r="F138" t="e">
        <f t="shared" si="26"/>
        <v>#N/A</v>
      </c>
      <c r="G138" s="5">
        <f t="shared" si="33"/>
        <v>0</v>
      </c>
      <c r="H138" s="5" t="e">
        <f t="shared" si="27"/>
        <v>#N/A</v>
      </c>
      <c r="J138" t="e">
        <f t="shared" si="28"/>
        <v>#N/A</v>
      </c>
      <c r="K138" s="5">
        <v>0</v>
      </c>
      <c r="L138" s="5" t="e">
        <f t="shared" si="34"/>
        <v>#N/A</v>
      </c>
      <c r="N138" s="5" t="e">
        <f t="shared" si="44"/>
        <v>#N/A</v>
      </c>
      <c r="O138" s="5" t="e">
        <f t="shared" si="35"/>
        <v>#N/A</v>
      </c>
      <c r="Q138" s="5" t="e">
        <v>#N/A</v>
      </c>
      <c r="R138" t="e">
        <v>#N/A</v>
      </c>
      <c r="T138" s="5" t="e">
        <f t="shared" si="47"/>
        <v>#N/A</v>
      </c>
      <c r="U138" s="5" t="e">
        <f t="shared" si="45"/>
        <v>#N/A</v>
      </c>
      <c r="W138" s="5" t="e">
        <v>#N/A</v>
      </c>
      <c r="X138" t="e">
        <v>#N/A</v>
      </c>
      <c r="Z138" s="5" t="e">
        <f t="shared" si="48"/>
        <v>#N/A</v>
      </c>
      <c r="AA138" s="5" t="e">
        <f t="shared" si="46"/>
        <v>#N/A</v>
      </c>
      <c r="AC138" s="5" t="e">
        <v>#N/A</v>
      </c>
      <c r="AD138" t="e">
        <v>#N/A</v>
      </c>
      <c r="AF138" s="5" t="e">
        <f t="shared" si="38"/>
        <v>#N/A</v>
      </c>
      <c r="AG138" t="e">
        <f t="shared" si="39"/>
        <v>#N/A</v>
      </c>
      <c r="AI138" s="5" t="e">
        <v>#N/A</v>
      </c>
      <c r="AJ138" t="e">
        <v>#N/A</v>
      </c>
      <c r="AL138" s="5" t="e">
        <f t="shared" si="40"/>
        <v>#N/A</v>
      </c>
      <c r="AM138" t="e">
        <f t="shared" si="41"/>
        <v>#N/A</v>
      </c>
      <c r="AO138" s="5" t="e">
        <v>#N/A</v>
      </c>
      <c r="AP138" t="e">
        <v>#N/A</v>
      </c>
      <c r="AR138" s="5" t="e">
        <f t="shared" si="42"/>
        <v>#N/A</v>
      </c>
      <c r="AS138" t="e">
        <f t="shared" si="43"/>
        <v>#N/A</v>
      </c>
      <c r="AU138" t="e">
        <v>#N/A</v>
      </c>
      <c r="AV138" t="e">
        <v>#N/A</v>
      </c>
    </row>
    <row r="139" spans="1:48" x14ac:dyDescent="0.25">
      <c r="A139">
        <f>COUNT($B$16:B139)</f>
        <v>12</v>
      </c>
      <c r="B139" t="e">
        <f t="shared" si="31"/>
        <v>#N/A</v>
      </c>
      <c r="C139" s="5" t="e">
        <f t="shared" si="25"/>
        <v>#N/A</v>
      </c>
      <c r="D139" s="5" t="e">
        <f t="shared" si="32"/>
        <v>#N/A</v>
      </c>
      <c r="F139" t="e">
        <f t="shared" si="26"/>
        <v>#N/A</v>
      </c>
      <c r="G139" s="5">
        <f t="shared" si="33"/>
        <v>0</v>
      </c>
      <c r="H139" s="5" t="e">
        <f t="shared" si="27"/>
        <v>#N/A</v>
      </c>
      <c r="J139" t="e">
        <f t="shared" si="28"/>
        <v>#N/A</v>
      </c>
      <c r="K139" s="5">
        <v>0</v>
      </c>
      <c r="L139" s="5" t="e">
        <f t="shared" si="34"/>
        <v>#N/A</v>
      </c>
      <c r="N139" s="5" t="e">
        <f t="shared" si="44"/>
        <v>#N/A</v>
      </c>
      <c r="O139" s="5" t="e">
        <f t="shared" si="35"/>
        <v>#N/A</v>
      </c>
      <c r="Q139" s="5" t="e">
        <v>#N/A</v>
      </c>
      <c r="R139" t="e">
        <v>#N/A</v>
      </c>
      <c r="T139" s="5" t="e">
        <f t="shared" si="47"/>
        <v>#N/A</v>
      </c>
      <c r="U139" s="5" t="e">
        <f t="shared" si="45"/>
        <v>#N/A</v>
      </c>
      <c r="W139" s="5" t="e">
        <v>#N/A</v>
      </c>
      <c r="X139" t="e">
        <v>#N/A</v>
      </c>
      <c r="Z139" s="5" t="e">
        <f t="shared" si="48"/>
        <v>#N/A</v>
      </c>
      <c r="AA139" s="5" t="e">
        <f t="shared" si="46"/>
        <v>#N/A</v>
      </c>
      <c r="AC139" s="5" t="e">
        <v>#N/A</v>
      </c>
      <c r="AD139" t="e">
        <v>#N/A</v>
      </c>
      <c r="AF139" s="5" t="e">
        <f t="shared" si="38"/>
        <v>#N/A</v>
      </c>
      <c r="AG139" t="e">
        <f t="shared" si="39"/>
        <v>#N/A</v>
      </c>
      <c r="AI139" s="5" t="e">
        <v>#N/A</v>
      </c>
      <c r="AJ139" t="e">
        <v>#N/A</v>
      </c>
      <c r="AL139" s="5" t="e">
        <f t="shared" si="40"/>
        <v>#N/A</v>
      </c>
      <c r="AM139" t="e">
        <f t="shared" si="41"/>
        <v>#N/A</v>
      </c>
      <c r="AO139" s="5" t="e">
        <v>#N/A</v>
      </c>
      <c r="AP139" t="e">
        <v>#N/A</v>
      </c>
      <c r="AR139" s="5" t="e">
        <f t="shared" si="42"/>
        <v>#N/A</v>
      </c>
      <c r="AS139" t="e">
        <f t="shared" si="43"/>
        <v>#N/A</v>
      </c>
      <c r="AU139" t="e">
        <v>#N/A</v>
      </c>
      <c r="AV139" t="e">
        <v>#N/A</v>
      </c>
    </row>
    <row r="140" spans="1:48" x14ac:dyDescent="0.25">
      <c r="A140">
        <f>COUNT($B$16:B140)</f>
        <v>12</v>
      </c>
      <c r="B140" t="e">
        <f t="shared" si="31"/>
        <v>#N/A</v>
      </c>
      <c r="C140" s="5" t="e">
        <f t="shared" si="25"/>
        <v>#N/A</v>
      </c>
      <c r="D140" s="5" t="e">
        <f t="shared" si="32"/>
        <v>#N/A</v>
      </c>
      <c r="F140" t="e">
        <f t="shared" si="26"/>
        <v>#N/A</v>
      </c>
      <c r="G140" s="5">
        <f t="shared" si="33"/>
        <v>0</v>
      </c>
      <c r="H140" s="5" t="e">
        <f t="shared" si="27"/>
        <v>#N/A</v>
      </c>
      <c r="J140" t="e">
        <f t="shared" si="28"/>
        <v>#N/A</v>
      </c>
      <c r="K140" s="5">
        <v>0</v>
      </c>
      <c r="L140" s="5" t="e">
        <f t="shared" si="34"/>
        <v>#N/A</v>
      </c>
      <c r="N140" s="5" t="e">
        <f t="shared" si="44"/>
        <v>#N/A</v>
      </c>
      <c r="O140" s="5" t="e">
        <f t="shared" si="35"/>
        <v>#N/A</v>
      </c>
      <c r="Q140" s="5" t="e">
        <v>#N/A</v>
      </c>
      <c r="R140" t="e">
        <v>#N/A</v>
      </c>
      <c r="T140" s="5" t="e">
        <f t="shared" si="47"/>
        <v>#N/A</v>
      </c>
      <c r="U140" s="5" t="e">
        <f t="shared" si="45"/>
        <v>#N/A</v>
      </c>
      <c r="W140" s="5" t="e">
        <v>#N/A</v>
      </c>
      <c r="X140" t="e">
        <v>#N/A</v>
      </c>
      <c r="Z140" s="5" t="e">
        <f t="shared" si="48"/>
        <v>#N/A</v>
      </c>
      <c r="AA140" s="5" t="e">
        <f t="shared" si="46"/>
        <v>#N/A</v>
      </c>
      <c r="AC140" s="5" t="e">
        <v>#N/A</v>
      </c>
      <c r="AD140" t="e">
        <v>#N/A</v>
      </c>
      <c r="AF140" s="5" t="e">
        <f t="shared" si="38"/>
        <v>#N/A</v>
      </c>
      <c r="AG140" t="e">
        <f t="shared" si="39"/>
        <v>#N/A</v>
      </c>
      <c r="AI140" s="5" t="e">
        <v>#N/A</v>
      </c>
      <c r="AJ140" t="e">
        <v>#N/A</v>
      </c>
      <c r="AL140" s="5" t="e">
        <f t="shared" si="40"/>
        <v>#N/A</v>
      </c>
      <c r="AM140" t="e">
        <f t="shared" si="41"/>
        <v>#N/A</v>
      </c>
      <c r="AO140" s="5" t="e">
        <v>#N/A</v>
      </c>
      <c r="AP140" t="e">
        <v>#N/A</v>
      </c>
      <c r="AR140" s="5" t="e">
        <f t="shared" si="42"/>
        <v>#N/A</v>
      </c>
      <c r="AS140" t="e">
        <f t="shared" si="43"/>
        <v>#N/A</v>
      </c>
      <c r="AU140" t="e">
        <v>#N/A</v>
      </c>
      <c r="AV140" t="e">
        <v>#N/A</v>
      </c>
    </row>
    <row r="141" spans="1:48" x14ac:dyDescent="0.25">
      <c r="A141">
        <f>COUNT($B$16:B141)</f>
        <v>12</v>
      </c>
      <c r="B141" t="e">
        <f t="shared" si="31"/>
        <v>#N/A</v>
      </c>
      <c r="C141" s="5" t="e">
        <f t="shared" si="25"/>
        <v>#N/A</v>
      </c>
      <c r="D141" s="5" t="e">
        <f t="shared" si="32"/>
        <v>#N/A</v>
      </c>
      <c r="F141" t="e">
        <f t="shared" si="26"/>
        <v>#N/A</v>
      </c>
      <c r="G141" s="5">
        <f t="shared" si="33"/>
        <v>0</v>
      </c>
      <c r="H141" s="5" t="e">
        <f t="shared" si="27"/>
        <v>#N/A</v>
      </c>
      <c r="J141" t="e">
        <f t="shared" si="28"/>
        <v>#N/A</v>
      </c>
      <c r="K141" s="5">
        <v>0</v>
      </c>
      <c r="L141" s="5" t="e">
        <f t="shared" si="34"/>
        <v>#N/A</v>
      </c>
      <c r="N141" s="5" t="e">
        <f t="shared" si="44"/>
        <v>#N/A</v>
      </c>
      <c r="O141" s="5" t="e">
        <f t="shared" si="35"/>
        <v>#N/A</v>
      </c>
      <c r="Q141" s="5" t="e">
        <v>#N/A</v>
      </c>
      <c r="R141" t="e">
        <v>#N/A</v>
      </c>
      <c r="T141" s="5" t="e">
        <f t="shared" si="47"/>
        <v>#N/A</v>
      </c>
      <c r="U141" s="5" t="e">
        <f t="shared" si="45"/>
        <v>#N/A</v>
      </c>
      <c r="W141" s="5" t="e">
        <v>#N/A</v>
      </c>
      <c r="X141" t="e">
        <v>#N/A</v>
      </c>
      <c r="Z141" s="5" t="e">
        <f t="shared" si="48"/>
        <v>#N/A</v>
      </c>
      <c r="AA141" s="5" t="e">
        <f t="shared" si="46"/>
        <v>#N/A</v>
      </c>
      <c r="AC141" s="5" t="e">
        <v>#N/A</v>
      </c>
      <c r="AD141" t="e">
        <v>#N/A</v>
      </c>
      <c r="AF141" s="5" t="e">
        <f t="shared" si="38"/>
        <v>#N/A</v>
      </c>
      <c r="AG141" t="e">
        <f t="shared" si="39"/>
        <v>#N/A</v>
      </c>
      <c r="AI141" s="5" t="e">
        <v>#N/A</v>
      </c>
      <c r="AJ141" t="e">
        <v>#N/A</v>
      </c>
      <c r="AL141" s="5" t="e">
        <f t="shared" si="40"/>
        <v>#N/A</v>
      </c>
      <c r="AM141" t="e">
        <f t="shared" si="41"/>
        <v>#N/A</v>
      </c>
      <c r="AO141" s="5" t="e">
        <v>#N/A</v>
      </c>
      <c r="AP141" t="e">
        <v>#N/A</v>
      </c>
      <c r="AR141" s="5" t="e">
        <f t="shared" si="42"/>
        <v>#N/A</v>
      </c>
      <c r="AS141" t="e">
        <f t="shared" si="43"/>
        <v>#N/A</v>
      </c>
      <c r="AU141" t="e">
        <v>#N/A</v>
      </c>
      <c r="AV141" t="e">
        <v>#N/A</v>
      </c>
    </row>
    <row r="142" spans="1:48" x14ac:dyDescent="0.25">
      <c r="A142">
        <f>COUNT($B$16:B142)</f>
        <v>12</v>
      </c>
      <c r="B142" t="e">
        <f t="shared" si="31"/>
        <v>#N/A</v>
      </c>
      <c r="C142" s="5" t="e">
        <f t="shared" si="25"/>
        <v>#N/A</v>
      </c>
      <c r="D142" s="5" t="e">
        <f t="shared" si="32"/>
        <v>#N/A</v>
      </c>
      <c r="F142" t="e">
        <f t="shared" si="26"/>
        <v>#N/A</v>
      </c>
      <c r="G142" s="5">
        <f t="shared" si="33"/>
        <v>0</v>
      </c>
      <c r="H142" s="5" t="e">
        <f t="shared" si="27"/>
        <v>#N/A</v>
      </c>
      <c r="J142" t="e">
        <f t="shared" si="28"/>
        <v>#N/A</v>
      </c>
      <c r="K142" s="5">
        <v>0</v>
      </c>
      <c r="L142" s="5" t="e">
        <f t="shared" si="34"/>
        <v>#N/A</v>
      </c>
      <c r="N142" s="5" t="e">
        <f t="shared" si="44"/>
        <v>#N/A</v>
      </c>
      <c r="O142" s="5" t="e">
        <f t="shared" si="35"/>
        <v>#N/A</v>
      </c>
      <c r="Q142" s="5" t="e">
        <v>#N/A</v>
      </c>
      <c r="R142" t="e">
        <v>#N/A</v>
      </c>
      <c r="T142" s="5" t="e">
        <f t="shared" si="47"/>
        <v>#N/A</v>
      </c>
      <c r="U142" s="5" t="e">
        <f t="shared" si="45"/>
        <v>#N/A</v>
      </c>
      <c r="W142" s="5" t="e">
        <v>#N/A</v>
      </c>
      <c r="X142" t="e">
        <v>#N/A</v>
      </c>
      <c r="Z142" s="5" t="e">
        <f t="shared" si="48"/>
        <v>#N/A</v>
      </c>
      <c r="AA142" s="5" t="e">
        <f t="shared" si="46"/>
        <v>#N/A</v>
      </c>
      <c r="AC142" s="5" t="e">
        <v>#N/A</v>
      </c>
      <c r="AD142" t="e">
        <v>#N/A</v>
      </c>
      <c r="AF142" s="5" t="e">
        <f t="shared" si="38"/>
        <v>#N/A</v>
      </c>
      <c r="AG142" t="e">
        <f t="shared" si="39"/>
        <v>#N/A</v>
      </c>
      <c r="AI142" s="5" t="e">
        <v>#N/A</v>
      </c>
      <c r="AJ142" t="e">
        <v>#N/A</v>
      </c>
      <c r="AL142" s="5" t="e">
        <f t="shared" si="40"/>
        <v>#N/A</v>
      </c>
      <c r="AM142" t="e">
        <f t="shared" si="41"/>
        <v>#N/A</v>
      </c>
      <c r="AO142" s="5" t="e">
        <v>#N/A</v>
      </c>
      <c r="AP142" t="e">
        <v>#N/A</v>
      </c>
      <c r="AR142" s="5" t="e">
        <f t="shared" si="42"/>
        <v>#N/A</v>
      </c>
      <c r="AS142" t="e">
        <f t="shared" si="43"/>
        <v>#N/A</v>
      </c>
      <c r="AU142" t="e">
        <v>#N/A</v>
      </c>
      <c r="AV142" t="e">
        <v>#N/A</v>
      </c>
    </row>
    <row r="143" spans="1:48" x14ac:dyDescent="0.25">
      <c r="A143">
        <f>COUNT($B$16:B143)</f>
        <v>12</v>
      </c>
      <c r="B143" t="e">
        <f t="shared" si="31"/>
        <v>#N/A</v>
      </c>
      <c r="C143" s="5" t="e">
        <f t="shared" si="25"/>
        <v>#N/A</v>
      </c>
      <c r="D143" s="5" t="e">
        <f t="shared" si="32"/>
        <v>#N/A</v>
      </c>
      <c r="F143" t="e">
        <f t="shared" si="26"/>
        <v>#N/A</v>
      </c>
      <c r="G143" s="5">
        <f t="shared" si="33"/>
        <v>0</v>
      </c>
      <c r="H143" s="5" t="e">
        <f t="shared" si="27"/>
        <v>#N/A</v>
      </c>
      <c r="J143" t="e">
        <f t="shared" si="28"/>
        <v>#N/A</v>
      </c>
      <c r="K143" s="5">
        <v>0</v>
      </c>
      <c r="L143" s="5" t="e">
        <f t="shared" si="34"/>
        <v>#N/A</v>
      </c>
      <c r="N143" s="5" t="e">
        <f t="shared" si="44"/>
        <v>#N/A</v>
      </c>
      <c r="O143" s="5" t="e">
        <f t="shared" si="35"/>
        <v>#N/A</v>
      </c>
      <c r="Q143" s="5" t="e">
        <v>#N/A</v>
      </c>
      <c r="R143" t="e">
        <v>#N/A</v>
      </c>
      <c r="T143" s="5" t="e">
        <f t="shared" si="47"/>
        <v>#N/A</v>
      </c>
      <c r="U143" s="5" t="e">
        <f t="shared" si="45"/>
        <v>#N/A</v>
      </c>
      <c r="W143" s="5" t="e">
        <v>#N/A</v>
      </c>
      <c r="X143" t="e">
        <v>#N/A</v>
      </c>
      <c r="Z143" s="5" t="e">
        <f t="shared" si="48"/>
        <v>#N/A</v>
      </c>
      <c r="AA143" s="5" t="e">
        <f t="shared" si="46"/>
        <v>#N/A</v>
      </c>
      <c r="AC143" s="5" t="e">
        <v>#N/A</v>
      </c>
      <c r="AD143" t="e">
        <v>#N/A</v>
      </c>
      <c r="AF143" s="5" t="e">
        <f t="shared" si="38"/>
        <v>#N/A</v>
      </c>
      <c r="AG143" t="e">
        <f t="shared" si="39"/>
        <v>#N/A</v>
      </c>
      <c r="AI143" s="5" t="e">
        <v>#N/A</v>
      </c>
      <c r="AJ143" t="e">
        <v>#N/A</v>
      </c>
      <c r="AL143" s="5" t="e">
        <f t="shared" si="40"/>
        <v>#N/A</v>
      </c>
      <c r="AM143" t="e">
        <f t="shared" si="41"/>
        <v>#N/A</v>
      </c>
      <c r="AO143" s="5" t="e">
        <v>#N/A</v>
      </c>
      <c r="AP143" t="e">
        <v>#N/A</v>
      </c>
      <c r="AR143" s="5" t="e">
        <f t="shared" si="42"/>
        <v>#N/A</v>
      </c>
      <c r="AS143" t="e">
        <f t="shared" si="43"/>
        <v>#N/A</v>
      </c>
      <c r="AU143" t="e">
        <v>#N/A</v>
      </c>
      <c r="AV143" t="e">
        <v>#N/A</v>
      </c>
    </row>
    <row r="144" spans="1:48" x14ac:dyDescent="0.25">
      <c r="A144">
        <f>COUNT($B$16:B144)</f>
        <v>12</v>
      </c>
      <c r="B144" t="e">
        <f t="shared" si="31"/>
        <v>#N/A</v>
      </c>
      <c r="C144" s="5" t="e">
        <f t="shared" si="25"/>
        <v>#N/A</v>
      </c>
      <c r="D144" s="5" t="e">
        <f t="shared" si="32"/>
        <v>#N/A</v>
      </c>
      <c r="F144" t="e">
        <f t="shared" si="26"/>
        <v>#N/A</v>
      </c>
      <c r="G144" s="5">
        <f t="shared" si="33"/>
        <v>0</v>
      </c>
      <c r="H144" s="5" t="e">
        <f t="shared" si="27"/>
        <v>#N/A</v>
      </c>
      <c r="J144" t="e">
        <f t="shared" si="28"/>
        <v>#N/A</v>
      </c>
      <c r="K144" s="5">
        <v>0</v>
      </c>
      <c r="L144" s="5" t="e">
        <f t="shared" si="34"/>
        <v>#N/A</v>
      </c>
      <c r="N144" s="5" t="e">
        <f t="shared" si="44"/>
        <v>#N/A</v>
      </c>
      <c r="O144" s="5" t="e">
        <f t="shared" si="35"/>
        <v>#N/A</v>
      </c>
      <c r="Q144" s="5" t="e">
        <v>#N/A</v>
      </c>
      <c r="R144" t="e">
        <v>#N/A</v>
      </c>
      <c r="T144" s="5" t="e">
        <f t="shared" si="47"/>
        <v>#N/A</v>
      </c>
      <c r="U144" s="5" t="e">
        <f t="shared" si="45"/>
        <v>#N/A</v>
      </c>
      <c r="W144" s="5" t="e">
        <v>#N/A</v>
      </c>
      <c r="X144" t="e">
        <v>#N/A</v>
      </c>
      <c r="Z144" s="5" t="e">
        <f t="shared" si="48"/>
        <v>#N/A</v>
      </c>
      <c r="AA144" s="5" t="e">
        <f t="shared" si="46"/>
        <v>#N/A</v>
      </c>
      <c r="AC144" s="5" t="e">
        <v>#N/A</v>
      </c>
      <c r="AD144" t="e">
        <v>#N/A</v>
      </c>
      <c r="AF144" s="5" t="e">
        <f t="shared" si="38"/>
        <v>#N/A</v>
      </c>
      <c r="AG144" t="e">
        <f t="shared" si="39"/>
        <v>#N/A</v>
      </c>
      <c r="AI144" s="5" t="e">
        <v>#N/A</v>
      </c>
      <c r="AJ144" t="e">
        <v>#N/A</v>
      </c>
      <c r="AL144" s="5" t="e">
        <f t="shared" si="40"/>
        <v>#N/A</v>
      </c>
      <c r="AM144" t="e">
        <f t="shared" si="41"/>
        <v>#N/A</v>
      </c>
      <c r="AO144" s="5" t="e">
        <v>#N/A</v>
      </c>
      <c r="AP144" t="e">
        <v>#N/A</v>
      </c>
      <c r="AR144" s="5" t="e">
        <f t="shared" si="42"/>
        <v>#N/A</v>
      </c>
      <c r="AS144" t="e">
        <f t="shared" si="43"/>
        <v>#N/A</v>
      </c>
      <c r="AU144" t="e">
        <v>#N/A</v>
      </c>
      <c r="AV144" t="e">
        <v>#N/A</v>
      </c>
    </row>
    <row r="145" spans="1:48" x14ac:dyDescent="0.25">
      <c r="A145">
        <f>COUNT($B$16:B145)</f>
        <v>12</v>
      </c>
      <c r="B145" t="e">
        <f t="shared" si="31"/>
        <v>#N/A</v>
      </c>
      <c r="C145" s="5" t="e">
        <f t="shared" ref="C145:C208" si="49">IF(ISNA(B145),NA(),$H$6)</f>
        <v>#N/A</v>
      </c>
      <c r="D145" s="5" t="e">
        <f t="shared" si="32"/>
        <v>#N/A</v>
      </c>
      <c r="F145" t="e">
        <f t="shared" ref="F145:F208" si="50">B145</f>
        <v>#N/A</v>
      </c>
      <c r="G145" s="5">
        <f t="shared" si="33"/>
        <v>0</v>
      </c>
      <c r="H145" s="5" t="e">
        <f t="shared" ref="H145:H208" si="51">D145/(MAX($A$16:$A$215)-A145+1)</f>
        <v>#N/A</v>
      </c>
      <c r="J145" t="e">
        <f t="shared" ref="J145:J208" si="52">B145</f>
        <v>#N/A</v>
      </c>
      <c r="K145" s="5">
        <v>0</v>
      </c>
      <c r="L145" s="5" t="e">
        <f t="shared" si="34"/>
        <v>#N/A</v>
      </c>
      <c r="N145" s="5" t="e">
        <f t="shared" si="44"/>
        <v>#N/A</v>
      </c>
      <c r="O145" s="5" t="e">
        <f t="shared" si="35"/>
        <v>#N/A</v>
      </c>
      <c r="Q145" s="5" t="e">
        <v>#N/A</v>
      </c>
      <c r="R145" t="e">
        <v>#N/A</v>
      </c>
      <c r="T145" s="5" t="e">
        <f t="shared" si="47"/>
        <v>#N/A</v>
      </c>
      <c r="U145" s="5" t="e">
        <f t="shared" ref="U145:U176" si="53">F144</f>
        <v>#N/A</v>
      </c>
      <c r="W145" s="5" t="e">
        <v>#N/A</v>
      </c>
      <c r="X145" t="e">
        <v>#N/A</v>
      </c>
      <c r="Z145" s="5" t="e">
        <f t="shared" si="48"/>
        <v>#N/A</v>
      </c>
      <c r="AA145" s="5" t="e">
        <f t="shared" ref="AA145:AA176" si="54">J144</f>
        <v>#N/A</v>
      </c>
      <c r="AC145" s="5" t="e">
        <v>#N/A</v>
      </c>
      <c r="AD145" t="e">
        <v>#N/A</v>
      </c>
      <c r="AF145" s="5" t="e">
        <f t="shared" si="38"/>
        <v>#N/A</v>
      </c>
      <c r="AG145" t="e">
        <f t="shared" si="39"/>
        <v>#N/A</v>
      </c>
      <c r="AI145" s="5" t="e">
        <v>#N/A</v>
      </c>
      <c r="AJ145" t="e">
        <v>#N/A</v>
      </c>
      <c r="AL145" s="5" t="e">
        <f t="shared" si="40"/>
        <v>#N/A</v>
      </c>
      <c r="AM145" t="e">
        <f t="shared" si="41"/>
        <v>#N/A</v>
      </c>
      <c r="AO145" s="5" t="e">
        <v>#N/A</v>
      </c>
      <c r="AP145" t="e">
        <v>#N/A</v>
      </c>
      <c r="AR145" s="5" t="e">
        <f t="shared" si="42"/>
        <v>#N/A</v>
      </c>
      <c r="AS145" t="e">
        <f t="shared" si="43"/>
        <v>#N/A</v>
      </c>
      <c r="AU145" t="e">
        <v>#N/A</v>
      </c>
      <c r="AV145" t="e">
        <v>#N/A</v>
      </c>
    </row>
    <row r="146" spans="1:48" x14ac:dyDescent="0.25">
      <c r="A146">
        <f>COUNT($B$16:B146)</f>
        <v>12</v>
      </c>
      <c r="B146" t="e">
        <f t="shared" ref="B146:B209" si="55">IF(B145+$H$5&lt;=$I$5,B145+$H$5,NA())</f>
        <v>#N/A</v>
      </c>
      <c r="C146" s="5" t="e">
        <f t="shared" si="49"/>
        <v>#N/A</v>
      </c>
      <c r="D146" s="5" t="e">
        <f t="shared" ref="D146:D200" si="56">D145+C146</f>
        <v>#N/A</v>
      </c>
      <c r="F146" t="e">
        <f t="shared" si="50"/>
        <v>#N/A</v>
      </c>
      <c r="G146" s="5">
        <f t="shared" ref="G146:G209" si="57">IFERROR(H146-H145,0)</f>
        <v>0</v>
      </c>
      <c r="H146" s="5" t="e">
        <f t="shared" si="51"/>
        <v>#N/A</v>
      </c>
      <c r="J146" t="e">
        <f t="shared" si="52"/>
        <v>#N/A</v>
      </c>
      <c r="K146" s="5">
        <v>0</v>
      </c>
      <c r="L146" s="5" t="e">
        <f t="shared" ref="L146:L209" si="58">IF(K146&lt;&gt;0,L145+K146,NA())</f>
        <v>#N/A</v>
      </c>
      <c r="N146" s="5" t="e">
        <f t="shared" si="44"/>
        <v>#N/A</v>
      </c>
      <c r="O146" s="5" t="e">
        <f t="shared" ref="O146:O209" si="59">B145</f>
        <v>#N/A</v>
      </c>
      <c r="Q146" s="5" t="e">
        <v>#N/A</v>
      </c>
      <c r="R146" t="e">
        <v>#N/A</v>
      </c>
      <c r="T146" s="5" t="e">
        <f t="shared" ref="T146:T177" si="60">H144</f>
        <v>#N/A</v>
      </c>
      <c r="U146" s="5" t="e">
        <f t="shared" si="53"/>
        <v>#N/A</v>
      </c>
      <c r="W146" s="5" t="e">
        <v>#N/A</v>
      </c>
      <c r="X146" t="e">
        <v>#N/A</v>
      </c>
      <c r="Z146" s="5" t="e">
        <f t="shared" ref="Z146:Z177" si="61">L144</f>
        <v>#N/A</v>
      </c>
      <c r="AA146" s="5" t="e">
        <f t="shared" si="54"/>
        <v>#N/A</v>
      </c>
      <c r="AC146" s="5" t="e">
        <v>#N/A</v>
      </c>
      <c r="AD146" t="e">
        <v>#N/A</v>
      </c>
      <c r="AF146" s="5" t="e">
        <f t="shared" ref="AF146:AF209" si="62">-N146</f>
        <v>#N/A</v>
      </c>
      <c r="AG146" t="e">
        <f t="shared" ref="AG146:AG209" si="63">O146-$H$5*(A145*2-1)</f>
        <v>#N/A</v>
      </c>
      <c r="AI146" s="5" t="e">
        <v>#N/A</v>
      </c>
      <c r="AJ146" t="e">
        <v>#N/A</v>
      </c>
      <c r="AL146" s="5" t="e">
        <f t="shared" ref="AL146:AL209" si="64">-T146</f>
        <v>#N/A</v>
      </c>
      <c r="AM146" t="e">
        <f t="shared" ref="AM146:AM209" si="65">AG146</f>
        <v>#N/A</v>
      </c>
      <c r="AO146" s="5" t="e">
        <v>#N/A</v>
      </c>
      <c r="AP146" t="e">
        <v>#N/A</v>
      </c>
      <c r="AR146" s="5" t="e">
        <f t="shared" ref="AR146:AR209" si="66">-Z146</f>
        <v>#N/A</v>
      </c>
      <c r="AS146" t="e">
        <f t="shared" ref="AS146:AS209" si="67">AM146</f>
        <v>#N/A</v>
      </c>
      <c r="AU146" t="e">
        <v>#N/A</v>
      </c>
      <c r="AV146" t="e">
        <v>#N/A</v>
      </c>
    </row>
    <row r="147" spans="1:48" x14ac:dyDescent="0.25">
      <c r="A147">
        <f>COUNT($B$16:B147)</f>
        <v>12</v>
      </c>
      <c r="B147" t="e">
        <f t="shared" si="55"/>
        <v>#N/A</v>
      </c>
      <c r="C147" s="5" t="e">
        <f t="shared" si="49"/>
        <v>#N/A</v>
      </c>
      <c r="D147" s="5" t="e">
        <f t="shared" si="56"/>
        <v>#N/A</v>
      </c>
      <c r="F147" t="e">
        <f t="shared" si="50"/>
        <v>#N/A</v>
      </c>
      <c r="G147" s="5">
        <f t="shared" si="57"/>
        <v>0</v>
      </c>
      <c r="H147" s="5" t="e">
        <f t="shared" si="51"/>
        <v>#N/A</v>
      </c>
      <c r="J147" t="e">
        <f t="shared" si="52"/>
        <v>#N/A</v>
      </c>
      <c r="K147" s="5">
        <v>0</v>
      </c>
      <c r="L147" s="5" t="e">
        <f t="shared" si="58"/>
        <v>#N/A</v>
      </c>
      <c r="N147" s="5" t="e">
        <f t="shared" ref="N147:N210" si="68">D145</f>
        <v>#N/A</v>
      </c>
      <c r="O147" s="5" t="e">
        <f t="shared" si="59"/>
        <v>#N/A</v>
      </c>
      <c r="Q147" s="5" t="e">
        <v>#N/A</v>
      </c>
      <c r="R147" t="e">
        <v>#N/A</v>
      </c>
      <c r="T147" s="5" t="e">
        <f t="shared" si="60"/>
        <v>#N/A</v>
      </c>
      <c r="U147" s="5" t="e">
        <f t="shared" si="53"/>
        <v>#N/A</v>
      </c>
      <c r="W147" s="5" t="e">
        <v>#N/A</v>
      </c>
      <c r="X147" t="e">
        <v>#N/A</v>
      </c>
      <c r="Z147" s="5" t="e">
        <f t="shared" si="61"/>
        <v>#N/A</v>
      </c>
      <c r="AA147" s="5" t="e">
        <f t="shared" si="54"/>
        <v>#N/A</v>
      </c>
      <c r="AC147" s="5" t="e">
        <v>#N/A</v>
      </c>
      <c r="AD147" t="e">
        <v>#N/A</v>
      </c>
      <c r="AF147" s="5" t="e">
        <f t="shared" si="62"/>
        <v>#N/A</v>
      </c>
      <c r="AG147" t="e">
        <f t="shared" si="63"/>
        <v>#N/A</v>
      </c>
      <c r="AI147" s="5" t="e">
        <v>#N/A</v>
      </c>
      <c r="AJ147" t="e">
        <v>#N/A</v>
      </c>
      <c r="AL147" s="5" t="e">
        <f t="shared" si="64"/>
        <v>#N/A</v>
      </c>
      <c r="AM147" t="e">
        <f t="shared" si="65"/>
        <v>#N/A</v>
      </c>
      <c r="AO147" s="5" t="e">
        <v>#N/A</v>
      </c>
      <c r="AP147" t="e">
        <v>#N/A</v>
      </c>
      <c r="AR147" s="5" t="e">
        <f t="shared" si="66"/>
        <v>#N/A</v>
      </c>
      <c r="AS147" t="e">
        <f t="shared" si="67"/>
        <v>#N/A</v>
      </c>
      <c r="AU147" t="e">
        <v>#N/A</v>
      </c>
      <c r="AV147" t="e">
        <v>#N/A</v>
      </c>
    </row>
    <row r="148" spans="1:48" x14ac:dyDescent="0.25">
      <c r="A148">
        <f>COUNT($B$16:B148)</f>
        <v>12</v>
      </c>
      <c r="B148" t="e">
        <f t="shared" si="55"/>
        <v>#N/A</v>
      </c>
      <c r="C148" s="5" t="e">
        <f t="shared" si="49"/>
        <v>#N/A</v>
      </c>
      <c r="D148" s="5" t="e">
        <f t="shared" si="56"/>
        <v>#N/A</v>
      </c>
      <c r="F148" t="e">
        <f t="shared" si="50"/>
        <v>#N/A</v>
      </c>
      <c r="G148" s="5">
        <f t="shared" si="57"/>
        <v>0</v>
      </c>
      <c r="H148" s="5" t="e">
        <f t="shared" si="51"/>
        <v>#N/A</v>
      </c>
      <c r="J148" t="e">
        <f t="shared" si="52"/>
        <v>#N/A</v>
      </c>
      <c r="K148" s="5">
        <v>0</v>
      </c>
      <c r="L148" s="5" t="e">
        <f t="shared" si="58"/>
        <v>#N/A</v>
      </c>
      <c r="N148" s="5" t="e">
        <f t="shared" si="68"/>
        <v>#N/A</v>
      </c>
      <c r="O148" s="5" t="e">
        <f t="shared" si="59"/>
        <v>#N/A</v>
      </c>
      <c r="Q148" s="5" t="e">
        <v>#N/A</v>
      </c>
      <c r="R148" t="e">
        <v>#N/A</v>
      </c>
      <c r="T148" s="5" t="e">
        <f t="shared" si="60"/>
        <v>#N/A</v>
      </c>
      <c r="U148" s="5" t="e">
        <f t="shared" si="53"/>
        <v>#N/A</v>
      </c>
      <c r="W148" s="5" t="e">
        <v>#N/A</v>
      </c>
      <c r="X148" t="e">
        <v>#N/A</v>
      </c>
      <c r="Z148" s="5" t="e">
        <f t="shared" si="61"/>
        <v>#N/A</v>
      </c>
      <c r="AA148" s="5" t="e">
        <f t="shared" si="54"/>
        <v>#N/A</v>
      </c>
      <c r="AC148" s="5" t="e">
        <v>#N/A</v>
      </c>
      <c r="AD148" t="e">
        <v>#N/A</v>
      </c>
      <c r="AF148" s="5" t="e">
        <f t="shared" si="62"/>
        <v>#N/A</v>
      </c>
      <c r="AG148" t="e">
        <f t="shared" si="63"/>
        <v>#N/A</v>
      </c>
      <c r="AI148" s="5" t="e">
        <v>#N/A</v>
      </c>
      <c r="AJ148" t="e">
        <v>#N/A</v>
      </c>
      <c r="AL148" s="5" t="e">
        <f t="shared" si="64"/>
        <v>#N/A</v>
      </c>
      <c r="AM148" t="e">
        <f t="shared" si="65"/>
        <v>#N/A</v>
      </c>
      <c r="AO148" s="5" t="e">
        <v>#N/A</v>
      </c>
      <c r="AP148" t="e">
        <v>#N/A</v>
      </c>
      <c r="AR148" s="5" t="e">
        <f t="shared" si="66"/>
        <v>#N/A</v>
      </c>
      <c r="AS148" t="e">
        <f t="shared" si="67"/>
        <v>#N/A</v>
      </c>
      <c r="AU148" t="e">
        <v>#N/A</v>
      </c>
      <c r="AV148" t="e">
        <v>#N/A</v>
      </c>
    </row>
    <row r="149" spans="1:48" x14ac:dyDescent="0.25">
      <c r="A149">
        <f>COUNT($B$16:B149)</f>
        <v>12</v>
      </c>
      <c r="B149" t="e">
        <f t="shared" si="55"/>
        <v>#N/A</v>
      </c>
      <c r="C149" s="5" t="e">
        <f t="shared" si="49"/>
        <v>#N/A</v>
      </c>
      <c r="D149" s="5" t="e">
        <f t="shared" si="56"/>
        <v>#N/A</v>
      </c>
      <c r="F149" t="e">
        <f t="shared" si="50"/>
        <v>#N/A</v>
      </c>
      <c r="G149" s="5">
        <f t="shared" si="57"/>
        <v>0</v>
      </c>
      <c r="H149" s="5" t="e">
        <f t="shared" si="51"/>
        <v>#N/A</v>
      </c>
      <c r="J149" t="e">
        <f t="shared" si="52"/>
        <v>#N/A</v>
      </c>
      <c r="K149" s="5">
        <v>0</v>
      </c>
      <c r="L149" s="5" t="e">
        <f t="shared" si="58"/>
        <v>#N/A</v>
      </c>
      <c r="N149" s="5" t="e">
        <f t="shared" si="68"/>
        <v>#N/A</v>
      </c>
      <c r="O149" s="5" t="e">
        <f t="shared" si="59"/>
        <v>#N/A</v>
      </c>
      <c r="Q149" s="5" t="e">
        <v>#N/A</v>
      </c>
      <c r="R149" t="e">
        <v>#N/A</v>
      </c>
      <c r="T149" s="5" t="e">
        <f t="shared" si="60"/>
        <v>#N/A</v>
      </c>
      <c r="U149" s="5" t="e">
        <f t="shared" si="53"/>
        <v>#N/A</v>
      </c>
      <c r="W149" s="5" t="e">
        <v>#N/A</v>
      </c>
      <c r="X149" t="e">
        <v>#N/A</v>
      </c>
      <c r="Z149" s="5" t="e">
        <f t="shared" si="61"/>
        <v>#N/A</v>
      </c>
      <c r="AA149" s="5" t="e">
        <f t="shared" si="54"/>
        <v>#N/A</v>
      </c>
      <c r="AC149" s="5" t="e">
        <v>#N/A</v>
      </c>
      <c r="AD149" t="e">
        <v>#N/A</v>
      </c>
      <c r="AF149" s="5" t="e">
        <f t="shared" si="62"/>
        <v>#N/A</v>
      </c>
      <c r="AG149" t="e">
        <f t="shared" si="63"/>
        <v>#N/A</v>
      </c>
      <c r="AI149" s="5" t="e">
        <v>#N/A</v>
      </c>
      <c r="AJ149" t="e">
        <v>#N/A</v>
      </c>
      <c r="AL149" s="5" t="e">
        <f t="shared" si="64"/>
        <v>#N/A</v>
      </c>
      <c r="AM149" t="e">
        <f t="shared" si="65"/>
        <v>#N/A</v>
      </c>
      <c r="AO149" s="5" t="e">
        <v>#N/A</v>
      </c>
      <c r="AP149" t="e">
        <v>#N/A</v>
      </c>
      <c r="AR149" s="5" t="e">
        <f t="shared" si="66"/>
        <v>#N/A</v>
      </c>
      <c r="AS149" t="e">
        <f t="shared" si="67"/>
        <v>#N/A</v>
      </c>
      <c r="AU149" t="e">
        <v>#N/A</v>
      </c>
      <c r="AV149" t="e">
        <v>#N/A</v>
      </c>
    </row>
    <row r="150" spans="1:48" x14ac:dyDescent="0.25">
      <c r="A150">
        <f>COUNT($B$16:B150)</f>
        <v>12</v>
      </c>
      <c r="B150" t="e">
        <f t="shared" si="55"/>
        <v>#N/A</v>
      </c>
      <c r="C150" s="5" t="e">
        <f t="shared" si="49"/>
        <v>#N/A</v>
      </c>
      <c r="D150" s="5" t="e">
        <f t="shared" si="56"/>
        <v>#N/A</v>
      </c>
      <c r="F150" t="e">
        <f t="shared" si="50"/>
        <v>#N/A</v>
      </c>
      <c r="G150" s="5">
        <f t="shared" si="57"/>
        <v>0</v>
      </c>
      <c r="H150" s="5" t="e">
        <f t="shared" si="51"/>
        <v>#N/A</v>
      </c>
      <c r="J150" t="e">
        <f t="shared" si="52"/>
        <v>#N/A</v>
      </c>
      <c r="K150" s="5">
        <v>0</v>
      </c>
      <c r="L150" s="5" t="e">
        <f t="shared" si="58"/>
        <v>#N/A</v>
      </c>
      <c r="N150" s="5" t="e">
        <f t="shared" si="68"/>
        <v>#N/A</v>
      </c>
      <c r="O150" s="5" t="e">
        <f t="shared" si="59"/>
        <v>#N/A</v>
      </c>
      <c r="Q150" s="5" t="e">
        <v>#N/A</v>
      </c>
      <c r="R150" t="e">
        <v>#N/A</v>
      </c>
      <c r="T150" s="5" t="e">
        <f t="shared" si="60"/>
        <v>#N/A</v>
      </c>
      <c r="U150" s="5" t="e">
        <f t="shared" si="53"/>
        <v>#N/A</v>
      </c>
      <c r="W150" s="5" t="e">
        <v>#N/A</v>
      </c>
      <c r="X150" t="e">
        <v>#N/A</v>
      </c>
      <c r="Z150" s="5" t="e">
        <f t="shared" si="61"/>
        <v>#N/A</v>
      </c>
      <c r="AA150" s="5" t="e">
        <f t="shared" si="54"/>
        <v>#N/A</v>
      </c>
      <c r="AC150" s="5" t="e">
        <v>#N/A</v>
      </c>
      <c r="AD150" t="e">
        <v>#N/A</v>
      </c>
      <c r="AF150" s="5" t="e">
        <f t="shared" si="62"/>
        <v>#N/A</v>
      </c>
      <c r="AG150" t="e">
        <f t="shared" si="63"/>
        <v>#N/A</v>
      </c>
      <c r="AI150" s="5" t="e">
        <v>#N/A</v>
      </c>
      <c r="AJ150" t="e">
        <v>#N/A</v>
      </c>
      <c r="AL150" s="5" t="e">
        <f t="shared" si="64"/>
        <v>#N/A</v>
      </c>
      <c r="AM150" t="e">
        <f t="shared" si="65"/>
        <v>#N/A</v>
      </c>
      <c r="AO150" s="5" t="e">
        <v>#N/A</v>
      </c>
      <c r="AP150" t="e">
        <v>#N/A</v>
      </c>
      <c r="AR150" s="5" t="e">
        <f t="shared" si="66"/>
        <v>#N/A</v>
      </c>
      <c r="AS150" t="e">
        <f t="shared" si="67"/>
        <v>#N/A</v>
      </c>
      <c r="AU150" t="e">
        <v>#N/A</v>
      </c>
      <c r="AV150" t="e">
        <v>#N/A</v>
      </c>
    </row>
    <row r="151" spans="1:48" x14ac:dyDescent="0.25">
      <c r="A151">
        <f>COUNT($B$16:B151)</f>
        <v>12</v>
      </c>
      <c r="B151" t="e">
        <f t="shared" si="55"/>
        <v>#N/A</v>
      </c>
      <c r="C151" s="5" t="e">
        <f t="shared" si="49"/>
        <v>#N/A</v>
      </c>
      <c r="D151" s="5" t="e">
        <f t="shared" si="56"/>
        <v>#N/A</v>
      </c>
      <c r="F151" t="e">
        <f t="shared" si="50"/>
        <v>#N/A</v>
      </c>
      <c r="G151" s="5">
        <f t="shared" si="57"/>
        <v>0</v>
      </c>
      <c r="H151" s="5" t="e">
        <f t="shared" si="51"/>
        <v>#N/A</v>
      </c>
      <c r="J151" t="e">
        <f t="shared" si="52"/>
        <v>#N/A</v>
      </c>
      <c r="K151" s="5">
        <v>0</v>
      </c>
      <c r="L151" s="5" t="e">
        <f t="shared" si="58"/>
        <v>#N/A</v>
      </c>
      <c r="N151" s="5" t="e">
        <f t="shared" si="68"/>
        <v>#N/A</v>
      </c>
      <c r="O151" s="5" t="e">
        <f t="shared" si="59"/>
        <v>#N/A</v>
      </c>
      <c r="Q151" s="5" t="e">
        <v>#N/A</v>
      </c>
      <c r="R151" t="e">
        <v>#N/A</v>
      </c>
      <c r="T151" s="5" t="e">
        <f t="shared" si="60"/>
        <v>#N/A</v>
      </c>
      <c r="U151" s="5" t="e">
        <f t="shared" si="53"/>
        <v>#N/A</v>
      </c>
      <c r="W151" s="5" t="e">
        <v>#N/A</v>
      </c>
      <c r="X151" t="e">
        <v>#N/A</v>
      </c>
      <c r="Z151" s="5" t="e">
        <f t="shared" si="61"/>
        <v>#N/A</v>
      </c>
      <c r="AA151" s="5" t="e">
        <f t="shared" si="54"/>
        <v>#N/A</v>
      </c>
      <c r="AC151" s="5" t="e">
        <v>#N/A</v>
      </c>
      <c r="AD151" t="e">
        <v>#N/A</v>
      </c>
      <c r="AF151" s="5" t="e">
        <f t="shared" si="62"/>
        <v>#N/A</v>
      </c>
      <c r="AG151" t="e">
        <f t="shared" si="63"/>
        <v>#N/A</v>
      </c>
      <c r="AI151" s="5" t="e">
        <v>#N/A</v>
      </c>
      <c r="AJ151" t="e">
        <v>#N/A</v>
      </c>
      <c r="AL151" s="5" t="e">
        <f t="shared" si="64"/>
        <v>#N/A</v>
      </c>
      <c r="AM151" t="e">
        <f t="shared" si="65"/>
        <v>#N/A</v>
      </c>
      <c r="AO151" s="5" t="e">
        <v>#N/A</v>
      </c>
      <c r="AP151" t="e">
        <v>#N/A</v>
      </c>
      <c r="AR151" s="5" t="e">
        <f t="shared" si="66"/>
        <v>#N/A</v>
      </c>
      <c r="AS151" t="e">
        <f t="shared" si="67"/>
        <v>#N/A</v>
      </c>
      <c r="AU151" t="e">
        <v>#N/A</v>
      </c>
      <c r="AV151" t="e">
        <v>#N/A</v>
      </c>
    </row>
    <row r="152" spans="1:48" x14ac:dyDescent="0.25">
      <c r="A152">
        <f>COUNT($B$16:B152)</f>
        <v>12</v>
      </c>
      <c r="B152" t="e">
        <f t="shared" si="55"/>
        <v>#N/A</v>
      </c>
      <c r="C152" s="5" t="e">
        <f t="shared" si="49"/>
        <v>#N/A</v>
      </c>
      <c r="D152" s="5" t="e">
        <f t="shared" si="56"/>
        <v>#N/A</v>
      </c>
      <c r="F152" t="e">
        <f t="shared" si="50"/>
        <v>#N/A</v>
      </c>
      <c r="G152" s="5">
        <f t="shared" si="57"/>
        <v>0</v>
      </c>
      <c r="H152" s="5" t="e">
        <f t="shared" si="51"/>
        <v>#N/A</v>
      </c>
      <c r="J152" t="e">
        <f t="shared" si="52"/>
        <v>#N/A</v>
      </c>
      <c r="K152" s="5">
        <v>0</v>
      </c>
      <c r="L152" s="5" t="e">
        <f t="shared" si="58"/>
        <v>#N/A</v>
      </c>
      <c r="N152" s="5" t="e">
        <f t="shared" si="68"/>
        <v>#N/A</v>
      </c>
      <c r="O152" s="5" t="e">
        <f t="shared" si="59"/>
        <v>#N/A</v>
      </c>
      <c r="Q152" s="5" t="e">
        <v>#N/A</v>
      </c>
      <c r="R152" t="e">
        <v>#N/A</v>
      </c>
      <c r="T152" s="5" t="e">
        <f t="shared" si="60"/>
        <v>#N/A</v>
      </c>
      <c r="U152" s="5" t="e">
        <f t="shared" si="53"/>
        <v>#N/A</v>
      </c>
      <c r="W152" s="5" t="e">
        <v>#N/A</v>
      </c>
      <c r="X152" t="e">
        <v>#N/A</v>
      </c>
      <c r="Z152" s="5" t="e">
        <f t="shared" si="61"/>
        <v>#N/A</v>
      </c>
      <c r="AA152" s="5" t="e">
        <f t="shared" si="54"/>
        <v>#N/A</v>
      </c>
      <c r="AC152" s="5" t="e">
        <v>#N/A</v>
      </c>
      <c r="AD152" t="e">
        <v>#N/A</v>
      </c>
      <c r="AF152" s="5" t="e">
        <f t="shared" si="62"/>
        <v>#N/A</v>
      </c>
      <c r="AG152" t="e">
        <f t="shared" si="63"/>
        <v>#N/A</v>
      </c>
      <c r="AI152" s="5" t="e">
        <v>#N/A</v>
      </c>
      <c r="AJ152" t="e">
        <v>#N/A</v>
      </c>
      <c r="AL152" s="5" t="e">
        <f t="shared" si="64"/>
        <v>#N/A</v>
      </c>
      <c r="AM152" t="e">
        <f t="shared" si="65"/>
        <v>#N/A</v>
      </c>
      <c r="AO152" s="5" t="e">
        <v>#N/A</v>
      </c>
      <c r="AP152" t="e">
        <v>#N/A</v>
      </c>
      <c r="AR152" s="5" t="e">
        <f t="shared" si="66"/>
        <v>#N/A</v>
      </c>
      <c r="AS152" t="e">
        <f t="shared" si="67"/>
        <v>#N/A</v>
      </c>
      <c r="AU152" t="e">
        <v>#N/A</v>
      </c>
      <c r="AV152" t="e">
        <v>#N/A</v>
      </c>
    </row>
    <row r="153" spans="1:48" x14ac:dyDescent="0.25">
      <c r="A153">
        <f>COUNT($B$16:B153)</f>
        <v>12</v>
      </c>
      <c r="B153" t="e">
        <f t="shared" si="55"/>
        <v>#N/A</v>
      </c>
      <c r="C153" s="5" t="e">
        <f t="shared" si="49"/>
        <v>#N/A</v>
      </c>
      <c r="D153" s="5" t="e">
        <f t="shared" si="56"/>
        <v>#N/A</v>
      </c>
      <c r="F153" t="e">
        <f t="shared" si="50"/>
        <v>#N/A</v>
      </c>
      <c r="G153" s="5">
        <f t="shared" si="57"/>
        <v>0</v>
      </c>
      <c r="H153" s="5" t="e">
        <f t="shared" si="51"/>
        <v>#N/A</v>
      </c>
      <c r="J153" t="e">
        <f t="shared" si="52"/>
        <v>#N/A</v>
      </c>
      <c r="K153" s="5">
        <v>0</v>
      </c>
      <c r="L153" s="5" t="e">
        <f t="shared" si="58"/>
        <v>#N/A</v>
      </c>
      <c r="N153" s="5" t="e">
        <f t="shared" si="68"/>
        <v>#N/A</v>
      </c>
      <c r="O153" s="5" t="e">
        <f t="shared" si="59"/>
        <v>#N/A</v>
      </c>
      <c r="Q153" s="5" t="e">
        <v>#N/A</v>
      </c>
      <c r="R153" t="e">
        <v>#N/A</v>
      </c>
      <c r="T153" s="5" t="e">
        <f t="shared" si="60"/>
        <v>#N/A</v>
      </c>
      <c r="U153" s="5" t="e">
        <f t="shared" si="53"/>
        <v>#N/A</v>
      </c>
      <c r="W153" s="5" t="e">
        <v>#N/A</v>
      </c>
      <c r="X153" t="e">
        <v>#N/A</v>
      </c>
      <c r="Z153" s="5" t="e">
        <f t="shared" si="61"/>
        <v>#N/A</v>
      </c>
      <c r="AA153" s="5" t="e">
        <f t="shared" si="54"/>
        <v>#N/A</v>
      </c>
      <c r="AC153" s="5" t="e">
        <v>#N/A</v>
      </c>
      <c r="AD153" t="e">
        <v>#N/A</v>
      </c>
      <c r="AF153" s="5" t="e">
        <f t="shared" si="62"/>
        <v>#N/A</v>
      </c>
      <c r="AG153" t="e">
        <f t="shared" si="63"/>
        <v>#N/A</v>
      </c>
      <c r="AI153" s="5" t="e">
        <v>#N/A</v>
      </c>
      <c r="AJ153" t="e">
        <v>#N/A</v>
      </c>
      <c r="AL153" s="5" t="e">
        <f t="shared" si="64"/>
        <v>#N/A</v>
      </c>
      <c r="AM153" t="e">
        <f t="shared" si="65"/>
        <v>#N/A</v>
      </c>
      <c r="AO153" s="5" t="e">
        <v>#N/A</v>
      </c>
      <c r="AP153" t="e">
        <v>#N/A</v>
      </c>
      <c r="AR153" s="5" t="e">
        <f t="shared" si="66"/>
        <v>#N/A</v>
      </c>
      <c r="AS153" t="e">
        <f t="shared" si="67"/>
        <v>#N/A</v>
      </c>
      <c r="AU153" t="e">
        <v>#N/A</v>
      </c>
      <c r="AV153" t="e">
        <v>#N/A</v>
      </c>
    </row>
    <row r="154" spans="1:48" x14ac:dyDescent="0.25">
      <c r="A154">
        <f>COUNT($B$16:B154)</f>
        <v>12</v>
      </c>
      <c r="B154" t="e">
        <f t="shared" si="55"/>
        <v>#N/A</v>
      </c>
      <c r="C154" s="5" t="e">
        <f t="shared" si="49"/>
        <v>#N/A</v>
      </c>
      <c r="D154" s="5" t="e">
        <f t="shared" si="56"/>
        <v>#N/A</v>
      </c>
      <c r="F154" t="e">
        <f t="shared" si="50"/>
        <v>#N/A</v>
      </c>
      <c r="G154" s="5">
        <f t="shared" si="57"/>
        <v>0</v>
      </c>
      <c r="H154" s="5" t="e">
        <f t="shared" si="51"/>
        <v>#N/A</v>
      </c>
      <c r="J154" t="e">
        <f t="shared" si="52"/>
        <v>#N/A</v>
      </c>
      <c r="K154" s="5">
        <v>0</v>
      </c>
      <c r="L154" s="5" t="e">
        <f t="shared" si="58"/>
        <v>#N/A</v>
      </c>
      <c r="N154" s="5" t="e">
        <f t="shared" si="68"/>
        <v>#N/A</v>
      </c>
      <c r="O154" s="5" t="e">
        <f t="shared" si="59"/>
        <v>#N/A</v>
      </c>
      <c r="Q154" s="5" t="e">
        <v>#N/A</v>
      </c>
      <c r="R154" t="e">
        <v>#N/A</v>
      </c>
      <c r="T154" s="5" t="e">
        <f t="shared" si="60"/>
        <v>#N/A</v>
      </c>
      <c r="U154" s="5" t="e">
        <f t="shared" si="53"/>
        <v>#N/A</v>
      </c>
      <c r="W154" s="5" t="e">
        <v>#N/A</v>
      </c>
      <c r="X154" t="e">
        <v>#N/A</v>
      </c>
      <c r="Z154" s="5" t="e">
        <f t="shared" si="61"/>
        <v>#N/A</v>
      </c>
      <c r="AA154" s="5" t="e">
        <f t="shared" si="54"/>
        <v>#N/A</v>
      </c>
      <c r="AC154" s="5" t="e">
        <v>#N/A</v>
      </c>
      <c r="AD154" t="e">
        <v>#N/A</v>
      </c>
      <c r="AF154" s="5" t="e">
        <f t="shared" si="62"/>
        <v>#N/A</v>
      </c>
      <c r="AG154" t="e">
        <f t="shared" si="63"/>
        <v>#N/A</v>
      </c>
      <c r="AI154" s="5" t="e">
        <v>#N/A</v>
      </c>
      <c r="AJ154" t="e">
        <v>#N/A</v>
      </c>
      <c r="AL154" s="5" t="e">
        <f t="shared" si="64"/>
        <v>#N/A</v>
      </c>
      <c r="AM154" t="e">
        <f t="shared" si="65"/>
        <v>#N/A</v>
      </c>
      <c r="AO154" s="5" t="e">
        <v>#N/A</v>
      </c>
      <c r="AP154" t="e">
        <v>#N/A</v>
      </c>
      <c r="AR154" s="5" t="e">
        <f t="shared" si="66"/>
        <v>#N/A</v>
      </c>
      <c r="AS154" t="e">
        <f t="shared" si="67"/>
        <v>#N/A</v>
      </c>
      <c r="AU154" t="e">
        <v>#N/A</v>
      </c>
      <c r="AV154" t="e">
        <v>#N/A</v>
      </c>
    </row>
    <row r="155" spans="1:48" x14ac:dyDescent="0.25">
      <c r="A155">
        <f>COUNT($B$16:B155)</f>
        <v>12</v>
      </c>
      <c r="B155" t="e">
        <f t="shared" si="55"/>
        <v>#N/A</v>
      </c>
      <c r="C155" s="5" t="e">
        <f t="shared" si="49"/>
        <v>#N/A</v>
      </c>
      <c r="D155" s="5" t="e">
        <f t="shared" si="56"/>
        <v>#N/A</v>
      </c>
      <c r="F155" t="e">
        <f t="shared" si="50"/>
        <v>#N/A</v>
      </c>
      <c r="G155" s="5">
        <f t="shared" si="57"/>
        <v>0</v>
      </c>
      <c r="H155" s="5" t="e">
        <f t="shared" si="51"/>
        <v>#N/A</v>
      </c>
      <c r="J155" t="e">
        <f t="shared" si="52"/>
        <v>#N/A</v>
      </c>
      <c r="K155" s="5">
        <v>0</v>
      </c>
      <c r="L155" s="5" t="e">
        <f t="shared" si="58"/>
        <v>#N/A</v>
      </c>
      <c r="N155" s="5" t="e">
        <f t="shared" si="68"/>
        <v>#N/A</v>
      </c>
      <c r="O155" s="5" t="e">
        <f t="shared" si="59"/>
        <v>#N/A</v>
      </c>
      <c r="Q155" s="5" t="e">
        <v>#N/A</v>
      </c>
      <c r="R155" t="e">
        <v>#N/A</v>
      </c>
      <c r="T155" s="5" t="e">
        <f t="shared" si="60"/>
        <v>#N/A</v>
      </c>
      <c r="U155" s="5" t="e">
        <f t="shared" si="53"/>
        <v>#N/A</v>
      </c>
      <c r="W155" s="5" t="e">
        <v>#N/A</v>
      </c>
      <c r="X155" t="e">
        <v>#N/A</v>
      </c>
      <c r="Z155" s="5" t="e">
        <f t="shared" si="61"/>
        <v>#N/A</v>
      </c>
      <c r="AA155" s="5" t="e">
        <f t="shared" si="54"/>
        <v>#N/A</v>
      </c>
      <c r="AC155" s="5" t="e">
        <v>#N/A</v>
      </c>
      <c r="AD155" t="e">
        <v>#N/A</v>
      </c>
      <c r="AF155" s="5" t="e">
        <f t="shared" si="62"/>
        <v>#N/A</v>
      </c>
      <c r="AG155" t="e">
        <f t="shared" si="63"/>
        <v>#N/A</v>
      </c>
      <c r="AI155" s="5" t="e">
        <v>#N/A</v>
      </c>
      <c r="AJ155" t="e">
        <v>#N/A</v>
      </c>
      <c r="AL155" s="5" t="e">
        <f t="shared" si="64"/>
        <v>#N/A</v>
      </c>
      <c r="AM155" t="e">
        <f t="shared" si="65"/>
        <v>#N/A</v>
      </c>
      <c r="AO155" s="5" t="e">
        <v>#N/A</v>
      </c>
      <c r="AP155" t="e">
        <v>#N/A</v>
      </c>
      <c r="AR155" s="5" t="e">
        <f t="shared" si="66"/>
        <v>#N/A</v>
      </c>
      <c r="AS155" t="e">
        <f t="shared" si="67"/>
        <v>#N/A</v>
      </c>
      <c r="AU155" t="e">
        <v>#N/A</v>
      </c>
      <c r="AV155" t="e">
        <v>#N/A</v>
      </c>
    </row>
    <row r="156" spans="1:48" x14ac:dyDescent="0.25">
      <c r="A156">
        <f>COUNT($B$16:B156)</f>
        <v>12</v>
      </c>
      <c r="B156" t="e">
        <f t="shared" si="55"/>
        <v>#N/A</v>
      </c>
      <c r="C156" s="5" t="e">
        <f t="shared" si="49"/>
        <v>#N/A</v>
      </c>
      <c r="D156" s="5" t="e">
        <f t="shared" si="56"/>
        <v>#N/A</v>
      </c>
      <c r="F156" t="e">
        <f t="shared" si="50"/>
        <v>#N/A</v>
      </c>
      <c r="G156" s="5">
        <f t="shared" si="57"/>
        <v>0</v>
      </c>
      <c r="H156" s="5" t="e">
        <f t="shared" si="51"/>
        <v>#N/A</v>
      </c>
      <c r="J156" t="e">
        <f t="shared" si="52"/>
        <v>#N/A</v>
      </c>
      <c r="K156" s="5">
        <v>0</v>
      </c>
      <c r="L156" s="5" t="e">
        <f t="shared" si="58"/>
        <v>#N/A</v>
      </c>
      <c r="N156" s="5" t="e">
        <f t="shared" si="68"/>
        <v>#N/A</v>
      </c>
      <c r="O156" s="5" t="e">
        <f t="shared" si="59"/>
        <v>#N/A</v>
      </c>
      <c r="Q156" s="5" t="e">
        <v>#N/A</v>
      </c>
      <c r="R156" t="e">
        <v>#N/A</v>
      </c>
      <c r="T156" s="5" t="e">
        <f t="shared" si="60"/>
        <v>#N/A</v>
      </c>
      <c r="U156" s="5" t="e">
        <f t="shared" si="53"/>
        <v>#N/A</v>
      </c>
      <c r="W156" s="5" t="e">
        <v>#N/A</v>
      </c>
      <c r="X156" t="e">
        <v>#N/A</v>
      </c>
      <c r="Z156" s="5" t="e">
        <f t="shared" si="61"/>
        <v>#N/A</v>
      </c>
      <c r="AA156" s="5" t="e">
        <f t="shared" si="54"/>
        <v>#N/A</v>
      </c>
      <c r="AC156" s="5" t="e">
        <v>#N/A</v>
      </c>
      <c r="AD156" t="e">
        <v>#N/A</v>
      </c>
      <c r="AF156" s="5" t="e">
        <f t="shared" si="62"/>
        <v>#N/A</v>
      </c>
      <c r="AG156" t="e">
        <f t="shared" si="63"/>
        <v>#N/A</v>
      </c>
      <c r="AI156" s="5" t="e">
        <v>#N/A</v>
      </c>
      <c r="AJ156" t="e">
        <v>#N/A</v>
      </c>
      <c r="AL156" s="5" t="e">
        <f t="shared" si="64"/>
        <v>#N/A</v>
      </c>
      <c r="AM156" t="e">
        <f t="shared" si="65"/>
        <v>#N/A</v>
      </c>
      <c r="AO156" s="5" t="e">
        <v>#N/A</v>
      </c>
      <c r="AP156" t="e">
        <v>#N/A</v>
      </c>
      <c r="AR156" s="5" t="e">
        <f t="shared" si="66"/>
        <v>#N/A</v>
      </c>
      <c r="AS156" t="e">
        <f t="shared" si="67"/>
        <v>#N/A</v>
      </c>
      <c r="AU156" t="e">
        <v>#N/A</v>
      </c>
      <c r="AV156" t="e">
        <v>#N/A</v>
      </c>
    </row>
    <row r="157" spans="1:48" x14ac:dyDescent="0.25">
      <c r="A157">
        <f>COUNT($B$16:B157)</f>
        <v>12</v>
      </c>
      <c r="B157" t="e">
        <f t="shared" si="55"/>
        <v>#N/A</v>
      </c>
      <c r="C157" s="5" t="e">
        <f t="shared" si="49"/>
        <v>#N/A</v>
      </c>
      <c r="D157" s="5" t="e">
        <f t="shared" si="56"/>
        <v>#N/A</v>
      </c>
      <c r="F157" t="e">
        <f t="shared" si="50"/>
        <v>#N/A</v>
      </c>
      <c r="G157" s="5">
        <f t="shared" si="57"/>
        <v>0</v>
      </c>
      <c r="H157" s="5" t="e">
        <f t="shared" si="51"/>
        <v>#N/A</v>
      </c>
      <c r="J157" t="e">
        <f t="shared" si="52"/>
        <v>#N/A</v>
      </c>
      <c r="K157" s="5">
        <v>0</v>
      </c>
      <c r="L157" s="5" t="e">
        <f t="shared" si="58"/>
        <v>#N/A</v>
      </c>
      <c r="N157" s="5" t="e">
        <f t="shared" si="68"/>
        <v>#N/A</v>
      </c>
      <c r="O157" s="5" t="e">
        <f t="shared" si="59"/>
        <v>#N/A</v>
      </c>
      <c r="Q157" s="5" t="e">
        <v>#N/A</v>
      </c>
      <c r="R157" t="e">
        <v>#N/A</v>
      </c>
      <c r="T157" s="5" t="e">
        <f t="shared" si="60"/>
        <v>#N/A</v>
      </c>
      <c r="U157" s="5" t="e">
        <f t="shared" si="53"/>
        <v>#N/A</v>
      </c>
      <c r="W157" s="5" t="e">
        <v>#N/A</v>
      </c>
      <c r="X157" t="e">
        <v>#N/A</v>
      </c>
      <c r="Z157" s="5" t="e">
        <f t="shared" si="61"/>
        <v>#N/A</v>
      </c>
      <c r="AA157" s="5" t="e">
        <f t="shared" si="54"/>
        <v>#N/A</v>
      </c>
      <c r="AC157" s="5" t="e">
        <v>#N/A</v>
      </c>
      <c r="AD157" t="e">
        <v>#N/A</v>
      </c>
      <c r="AF157" s="5" t="e">
        <f t="shared" si="62"/>
        <v>#N/A</v>
      </c>
      <c r="AG157" t="e">
        <f t="shared" si="63"/>
        <v>#N/A</v>
      </c>
      <c r="AI157" s="5" t="e">
        <v>#N/A</v>
      </c>
      <c r="AJ157" t="e">
        <v>#N/A</v>
      </c>
      <c r="AL157" s="5" t="e">
        <f t="shared" si="64"/>
        <v>#N/A</v>
      </c>
      <c r="AM157" t="e">
        <f t="shared" si="65"/>
        <v>#N/A</v>
      </c>
      <c r="AO157" s="5" t="e">
        <v>#N/A</v>
      </c>
      <c r="AP157" t="e">
        <v>#N/A</v>
      </c>
      <c r="AR157" s="5" t="e">
        <f t="shared" si="66"/>
        <v>#N/A</v>
      </c>
      <c r="AS157" t="e">
        <f t="shared" si="67"/>
        <v>#N/A</v>
      </c>
      <c r="AU157" t="e">
        <v>#N/A</v>
      </c>
      <c r="AV157" t="e">
        <v>#N/A</v>
      </c>
    </row>
    <row r="158" spans="1:48" x14ac:dyDescent="0.25">
      <c r="A158">
        <f>COUNT($B$16:B158)</f>
        <v>12</v>
      </c>
      <c r="B158" t="e">
        <f t="shared" si="55"/>
        <v>#N/A</v>
      </c>
      <c r="C158" s="5" t="e">
        <f t="shared" si="49"/>
        <v>#N/A</v>
      </c>
      <c r="D158" s="5" t="e">
        <f t="shared" si="56"/>
        <v>#N/A</v>
      </c>
      <c r="F158" t="e">
        <f t="shared" si="50"/>
        <v>#N/A</v>
      </c>
      <c r="G158" s="5">
        <f t="shared" si="57"/>
        <v>0</v>
      </c>
      <c r="H158" s="5" t="e">
        <f t="shared" si="51"/>
        <v>#N/A</v>
      </c>
      <c r="J158" t="e">
        <f t="shared" si="52"/>
        <v>#N/A</v>
      </c>
      <c r="K158" s="5">
        <v>0</v>
      </c>
      <c r="L158" s="5" t="e">
        <f t="shared" si="58"/>
        <v>#N/A</v>
      </c>
      <c r="N158" s="5" t="e">
        <f t="shared" si="68"/>
        <v>#N/A</v>
      </c>
      <c r="O158" s="5" t="e">
        <f t="shared" si="59"/>
        <v>#N/A</v>
      </c>
      <c r="Q158" s="5" t="e">
        <v>#N/A</v>
      </c>
      <c r="R158" t="e">
        <v>#N/A</v>
      </c>
      <c r="T158" s="5" t="e">
        <f t="shared" si="60"/>
        <v>#N/A</v>
      </c>
      <c r="U158" s="5" t="e">
        <f t="shared" si="53"/>
        <v>#N/A</v>
      </c>
      <c r="W158" s="5" t="e">
        <v>#N/A</v>
      </c>
      <c r="X158" t="e">
        <v>#N/A</v>
      </c>
      <c r="Z158" s="5" t="e">
        <f t="shared" si="61"/>
        <v>#N/A</v>
      </c>
      <c r="AA158" s="5" t="e">
        <f t="shared" si="54"/>
        <v>#N/A</v>
      </c>
      <c r="AC158" s="5" t="e">
        <v>#N/A</v>
      </c>
      <c r="AD158" t="e">
        <v>#N/A</v>
      </c>
      <c r="AF158" s="5" t="e">
        <f t="shared" si="62"/>
        <v>#N/A</v>
      </c>
      <c r="AG158" t="e">
        <f t="shared" si="63"/>
        <v>#N/A</v>
      </c>
      <c r="AI158" s="5" t="e">
        <v>#N/A</v>
      </c>
      <c r="AJ158" t="e">
        <v>#N/A</v>
      </c>
      <c r="AL158" s="5" t="e">
        <f t="shared" si="64"/>
        <v>#N/A</v>
      </c>
      <c r="AM158" t="e">
        <f t="shared" si="65"/>
        <v>#N/A</v>
      </c>
      <c r="AO158" s="5" t="e">
        <v>#N/A</v>
      </c>
      <c r="AP158" t="e">
        <v>#N/A</v>
      </c>
      <c r="AR158" s="5" t="e">
        <f t="shared" si="66"/>
        <v>#N/A</v>
      </c>
      <c r="AS158" t="e">
        <f t="shared" si="67"/>
        <v>#N/A</v>
      </c>
      <c r="AU158" t="e">
        <v>#N/A</v>
      </c>
      <c r="AV158" t="e">
        <v>#N/A</v>
      </c>
    </row>
    <row r="159" spans="1:48" x14ac:dyDescent="0.25">
      <c r="A159">
        <f>COUNT($B$16:B159)</f>
        <v>12</v>
      </c>
      <c r="B159" t="e">
        <f t="shared" si="55"/>
        <v>#N/A</v>
      </c>
      <c r="C159" s="5" t="e">
        <f t="shared" si="49"/>
        <v>#N/A</v>
      </c>
      <c r="D159" s="5" t="e">
        <f t="shared" si="56"/>
        <v>#N/A</v>
      </c>
      <c r="F159" t="e">
        <f t="shared" si="50"/>
        <v>#N/A</v>
      </c>
      <c r="G159" s="5">
        <f t="shared" si="57"/>
        <v>0</v>
      </c>
      <c r="H159" s="5" t="e">
        <f t="shared" si="51"/>
        <v>#N/A</v>
      </c>
      <c r="J159" t="e">
        <f t="shared" si="52"/>
        <v>#N/A</v>
      </c>
      <c r="K159" s="5">
        <v>0</v>
      </c>
      <c r="L159" s="5" t="e">
        <f t="shared" si="58"/>
        <v>#N/A</v>
      </c>
      <c r="N159" s="5" t="e">
        <f t="shared" si="68"/>
        <v>#N/A</v>
      </c>
      <c r="O159" s="5" t="e">
        <f t="shared" si="59"/>
        <v>#N/A</v>
      </c>
      <c r="Q159" s="5" t="e">
        <v>#N/A</v>
      </c>
      <c r="R159" t="e">
        <v>#N/A</v>
      </c>
      <c r="T159" s="5" t="e">
        <f t="shared" si="60"/>
        <v>#N/A</v>
      </c>
      <c r="U159" s="5" t="e">
        <f t="shared" si="53"/>
        <v>#N/A</v>
      </c>
      <c r="W159" s="5" t="e">
        <v>#N/A</v>
      </c>
      <c r="X159" t="e">
        <v>#N/A</v>
      </c>
      <c r="Z159" s="5" t="e">
        <f t="shared" si="61"/>
        <v>#N/A</v>
      </c>
      <c r="AA159" s="5" t="e">
        <f t="shared" si="54"/>
        <v>#N/A</v>
      </c>
      <c r="AC159" s="5" t="e">
        <v>#N/A</v>
      </c>
      <c r="AD159" t="e">
        <v>#N/A</v>
      </c>
      <c r="AF159" s="5" t="e">
        <f t="shared" si="62"/>
        <v>#N/A</v>
      </c>
      <c r="AG159" t="e">
        <f t="shared" si="63"/>
        <v>#N/A</v>
      </c>
      <c r="AI159" s="5" t="e">
        <v>#N/A</v>
      </c>
      <c r="AJ159" t="e">
        <v>#N/A</v>
      </c>
      <c r="AL159" s="5" t="e">
        <f t="shared" si="64"/>
        <v>#N/A</v>
      </c>
      <c r="AM159" t="e">
        <f t="shared" si="65"/>
        <v>#N/A</v>
      </c>
      <c r="AO159" s="5" t="e">
        <v>#N/A</v>
      </c>
      <c r="AP159" t="e">
        <v>#N/A</v>
      </c>
      <c r="AR159" s="5" t="e">
        <f t="shared" si="66"/>
        <v>#N/A</v>
      </c>
      <c r="AS159" t="e">
        <f t="shared" si="67"/>
        <v>#N/A</v>
      </c>
      <c r="AU159" t="e">
        <v>#N/A</v>
      </c>
      <c r="AV159" t="e">
        <v>#N/A</v>
      </c>
    </row>
    <row r="160" spans="1:48" x14ac:dyDescent="0.25">
      <c r="A160">
        <f>COUNT($B$16:B160)</f>
        <v>12</v>
      </c>
      <c r="B160" t="e">
        <f t="shared" si="55"/>
        <v>#N/A</v>
      </c>
      <c r="C160" s="5" t="e">
        <f t="shared" si="49"/>
        <v>#N/A</v>
      </c>
      <c r="D160" s="5" t="e">
        <f t="shared" si="56"/>
        <v>#N/A</v>
      </c>
      <c r="F160" t="e">
        <f t="shared" si="50"/>
        <v>#N/A</v>
      </c>
      <c r="G160" s="5">
        <f t="shared" si="57"/>
        <v>0</v>
      </c>
      <c r="H160" s="5" t="e">
        <f t="shared" si="51"/>
        <v>#N/A</v>
      </c>
      <c r="J160" t="e">
        <f t="shared" si="52"/>
        <v>#N/A</v>
      </c>
      <c r="K160" s="5">
        <v>0</v>
      </c>
      <c r="L160" s="5" t="e">
        <f t="shared" si="58"/>
        <v>#N/A</v>
      </c>
      <c r="N160" s="5" t="e">
        <f t="shared" si="68"/>
        <v>#N/A</v>
      </c>
      <c r="O160" s="5" t="e">
        <f t="shared" si="59"/>
        <v>#N/A</v>
      </c>
      <c r="Q160" s="5" t="e">
        <v>#N/A</v>
      </c>
      <c r="R160" t="e">
        <v>#N/A</v>
      </c>
      <c r="T160" s="5" t="e">
        <f t="shared" si="60"/>
        <v>#N/A</v>
      </c>
      <c r="U160" s="5" t="e">
        <f t="shared" si="53"/>
        <v>#N/A</v>
      </c>
      <c r="W160" s="5" t="e">
        <v>#N/A</v>
      </c>
      <c r="X160" t="e">
        <v>#N/A</v>
      </c>
      <c r="Z160" s="5" t="e">
        <f t="shared" si="61"/>
        <v>#N/A</v>
      </c>
      <c r="AA160" s="5" t="e">
        <f t="shared" si="54"/>
        <v>#N/A</v>
      </c>
      <c r="AC160" s="5" t="e">
        <v>#N/A</v>
      </c>
      <c r="AD160" t="e">
        <v>#N/A</v>
      </c>
      <c r="AF160" s="5" t="e">
        <f t="shared" si="62"/>
        <v>#N/A</v>
      </c>
      <c r="AG160" t="e">
        <f t="shared" si="63"/>
        <v>#N/A</v>
      </c>
      <c r="AI160" s="5" t="e">
        <v>#N/A</v>
      </c>
      <c r="AJ160" t="e">
        <v>#N/A</v>
      </c>
      <c r="AL160" s="5" t="e">
        <f t="shared" si="64"/>
        <v>#N/A</v>
      </c>
      <c r="AM160" t="e">
        <f t="shared" si="65"/>
        <v>#N/A</v>
      </c>
      <c r="AO160" s="5" t="e">
        <v>#N/A</v>
      </c>
      <c r="AP160" t="e">
        <v>#N/A</v>
      </c>
      <c r="AR160" s="5" t="e">
        <f t="shared" si="66"/>
        <v>#N/A</v>
      </c>
      <c r="AS160" t="e">
        <f t="shared" si="67"/>
        <v>#N/A</v>
      </c>
      <c r="AU160" t="e">
        <v>#N/A</v>
      </c>
      <c r="AV160" t="e">
        <v>#N/A</v>
      </c>
    </row>
    <row r="161" spans="1:48" x14ac:dyDescent="0.25">
      <c r="A161">
        <f>COUNT($B$16:B161)</f>
        <v>12</v>
      </c>
      <c r="B161" t="e">
        <f t="shared" si="55"/>
        <v>#N/A</v>
      </c>
      <c r="C161" s="5" t="e">
        <f t="shared" si="49"/>
        <v>#N/A</v>
      </c>
      <c r="D161" s="5" t="e">
        <f t="shared" si="56"/>
        <v>#N/A</v>
      </c>
      <c r="F161" t="e">
        <f t="shared" si="50"/>
        <v>#N/A</v>
      </c>
      <c r="G161" s="5">
        <f t="shared" si="57"/>
        <v>0</v>
      </c>
      <c r="H161" s="5" t="e">
        <f t="shared" si="51"/>
        <v>#N/A</v>
      </c>
      <c r="J161" t="e">
        <f t="shared" si="52"/>
        <v>#N/A</v>
      </c>
      <c r="K161" s="5">
        <v>0</v>
      </c>
      <c r="L161" s="5" t="e">
        <f t="shared" si="58"/>
        <v>#N/A</v>
      </c>
      <c r="N161" s="5" t="e">
        <f t="shared" si="68"/>
        <v>#N/A</v>
      </c>
      <c r="O161" s="5" t="e">
        <f t="shared" si="59"/>
        <v>#N/A</v>
      </c>
      <c r="Q161" s="5" t="e">
        <v>#N/A</v>
      </c>
      <c r="R161" t="e">
        <v>#N/A</v>
      </c>
      <c r="T161" s="5" t="e">
        <f t="shared" si="60"/>
        <v>#N/A</v>
      </c>
      <c r="U161" s="5" t="e">
        <f t="shared" si="53"/>
        <v>#N/A</v>
      </c>
      <c r="W161" s="5" t="e">
        <v>#N/A</v>
      </c>
      <c r="X161" t="e">
        <v>#N/A</v>
      </c>
      <c r="Z161" s="5" t="e">
        <f t="shared" si="61"/>
        <v>#N/A</v>
      </c>
      <c r="AA161" s="5" t="e">
        <f t="shared" si="54"/>
        <v>#N/A</v>
      </c>
      <c r="AC161" s="5" t="e">
        <v>#N/A</v>
      </c>
      <c r="AD161" t="e">
        <v>#N/A</v>
      </c>
      <c r="AF161" s="5" t="e">
        <f t="shared" si="62"/>
        <v>#N/A</v>
      </c>
      <c r="AG161" t="e">
        <f t="shared" si="63"/>
        <v>#N/A</v>
      </c>
      <c r="AI161" s="5" t="e">
        <v>#N/A</v>
      </c>
      <c r="AJ161" t="e">
        <v>#N/A</v>
      </c>
      <c r="AL161" s="5" t="e">
        <f t="shared" si="64"/>
        <v>#N/A</v>
      </c>
      <c r="AM161" t="e">
        <f t="shared" si="65"/>
        <v>#N/A</v>
      </c>
      <c r="AO161" s="5" t="e">
        <v>#N/A</v>
      </c>
      <c r="AP161" t="e">
        <v>#N/A</v>
      </c>
      <c r="AR161" s="5" t="e">
        <f t="shared" si="66"/>
        <v>#N/A</v>
      </c>
      <c r="AS161" t="e">
        <f t="shared" si="67"/>
        <v>#N/A</v>
      </c>
      <c r="AU161" t="e">
        <v>#N/A</v>
      </c>
      <c r="AV161" t="e">
        <v>#N/A</v>
      </c>
    </row>
    <row r="162" spans="1:48" x14ac:dyDescent="0.25">
      <c r="A162">
        <f>COUNT($B$16:B162)</f>
        <v>12</v>
      </c>
      <c r="B162" t="e">
        <f t="shared" si="55"/>
        <v>#N/A</v>
      </c>
      <c r="C162" s="5" t="e">
        <f t="shared" si="49"/>
        <v>#N/A</v>
      </c>
      <c r="D162" s="5" t="e">
        <f t="shared" si="56"/>
        <v>#N/A</v>
      </c>
      <c r="F162" t="e">
        <f t="shared" si="50"/>
        <v>#N/A</v>
      </c>
      <c r="G162" s="5">
        <f t="shared" si="57"/>
        <v>0</v>
      </c>
      <c r="H162" s="5" t="e">
        <f t="shared" si="51"/>
        <v>#N/A</v>
      </c>
      <c r="J162" t="e">
        <f t="shared" si="52"/>
        <v>#N/A</v>
      </c>
      <c r="K162" s="5">
        <v>0</v>
      </c>
      <c r="L162" s="5" t="e">
        <f t="shared" si="58"/>
        <v>#N/A</v>
      </c>
      <c r="N162" s="5" t="e">
        <f t="shared" si="68"/>
        <v>#N/A</v>
      </c>
      <c r="O162" s="5" t="e">
        <f t="shared" si="59"/>
        <v>#N/A</v>
      </c>
      <c r="Q162" s="5" t="e">
        <v>#N/A</v>
      </c>
      <c r="R162" t="e">
        <v>#N/A</v>
      </c>
      <c r="T162" s="5" t="e">
        <f t="shared" si="60"/>
        <v>#N/A</v>
      </c>
      <c r="U162" s="5" t="e">
        <f t="shared" si="53"/>
        <v>#N/A</v>
      </c>
      <c r="W162" s="5" t="e">
        <v>#N/A</v>
      </c>
      <c r="X162" t="e">
        <v>#N/A</v>
      </c>
      <c r="Z162" s="5" t="e">
        <f t="shared" si="61"/>
        <v>#N/A</v>
      </c>
      <c r="AA162" s="5" t="e">
        <f t="shared" si="54"/>
        <v>#N/A</v>
      </c>
      <c r="AC162" s="5" t="e">
        <v>#N/A</v>
      </c>
      <c r="AD162" t="e">
        <v>#N/A</v>
      </c>
      <c r="AF162" s="5" t="e">
        <f t="shared" si="62"/>
        <v>#N/A</v>
      </c>
      <c r="AG162" t="e">
        <f t="shared" si="63"/>
        <v>#N/A</v>
      </c>
      <c r="AI162" s="5" t="e">
        <v>#N/A</v>
      </c>
      <c r="AJ162" t="e">
        <v>#N/A</v>
      </c>
      <c r="AL162" s="5" t="e">
        <f t="shared" si="64"/>
        <v>#N/A</v>
      </c>
      <c r="AM162" t="e">
        <f t="shared" si="65"/>
        <v>#N/A</v>
      </c>
      <c r="AO162" s="5" t="e">
        <v>#N/A</v>
      </c>
      <c r="AP162" t="e">
        <v>#N/A</v>
      </c>
      <c r="AR162" s="5" t="e">
        <f t="shared" si="66"/>
        <v>#N/A</v>
      </c>
      <c r="AS162" t="e">
        <f t="shared" si="67"/>
        <v>#N/A</v>
      </c>
      <c r="AU162" t="e">
        <v>#N/A</v>
      </c>
      <c r="AV162" t="e">
        <v>#N/A</v>
      </c>
    </row>
    <row r="163" spans="1:48" x14ac:dyDescent="0.25">
      <c r="A163">
        <f>COUNT($B$16:B163)</f>
        <v>12</v>
      </c>
      <c r="B163" t="e">
        <f t="shared" si="55"/>
        <v>#N/A</v>
      </c>
      <c r="C163" s="5" t="e">
        <f t="shared" si="49"/>
        <v>#N/A</v>
      </c>
      <c r="D163" s="5" t="e">
        <f t="shared" si="56"/>
        <v>#N/A</v>
      </c>
      <c r="F163" t="e">
        <f t="shared" si="50"/>
        <v>#N/A</v>
      </c>
      <c r="G163" s="5">
        <f t="shared" si="57"/>
        <v>0</v>
      </c>
      <c r="H163" s="5" t="e">
        <f t="shared" si="51"/>
        <v>#N/A</v>
      </c>
      <c r="J163" t="e">
        <f t="shared" si="52"/>
        <v>#N/A</v>
      </c>
      <c r="K163" s="5">
        <v>0</v>
      </c>
      <c r="L163" s="5" t="e">
        <f t="shared" si="58"/>
        <v>#N/A</v>
      </c>
      <c r="N163" s="5" t="e">
        <f t="shared" si="68"/>
        <v>#N/A</v>
      </c>
      <c r="O163" s="5" t="e">
        <f t="shared" si="59"/>
        <v>#N/A</v>
      </c>
      <c r="Q163" s="5" t="e">
        <v>#N/A</v>
      </c>
      <c r="R163" t="e">
        <v>#N/A</v>
      </c>
      <c r="T163" s="5" t="e">
        <f t="shared" si="60"/>
        <v>#N/A</v>
      </c>
      <c r="U163" s="5" t="e">
        <f t="shared" si="53"/>
        <v>#N/A</v>
      </c>
      <c r="W163" s="5" t="e">
        <v>#N/A</v>
      </c>
      <c r="X163" t="e">
        <v>#N/A</v>
      </c>
      <c r="Z163" s="5" t="e">
        <f t="shared" si="61"/>
        <v>#N/A</v>
      </c>
      <c r="AA163" s="5" t="e">
        <f t="shared" si="54"/>
        <v>#N/A</v>
      </c>
      <c r="AC163" s="5" t="e">
        <v>#N/A</v>
      </c>
      <c r="AD163" t="e">
        <v>#N/A</v>
      </c>
      <c r="AF163" s="5" t="e">
        <f t="shared" si="62"/>
        <v>#N/A</v>
      </c>
      <c r="AG163" t="e">
        <f t="shared" si="63"/>
        <v>#N/A</v>
      </c>
      <c r="AI163" s="5" t="e">
        <v>#N/A</v>
      </c>
      <c r="AJ163" t="e">
        <v>#N/A</v>
      </c>
      <c r="AL163" s="5" t="e">
        <f t="shared" si="64"/>
        <v>#N/A</v>
      </c>
      <c r="AM163" t="e">
        <f t="shared" si="65"/>
        <v>#N/A</v>
      </c>
      <c r="AO163" s="5" t="e">
        <v>#N/A</v>
      </c>
      <c r="AP163" t="e">
        <v>#N/A</v>
      </c>
      <c r="AR163" s="5" t="e">
        <f t="shared" si="66"/>
        <v>#N/A</v>
      </c>
      <c r="AS163" t="e">
        <f t="shared" si="67"/>
        <v>#N/A</v>
      </c>
      <c r="AU163" t="e">
        <v>#N/A</v>
      </c>
      <c r="AV163" t="e">
        <v>#N/A</v>
      </c>
    </row>
    <row r="164" spans="1:48" x14ac:dyDescent="0.25">
      <c r="A164">
        <f>COUNT($B$16:B164)</f>
        <v>12</v>
      </c>
      <c r="B164" t="e">
        <f t="shared" si="55"/>
        <v>#N/A</v>
      </c>
      <c r="C164" s="5" t="e">
        <f t="shared" si="49"/>
        <v>#N/A</v>
      </c>
      <c r="D164" s="5" t="e">
        <f t="shared" si="56"/>
        <v>#N/A</v>
      </c>
      <c r="F164" t="e">
        <f t="shared" si="50"/>
        <v>#N/A</v>
      </c>
      <c r="G164" s="5">
        <f t="shared" si="57"/>
        <v>0</v>
      </c>
      <c r="H164" s="5" t="e">
        <f t="shared" si="51"/>
        <v>#N/A</v>
      </c>
      <c r="J164" t="e">
        <f t="shared" si="52"/>
        <v>#N/A</v>
      </c>
      <c r="K164" s="5">
        <v>0</v>
      </c>
      <c r="L164" s="5" t="e">
        <f t="shared" si="58"/>
        <v>#N/A</v>
      </c>
      <c r="N164" s="5" t="e">
        <f t="shared" si="68"/>
        <v>#N/A</v>
      </c>
      <c r="O164" s="5" t="e">
        <f t="shared" si="59"/>
        <v>#N/A</v>
      </c>
      <c r="Q164" s="5" t="e">
        <v>#N/A</v>
      </c>
      <c r="R164" t="e">
        <v>#N/A</v>
      </c>
      <c r="T164" s="5" t="e">
        <f t="shared" si="60"/>
        <v>#N/A</v>
      </c>
      <c r="U164" s="5" t="e">
        <f t="shared" si="53"/>
        <v>#N/A</v>
      </c>
      <c r="W164" s="5" t="e">
        <v>#N/A</v>
      </c>
      <c r="X164" t="e">
        <v>#N/A</v>
      </c>
      <c r="Z164" s="5" t="e">
        <f t="shared" si="61"/>
        <v>#N/A</v>
      </c>
      <c r="AA164" s="5" t="e">
        <f t="shared" si="54"/>
        <v>#N/A</v>
      </c>
      <c r="AC164" s="5" t="e">
        <v>#N/A</v>
      </c>
      <c r="AD164" t="e">
        <v>#N/A</v>
      </c>
      <c r="AF164" s="5" t="e">
        <f t="shared" si="62"/>
        <v>#N/A</v>
      </c>
      <c r="AG164" t="e">
        <f t="shared" si="63"/>
        <v>#N/A</v>
      </c>
      <c r="AI164" s="5" t="e">
        <v>#N/A</v>
      </c>
      <c r="AJ164" t="e">
        <v>#N/A</v>
      </c>
      <c r="AL164" s="5" t="e">
        <f t="shared" si="64"/>
        <v>#N/A</v>
      </c>
      <c r="AM164" t="e">
        <f t="shared" si="65"/>
        <v>#N/A</v>
      </c>
      <c r="AO164" s="5" t="e">
        <v>#N/A</v>
      </c>
      <c r="AP164" t="e">
        <v>#N/A</v>
      </c>
      <c r="AR164" s="5" t="e">
        <f t="shared" si="66"/>
        <v>#N/A</v>
      </c>
      <c r="AS164" t="e">
        <f t="shared" si="67"/>
        <v>#N/A</v>
      </c>
      <c r="AU164" t="e">
        <v>#N/A</v>
      </c>
      <c r="AV164" t="e">
        <v>#N/A</v>
      </c>
    </row>
    <row r="165" spans="1:48" x14ac:dyDescent="0.25">
      <c r="A165">
        <f>COUNT($B$16:B165)</f>
        <v>12</v>
      </c>
      <c r="B165" t="e">
        <f t="shared" si="55"/>
        <v>#N/A</v>
      </c>
      <c r="C165" s="5" t="e">
        <f t="shared" si="49"/>
        <v>#N/A</v>
      </c>
      <c r="D165" s="5" t="e">
        <f t="shared" si="56"/>
        <v>#N/A</v>
      </c>
      <c r="F165" t="e">
        <f t="shared" si="50"/>
        <v>#N/A</v>
      </c>
      <c r="G165" s="5">
        <f t="shared" si="57"/>
        <v>0</v>
      </c>
      <c r="H165" s="5" t="e">
        <f t="shared" si="51"/>
        <v>#N/A</v>
      </c>
      <c r="J165" t="e">
        <f t="shared" si="52"/>
        <v>#N/A</v>
      </c>
      <c r="K165" s="5">
        <v>0</v>
      </c>
      <c r="L165" s="5" t="e">
        <f t="shared" si="58"/>
        <v>#N/A</v>
      </c>
      <c r="N165" s="5" t="e">
        <f t="shared" si="68"/>
        <v>#N/A</v>
      </c>
      <c r="O165" s="5" t="e">
        <f t="shared" si="59"/>
        <v>#N/A</v>
      </c>
      <c r="Q165" s="5" t="e">
        <v>#N/A</v>
      </c>
      <c r="R165" t="e">
        <v>#N/A</v>
      </c>
      <c r="T165" s="5" t="e">
        <f t="shared" si="60"/>
        <v>#N/A</v>
      </c>
      <c r="U165" s="5" t="e">
        <f t="shared" si="53"/>
        <v>#N/A</v>
      </c>
      <c r="W165" s="5" t="e">
        <v>#N/A</v>
      </c>
      <c r="X165" t="e">
        <v>#N/A</v>
      </c>
      <c r="Z165" s="5" t="e">
        <f t="shared" si="61"/>
        <v>#N/A</v>
      </c>
      <c r="AA165" s="5" t="e">
        <f t="shared" si="54"/>
        <v>#N/A</v>
      </c>
      <c r="AC165" s="5" t="e">
        <v>#N/A</v>
      </c>
      <c r="AD165" t="e">
        <v>#N/A</v>
      </c>
      <c r="AF165" s="5" t="e">
        <f t="shared" si="62"/>
        <v>#N/A</v>
      </c>
      <c r="AG165" t="e">
        <f t="shared" si="63"/>
        <v>#N/A</v>
      </c>
      <c r="AI165" s="5" t="e">
        <v>#N/A</v>
      </c>
      <c r="AJ165" t="e">
        <v>#N/A</v>
      </c>
      <c r="AL165" s="5" t="e">
        <f t="shared" si="64"/>
        <v>#N/A</v>
      </c>
      <c r="AM165" t="e">
        <f t="shared" si="65"/>
        <v>#N/A</v>
      </c>
      <c r="AO165" s="5" t="e">
        <v>#N/A</v>
      </c>
      <c r="AP165" t="e">
        <v>#N/A</v>
      </c>
      <c r="AR165" s="5" t="e">
        <f t="shared" si="66"/>
        <v>#N/A</v>
      </c>
      <c r="AS165" t="e">
        <f t="shared" si="67"/>
        <v>#N/A</v>
      </c>
      <c r="AU165" t="e">
        <v>#N/A</v>
      </c>
      <c r="AV165" t="e">
        <v>#N/A</v>
      </c>
    </row>
    <row r="166" spans="1:48" x14ac:dyDescent="0.25">
      <c r="A166">
        <f>COUNT($B$16:B166)</f>
        <v>12</v>
      </c>
      <c r="B166" t="e">
        <f t="shared" si="55"/>
        <v>#N/A</v>
      </c>
      <c r="C166" s="5" t="e">
        <f t="shared" si="49"/>
        <v>#N/A</v>
      </c>
      <c r="D166" s="5" t="e">
        <f t="shared" si="56"/>
        <v>#N/A</v>
      </c>
      <c r="F166" t="e">
        <f t="shared" si="50"/>
        <v>#N/A</v>
      </c>
      <c r="G166" s="5">
        <f t="shared" si="57"/>
        <v>0</v>
      </c>
      <c r="H166" s="5" t="e">
        <f t="shared" si="51"/>
        <v>#N/A</v>
      </c>
      <c r="J166" t="e">
        <f t="shared" si="52"/>
        <v>#N/A</v>
      </c>
      <c r="K166" s="5">
        <v>0</v>
      </c>
      <c r="L166" s="5" t="e">
        <f t="shared" si="58"/>
        <v>#N/A</v>
      </c>
      <c r="N166" s="5" t="e">
        <f t="shared" si="68"/>
        <v>#N/A</v>
      </c>
      <c r="O166" s="5" t="e">
        <f t="shared" si="59"/>
        <v>#N/A</v>
      </c>
      <c r="Q166" s="5" t="e">
        <v>#N/A</v>
      </c>
      <c r="R166" t="e">
        <v>#N/A</v>
      </c>
      <c r="T166" s="5" t="e">
        <f t="shared" si="60"/>
        <v>#N/A</v>
      </c>
      <c r="U166" s="5" t="e">
        <f t="shared" si="53"/>
        <v>#N/A</v>
      </c>
      <c r="W166" s="5" t="e">
        <v>#N/A</v>
      </c>
      <c r="X166" t="e">
        <v>#N/A</v>
      </c>
      <c r="Z166" s="5" t="e">
        <f t="shared" si="61"/>
        <v>#N/A</v>
      </c>
      <c r="AA166" s="5" t="e">
        <f t="shared" si="54"/>
        <v>#N/A</v>
      </c>
      <c r="AC166" s="5" t="e">
        <v>#N/A</v>
      </c>
      <c r="AD166" t="e">
        <v>#N/A</v>
      </c>
      <c r="AF166" s="5" t="e">
        <f t="shared" si="62"/>
        <v>#N/A</v>
      </c>
      <c r="AG166" t="e">
        <f t="shared" si="63"/>
        <v>#N/A</v>
      </c>
      <c r="AI166" s="5" t="e">
        <v>#N/A</v>
      </c>
      <c r="AJ166" t="e">
        <v>#N/A</v>
      </c>
      <c r="AL166" s="5" t="e">
        <f t="shared" si="64"/>
        <v>#N/A</v>
      </c>
      <c r="AM166" t="e">
        <f t="shared" si="65"/>
        <v>#N/A</v>
      </c>
      <c r="AO166" s="5" t="e">
        <v>#N/A</v>
      </c>
      <c r="AP166" t="e">
        <v>#N/A</v>
      </c>
      <c r="AR166" s="5" t="e">
        <f t="shared" si="66"/>
        <v>#N/A</v>
      </c>
      <c r="AS166" t="e">
        <f t="shared" si="67"/>
        <v>#N/A</v>
      </c>
      <c r="AU166" t="e">
        <v>#N/A</v>
      </c>
      <c r="AV166" t="e">
        <v>#N/A</v>
      </c>
    </row>
    <row r="167" spans="1:48" x14ac:dyDescent="0.25">
      <c r="A167">
        <f>COUNT($B$16:B167)</f>
        <v>12</v>
      </c>
      <c r="B167" t="e">
        <f t="shared" si="55"/>
        <v>#N/A</v>
      </c>
      <c r="C167" s="5" t="e">
        <f t="shared" si="49"/>
        <v>#N/A</v>
      </c>
      <c r="D167" s="5" t="e">
        <f t="shared" si="56"/>
        <v>#N/A</v>
      </c>
      <c r="F167" t="e">
        <f t="shared" si="50"/>
        <v>#N/A</v>
      </c>
      <c r="G167" s="5">
        <f t="shared" si="57"/>
        <v>0</v>
      </c>
      <c r="H167" s="5" t="e">
        <f t="shared" si="51"/>
        <v>#N/A</v>
      </c>
      <c r="J167" t="e">
        <f t="shared" si="52"/>
        <v>#N/A</v>
      </c>
      <c r="K167" s="5">
        <v>0</v>
      </c>
      <c r="L167" s="5" t="e">
        <f t="shared" si="58"/>
        <v>#N/A</v>
      </c>
      <c r="N167" s="5" t="e">
        <f t="shared" si="68"/>
        <v>#N/A</v>
      </c>
      <c r="O167" s="5" t="e">
        <f t="shared" si="59"/>
        <v>#N/A</v>
      </c>
      <c r="Q167" s="5" t="e">
        <v>#N/A</v>
      </c>
      <c r="R167" t="e">
        <v>#N/A</v>
      </c>
      <c r="T167" s="5" t="e">
        <f t="shared" si="60"/>
        <v>#N/A</v>
      </c>
      <c r="U167" s="5" t="e">
        <f t="shared" si="53"/>
        <v>#N/A</v>
      </c>
      <c r="W167" s="5" t="e">
        <v>#N/A</v>
      </c>
      <c r="X167" t="e">
        <v>#N/A</v>
      </c>
      <c r="Z167" s="5" t="e">
        <f t="shared" si="61"/>
        <v>#N/A</v>
      </c>
      <c r="AA167" s="5" t="e">
        <f t="shared" si="54"/>
        <v>#N/A</v>
      </c>
      <c r="AC167" s="5" t="e">
        <v>#N/A</v>
      </c>
      <c r="AD167" t="e">
        <v>#N/A</v>
      </c>
      <c r="AF167" s="5" t="e">
        <f t="shared" si="62"/>
        <v>#N/A</v>
      </c>
      <c r="AG167" t="e">
        <f t="shared" si="63"/>
        <v>#N/A</v>
      </c>
      <c r="AI167" s="5" t="e">
        <v>#N/A</v>
      </c>
      <c r="AJ167" t="e">
        <v>#N/A</v>
      </c>
      <c r="AL167" s="5" t="e">
        <f t="shared" si="64"/>
        <v>#N/A</v>
      </c>
      <c r="AM167" t="e">
        <f t="shared" si="65"/>
        <v>#N/A</v>
      </c>
      <c r="AO167" s="5" t="e">
        <v>#N/A</v>
      </c>
      <c r="AP167" t="e">
        <v>#N/A</v>
      </c>
      <c r="AR167" s="5" t="e">
        <f t="shared" si="66"/>
        <v>#N/A</v>
      </c>
      <c r="AS167" t="e">
        <f t="shared" si="67"/>
        <v>#N/A</v>
      </c>
      <c r="AU167" t="e">
        <v>#N/A</v>
      </c>
      <c r="AV167" t="e">
        <v>#N/A</v>
      </c>
    </row>
    <row r="168" spans="1:48" x14ac:dyDescent="0.25">
      <c r="A168">
        <f>COUNT($B$16:B168)</f>
        <v>12</v>
      </c>
      <c r="B168" t="e">
        <f t="shared" si="55"/>
        <v>#N/A</v>
      </c>
      <c r="C168" s="5" t="e">
        <f t="shared" si="49"/>
        <v>#N/A</v>
      </c>
      <c r="D168" s="5" t="e">
        <f t="shared" si="56"/>
        <v>#N/A</v>
      </c>
      <c r="F168" t="e">
        <f t="shared" si="50"/>
        <v>#N/A</v>
      </c>
      <c r="G168" s="5">
        <f t="shared" si="57"/>
        <v>0</v>
      </c>
      <c r="H168" s="5" t="e">
        <f t="shared" si="51"/>
        <v>#N/A</v>
      </c>
      <c r="J168" t="e">
        <f t="shared" si="52"/>
        <v>#N/A</v>
      </c>
      <c r="K168" s="5">
        <v>0</v>
      </c>
      <c r="L168" s="5" t="e">
        <f t="shared" si="58"/>
        <v>#N/A</v>
      </c>
      <c r="N168" s="5" t="e">
        <f t="shared" si="68"/>
        <v>#N/A</v>
      </c>
      <c r="O168" s="5" t="e">
        <f t="shared" si="59"/>
        <v>#N/A</v>
      </c>
      <c r="Q168" s="5" t="e">
        <v>#N/A</v>
      </c>
      <c r="R168" t="e">
        <v>#N/A</v>
      </c>
      <c r="T168" s="5" t="e">
        <f t="shared" si="60"/>
        <v>#N/A</v>
      </c>
      <c r="U168" s="5" t="e">
        <f t="shared" si="53"/>
        <v>#N/A</v>
      </c>
      <c r="W168" s="5" t="e">
        <v>#N/A</v>
      </c>
      <c r="X168" t="e">
        <v>#N/A</v>
      </c>
      <c r="Z168" s="5" t="e">
        <f t="shared" si="61"/>
        <v>#N/A</v>
      </c>
      <c r="AA168" s="5" t="e">
        <f t="shared" si="54"/>
        <v>#N/A</v>
      </c>
      <c r="AC168" s="5" t="e">
        <v>#N/A</v>
      </c>
      <c r="AD168" t="e">
        <v>#N/A</v>
      </c>
      <c r="AF168" s="5" t="e">
        <f t="shared" si="62"/>
        <v>#N/A</v>
      </c>
      <c r="AG168" t="e">
        <f t="shared" si="63"/>
        <v>#N/A</v>
      </c>
      <c r="AI168" s="5" t="e">
        <v>#N/A</v>
      </c>
      <c r="AJ168" t="e">
        <v>#N/A</v>
      </c>
      <c r="AL168" s="5" t="e">
        <f t="shared" si="64"/>
        <v>#N/A</v>
      </c>
      <c r="AM168" t="e">
        <f t="shared" si="65"/>
        <v>#N/A</v>
      </c>
      <c r="AO168" s="5" t="e">
        <v>#N/A</v>
      </c>
      <c r="AP168" t="e">
        <v>#N/A</v>
      </c>
      <c r="AR168" s="5" t="e">
        <f t="shared" si="66"/>
        <v>#N/A</v>
      </c>
      <c r="AS168" t="e">
        <f t="shared" si="67"/>
        <v>#N/A</v>
      </c>
      <c r="AU168" t="e">
        <v>#N/A</v>
      </c>
      <c r="AV168" t="e">
        <v>#N/A</v>
      </c>
    </row>
    <row r="169" spans="1:48" x14ac:dyDescent="0.25">
      <c r="A169">
        <f>COUNT($B$16:B169)</f>
        <v>12</v>
      </c>
      <c r="B169" t="e">
        <f t="shared" si="55"/>
        <v>#N/A</v>
      </c>
      <c r="C169" s="5" t="e">
        <f t="shared" si="49"/>
        <v>#N/A</v>
      </c>
      <c r="D169" s="5" t="e">
        <f t="shared" si="56"/>
        <v>#N/A</v>
      </c>
      <c r="F169" t="e">
        <f t="shared" si="50"/>
        <v>#N/A</v>
      </c>
      <c r="G169" s="5">
        <f t="shared" si="57"/>
        <v>0</v>
      </c>
      <c r="H169" s="5" t="e">
        <f t="shared" si="51"/>
        <v>#N/A</v>
      </c>
      <c r="J169" t="e">
        <f t="shared" si="52"/>
        <v>#N/A</v>
      </c>
      <c r="K169" s="5">
        <v>0</v>
      </c>
      <c r="L169" s="5" t="e">
        <f t="shared" si="58"/>
        <v>#N/A</v>
      </c>
      <c r="N169" s="5" t="e">
        <f t="shared" si="68"/>
        <v>#N/A</v>
      </c>
      <c r="O169" s="5" t="e">
        <f t="shared" si="59"/>
        <v>#N/A</v>
      </c>
      <c r="Q169" s="5" t="e">
        <v>#N/A</v>
      </c>
      <c r="R169" t="e">
        <v>#N/A</v>
      </c>
      <c r="T169" s="5" t="e">
        <f t="shared" si="60"/>
        <v>#N/A</v>
      </c>
      <c r="U169" s="5" t="e">
        <f t="shared" si="53"/>
        <v>#N/A</v>
      </c>
      <c r="W169" s="5" t="e">
        <v>#N/A</v>
      </c>
      <c r="X169" t="e">
        <v>#N/A</v>
      </c>
      <c r="Z169" s="5" t="e">
        <f t="shared" si="61"/>
        <v>#N/A</v>
      </c>
      <c r="AA169" s="5" t="e">
        <f t="shared" si="54"/>
        <v>#N/A</v>
      </c>
      <c r="AC169" s="5" t="e">
        <v>#N/A</v>
      </c>
      <c r="AD169" t="e">
        <v>#N/A</v>
      </c>
      <c r="AF169" s="5" t="e">
        <f t="shared" si="62"/>
        <v>#N/A</v>
      </c>
      <c r="AG169" t="e">
        <f t="shared" si="63"/>
        <v>#N/A</v>
      </c>
      <c r="AI169" s="5" t="e">
        <v>#N/A</v>
      </c>
      <c r="AJ169" t="e">
        <v>#N/A</v>
      </c>
      <c r="AL169" s="5" t="e">
        <f t="shared" si="64"/>
        <v>#N/A</v>
      </c>
      <c r="AM169" t="e">
        <f t="shared" si="65"/>
        <v>#N/A</v>
      </c>
      <c r="AO169" s="5" t="e">
        <v>#N/A</v>
      </c>
      <c r="AP169" t="e">
        <v>#N/A</v>
      </c>
      <c r="AR169" s="5" t="e">
        <f t="shared" si="66"/>
        <v>#N/A</v>
      </c>
      <c r="AS169" t="e">
        <f t="shared" si="67"/>
        <v>#N/A</v>
      </c>
      <c r="AU169" t="e">
        <v>#N/A</v>
      </c>
      <c r="AV169" t="e">
        <v>#N/A</v>
      </c>
    </row>
    <row r="170" spans="1:48" x14ac:dyDescent="0.25">
      <c r="A170">
        <f>COUNT($B$16:B170)</f>
        <v>12</v>
      </c>
      <c r="B170" t="e">
        <f t="shared" si="55"/>
        <v>#N/A</v>
      </c>
      <c r="C170" s="5" t="e">
        <f t="shared" si="49"/>
        <v>#N/A</v>
      </c>
      <c r="D170" s="5" t="e">
        <f t="shared" si="56"/>
        <v>#N/A</v>
      </c>
      <c r="F170" t="e">
        <f t="shared" si="50"/>
        <v>#N/A</v>
      </c>
      <c r="G170" s="5">
        <f t="shared" si="57"/>
        <v>0</v>
      </c>
      <c r="H170" s="5" t="e">
        <f t="shared" si="51"/>
        <v>#N/A</v>
      </c>
      <c r="J170" t="e">
        <f t="shared" si="52"/>
        <v>#N/A</v>
      </c>
      <c r="K170" s="5">
        <v>0</v>
      </c>
      <c r="L170" s="5" t="e">
        <f t="shared" si="58"/>
        <v>#N/A</v>
      </c>
      <c r="N170" s="5" t="e">
        <f t="shared" si="68"/>
        <v>#N/A</v>
      </c>
      <c r="O170" s="5" t="e">
        <f t="shared" si="59"/>
        <v>#N/A</v>
      </c>
      <c r="Q170" s="5" t="e">
        <v>#N/A</v>
      </c>
      <c r="R170" t="e">
        <v>#N/A</v>
      </c>
      <c r="T170" s="5" t="e">
        <f t="shared" si="60"/>
        <v>#N/A</v>
      </c>
      <c r="U170" s="5" t="e">
        <f t="shared" si="53"/>
        <v>#N/A</v>
      </c>
      <c r="W170" s="5" t="e">
        <v>#N/A</v>
      </c>
      <c r="X170" t="e">
        <v>#N/A</v>
      </c>
      <c r="Z170" s="5" t="e">
        <f t="shared" si="61"/>
        <v>#N/A</v>
      </c>
      <c r="AA170" s="5" t="e">
        <f t="shared" si="54"/>
        <v>#N/A</v>
      </c>
      <c r="AC170" s="5" t="e">
        <v>#N/A</v>
      </c>
      <c r="AD170" t="e">
        <v>#N/A</v>
      </c>
      <c r="AF170" s="5" t="e">
        <f t="shared" si="62"/>
        <v>#N/A</v>
      </c>
      <c r="AG170" t="e">
        <f t="shared" si="63"/>
        <v>#N/A</v>
      </c>
      <c r="AI170" s="5" t="e">
        <v>#N/A</v>
      </c>
      <c r="AJ170" t="e">
        <v>#N/A</v>
      </c>
      <c r="AL170" s="5" t="e">
        <f t="shared" si="64"/>
        <v>#N/A</v>
      </c>
      <c r="AM170" t="e">
        <f t="shared" si="65"/>
        <v>#N/A</v>
      </c>
      <c r="AO170" s="5" t="e">
        <v>#N/A</v>
      </c>
      <c r="AP170" t="e">
        <v>#N/A</v>
      </c>
      <c r="AR170" s="5" t="e">
        <f t="shared" si="66"/>
        <v>#N/A</v>
      </c>
      <c r="AS170" t="e">
        <f t="shared" si="67"/>
        <v>#N/A</v>
      </c>
      <c r="AU170" t="e">
        <v>#N/A</v>
      </c>
      <c r="AV170" t="e">
        <v>#N/A</v>
      </c>
    </row>
    <row r="171" spans="1:48" x14ac:dyDescent="0.25">
      <c r="A171">
        <f>COUNT($B$16:B171)</f>
        <v>12</v>
      </c>
      <c r="B171" t="e">
        <f t="shared" si="55"/>
        <v>#N/A</v>
      </c>
      <c r="C171" s="5" t="e">
        <f t="shared" si="49"/>
        <v>#N/A</v>
      </c>
      <c r="D171" s="5" t="e">
        <f t="shared" si="56"/>
        <v>#N/A</v>
      </c>
      <c r="F171" t="e">
        <f t="shared" si="50"/>
        <v>#N/A</v>
      </c>
      <c r="G171" s="5">
        <f t="shared" si="57"/>
        <v>0</v>
      </c>
      <c r="H171" s="5" t="e">
        <f t="shared" si="51"/>
        <v>#N/A</v>
      </c>
      <c r="J171" t="e">
        <f t="shared" si="52"/>
        <v>#N/A</v>
      </c>
      <c r="K171" s="5">
        <v>0</v>
      </c>
      <c r="L171" s="5" t="e">
        <f t="shared" si="58"/>
        <v>#N/A</v>
      </c>
      <c r="N171" s="5" t="e">
        <f t="shared" si="68"/>
        <v>#N/A</v>
      </c>
      <c r="O171" s="5" t="e">
        <f t="shared" si="59"/>
        <v>#N/A</v>
      </c>
      <c r="Q171" s="5" t="e">
        <v>#N/A</v>
      </c>
      <c r="R171" t="e">
        <v>#N/A</v>
      </c>
      <c r="T171" s="5" t="e">
        <f t="shared" si="60"/>
        <v>#N/A</v>
      </c>
      <c r="U171" s="5" t="e">
        <f t="shared" si="53"/>
        <v>#N/A</v>
      </c>
      <c r="W171" s="5" t="e">
        <v>#N/A</v>
      </c>
      <c r="X171" t="e">
        <v>#N/A</v>
      </c>
      <c r="Z171" s="5" t="e">
        <f t="shared" si="61"/>
        <v>#N/A</v>
      </c>
      <c r="AA171" s="5" t="e">
        <f t="shared" si="54"/>
        <v>#N/A</v>
      </c>
      <c r="AC171" s="5" t="e">
        <v>#N/A</v>
      </c>
      <c r="AD171" t="e">
        <v>#N/A</v>
      </c>
      <c r="AF171" s="5" t="e">
        <f t="shared" si="62"/>
        <v>#N/A</v>
      </c>
      <c r="AG171" t="e">
        <f t="shared" si="63"/>
        <v>#N/A</v>
      </c>
      <c r="AI171" s="5" t="e">
        <v>#N/A</v>
      </c>
      <c r="AJ171" t="e">
        <v>#N/A</v>
      </c>
      <c r="AL171" s="5" t="e">
        <f t="shared" si="64"/>
        <v>#N/A</v>
      </c>
      <c r="AM171" t="e">
        <f t="shared" si="65"/>
        <v>#N/A</v>
      </c>
      <c r="AO171" s="5" t="e">
        <v>#N/A</v>
      </c>
      <c r="AP171" t="e">
        <v>#N/A</v>
      </c>
      <c r="AR171" s="5" t="e">
        <f t="shared" si="66"/>
        <v>#N/A</v>
      </c>
      <c r="AS171" t="e">
        <f t="shared" si="67"/>
        <v>#N/A</v>
      </c>
      <c r="AU171" t="e">
        <v>#N/A</v>
      </c>
      <c r="AV171" t="e">
        <v>#N/A</v>
      </c>
    </row>
    <row r="172" spans="1:48" x14ac:dyDescent="0.25">
      <c r="A172">
        <f>COUNT($B$16:B172)</f>
        <v>12</v>
      </c>
      <c r="B172" t="e">
        <f t="shared" si="55"/>
        <v>#N/A</v>
      </c>
      <c r="C172" s="5" t="e">
        <f t="shared" si="49"/>
        <v>#N/A</v>
      </c>
      <c r="D172" s="5" t="e">
        <f t="shared" si="56"/>
        <v>#N/A</v>
      </c>
      <c r="F172" t="e">
        <f t="shared" si="50"/>
        <v>#N/A</v>
      </c>
      <c r="G172" s="5">
        <f t="shared" si="57"/>
        <v>0</v>
      </c>
      <c r="H172" s="5" t="e">
        <f t="shared" si="51"/>
        <v>#N/A</v>
      </c>
      <c r="J172" t="e">
        <f t="shared" si="52"/>
        <v>#N/A</v>
      </c>
      <c r="K172" s="5">
        <v>0</v>
      </c>
      <c r="L172" s="5" t="e">
        <f t="shared" si="58"/>
        <v>#N/A</v>
      </c>
      <c r="N172" s="5" t="e">
        <f t="shared" si="68"/>
        <v>#N/A</v>
      </c>
      <c r="O172" s="5" t="e">
        <f t="shared" si="59"/>
        <v>#N/A</v>
      </c>
      <c r="Q172" s="5" t="e">
        <v>#N/A</v>
      </c>
      <c r="R172" t="e">
        <v>#N/A</v>
      </c>
      <c r="T172" s="5" t="e">
        <f t="shared" si="60"/>
        <v>#N/A</v>
      </c>
      <c r="U172" s="5" t="e">
        <f t="shared" si="53"/>
        <v>#N/A</v>
      </c>
      <c r="W172" s="5" t="e">
        <v>#N/A</v>
      </c>
      <c r="X172" t="e">
        <v>#N/A</v>
      </c>
      <c r="Z172" s="5" t="e">
        <f t="shared" si="61"/>
        <v>#N/A</v>
      </c>
      <c r="AA172" s="5" t="e">
        <f t="shared" si="54"/>
        <v>#N/A</v>
      </c>
      <c r="AC172" s="5" t="e">
        <v>#N/A</v>
      </c>
      <c r="AD172" t="e">
        <v>#N/A</v>
      </c>
      <c r="AF172" s="5" t="e">
        <f t="shared" si="62"/>
        <v>#N/A</v>
      </c>
      <c r="AG172" t="e">
        <f t="shared" si="63"/>
        <v>#N/A</v>
      </c>
      <c r="AI172" s="5" t="e">
        <v>#N/A</v>
      </c>
      <c r="AJ172" t="e">
        <v>#N/A</v>
      </c>
      <c r="AL172" s="5" t="e">
        <f t="shared" si="64"/>
        <v>#N/A</v>
      </c>
      <c r="AM172" t="e">
        <f t="shared" si="65"/>
        <v>#N/A</v>
      </c>
      <c r="AO172" s="5" t="e">
        <v>#N/A</v>
      </c>
      <c r="AP172" t="e">
        <v>#N/A</v>
      </c>
      <c r="AR172" s="5" t="e">
        <f t="shared" si="66"/>
        <v>#N/A</v>
      </c>
      <c r="AS172" t="e">
        <f t="shared" si="67"/>
        <v>#N/A</v>
      </c>
      <c r="AU172" t="e">
        <v>#N/A</v>
      </c>
      <c r="AV172" t="e">
        <v>#N/A</v>
      </c>
    </row>
    <row r="173" spans="1:48" x14ac:dyDescent="0.25">
      <c r="A173">
        <f>COUNT($B$16:B173)</f>
        <v>12</v>
      </c>
      <c r="B173" t="e">
        <f t="shared" si="55"/>
        <v>#N/A</v>
      </c>
      <c r="C173" s="5" t="e">
        <f t="shared" si="49"/>
        <v>#N/A</v>
      </c>
      <c r="D173" s="5" t="e">
        <f t="shared" si="56"/>
        <v>#N/A</v>
      </c>
      <c r="F173" t="e">
        <f t="shared" si="50"/>
        <v>#N/A</v>
      </c>
      <c r="G173" s="5">
        <f t="shared" si="57"/>
        <v>0</v>
      </c>
      <c r="H173" s="5" t="e">
        <f t="shared" si="51"/>
        <v>#N/A</v>
      </c>
      <c r="J173" t="e">
        <f t="shared" si="52"/>
        <v>#N/A</v>
      </c>
      <c r="K173" s="5">
        <v>0</v>
      </c>
      <c r="L173" s="5" t="e">
        <f t="shared" si="58"/>
        <v>#N/A</v>
      </c>
      <c r="N173" s="5" t="e">
        <f t="shared" si="68"/>
        <v>#N/A</v>
      </c>
      <c r="O173" s="5" t="e">
        <f t="shared" si="59"/>
        <v>#N/A</v>
      </c>
      <c r="Q173" s="5" t="e">
        <v>#N/A</v>
      </c>
      <c r="R173" t="e">
        <v>#N/A</v>
      </c>
      <c r="T173" s="5" t="e">
        <f t="shared" si="60"/>
        <v>#N/A</v>
      </c>
      <c r="U173" s="5" t="e">
        <f t="shared" si="53"/>
        <v>#N/A</v>
      </c>
      <c r="W173" s="5" t="e">
        <v>#N/A</v>
      </c>
      <c r="X173" t="e">
        <v>#N/A</v>
      </c>
      <c r="Z173" s="5" t="e">
        <f t="shared" si="61"/>
        <v>#N/A</v>
      </c>
      <c r="AA173" s="5" t="e">
        <f t="shared" si="54"/>
        <v>#N/A</v>
      </c>
      <c r="AC173" s="5" t="e">
        <v>#N/A</v>
      </c>
      <c r="AD173" t="e">
        <v>#N/A</v>
      </c>
      <c r="AF173" s="5" t="e">
        <f t="shared" si="62"/>
        <v>#N/A</v>
      </c>
      <c r="AG173" t="e">
        <f t="shared" si="63"/>
        <v>#N/A</v>
      </c>
      <c r="AI173" s="5" t="e">
        <v>#N/A</v>
      </c>
      <c r="AJ173" t="e">
        <v>#N/A</v>
      </c>
      <c r="AL173" s="5" t="e">
        <f t="shared" si="64"/>
        <v>#N/A</v>
      </c>
      <c r="AM173" t="e">
        <f t="shared" si="65"/>
        <v>#N/A</v>
      </c>
      <c r="AO173" s="5" t="e">
        <v>#N/A</v>
      </c>
      <c r="AP173" t="e">
        <v>#N/A</v>
      </c>
      <c r="AR173" s="5" t="e">
        <f t="shared" si="66"/>
        <v>#N/A</v>
      </c>
      <c r="AS173" t="e">
        <f t="shared" si="67"/>
        <v>#N/A</v>
      </c>
      <c r="AU173" t="e">
        <v>#N/A</v>
      </c>
      <c r="AV173" t="e">
        <v>#N/A</v>
      </c>
    </row>
    <row r="174" spans="1:48" x14ac:dyDescent="0.25">
      <c r="A174">
        <f>COUNT($B$16:B174)</f>
        <v>12</v>
      </c>
      <c r="B174" t="e">
        <f t="shared" si="55"/>
        <v>#N/A</v>
      </c>
      <c r="C174" s="5" t="e">
        <f t="shared" si="49"/>
        <v>#N/A</v>
      </c>
      <c r="D174" s="5" t="e">
        <f t="shared" si="56"/>
        <v>#N/A</v>
      </c>
      <c r="F174" t="e">
        <f t="shared" si="50"/>
        <v>#N/A</v>
      </c>
      <c r="G174" s="5">
        <f t="shared" si="57"/>
        <v>0</v>
      </c>
      <c r="H174" s="5" t="e">
        <f t="shared" si="51"/>
        <v>#N/A</v>
      </c>
      <c r="J174" t="e">
        <f t="shared" si="52"/>
        <v>#N/A</v>
      </c>
      <c r="K174" s="5">
        <v>0</v>
      </c>
      <c r="L174" s="5" t="e">
        <f t="shared" si="58"/>
        <v>#N/A</v>
      </c>
      <c r="N174" s="5" t="e">
        <f t="shared" si="68"/>
        <v>#N/A</v>
      </c>
      <c r="O174" s="5" t="e">
        <f t="shared" si="59"/>
        <v>#N/A</v>
      </c>
      <c r="Q174" s="5" t="e">
        <v>#N/A</v>
      </c>
      <c r="R174" t="e">
        <v>#N/A</v>
      </c>
      <c r="T174" s="5" t="e">
        <f t="shared" si="60"/>
        <v>#N/A</v>
      </c>
      <c r="U174" s="5" t="e">
        <f t="shared" si="53"/>
        <v>#N/A</v>
      </c>
      <c r="W174" s="5" t="e">
        <v>#N/A</v>
      </c>
      <c r="X174" t="e">
        <v>#N/A</v>
      </c>
      <c r="Z174" s="5" t="e">
        <f t="shared" si="61"/>
        <v>#N/A</v>
      </c>
      <c r="AA174" s="5" t="e">
        <f t="shared" si="54"/>
        <v>#N/A</v>
      </c>
      <c r="AC174" s="5" t="e">
        <v>#N/A</v>
      </c>
      <c r="AD174" t="e">
        <v>#N/A</v>
      </c>
      <c r="AF174" s="5" t="e">
        <f t="shared" si="62"/>
        <v>#N/A</v>
      </c>
      <c r="AG174" t="e">
        <f t="shared" si="63"/>
        <v>#N/A</v>
      </c>
      <c r="AI174" s="5" t="e">
        <v>#N/A</v>
      </c>
      <c r="AJ174" t="e">
        <v>#N/A</v>
      </c>
      <c r="AL174" s="5" t="e">
        <f t="shared" si="64"/>
        <v>#N/A</v>
      </c>
      <c r="AM174" t="e">
        <f t="shared" si="65"/>
        <v>#N/A</v>
      </c>
      <c r="AO174" s="5" t="e">
        <v>#N/A</v>
      </c>
      <c r="AP174" t="e">
        <v>#N/A</v>
      </c>
      <c r="AR174" s="5" t="e">
        <f t="shared" si="66"/>
        <v>#N/A</v>
      </c>
      <c r="AS174" t="e">
        <f t="shared" si="67"/>
        <v>#N/A</v>
      </c>
      <c r="AU174" t="e">
        <v>#N/A</v>
      </c>
      <c r="AV174" t="e">
        <v>#N/A</v>
      </c>
    </row>
    <row r="175" spans="1:48" x14ac:dyDescent="0.25">
      <c r="A175">
        <f>COUNT($B$16:B175)</f>
        <v>12</v>
      </c>
      <c r="B175" t="e">
        <f t="shared" si="55"/>
        <v>#N/A</v>
      </c>
      <c r="C175" s="5" t="e">
        <f t="shared" si="49"/>
        <v>#N/A</v>
      </c>
      <c r="D175" s="5" t="e">
        <f t="shared" si="56"/>
        <v>#N/A</v>
      </c>
      <c r="F175" t="e">
        <f t="shared" si="50"/>
        <v>#N/A</v>
      </c>
      <c r="G175" s="5">
        <f t="shared" si="57"/>
        <v>0</v>
      </c>
      <c r="H175" s="5" t="e">
        <f t="shared" si="51"/>
        <v>#N/A</v>
      </c>
      <c r="J175" t="e">
        <f t="shared" si="52"/>
        <v>#N/A</v>
      </c>
      <c r="K175" s="5">
        <v>0</v>
      </c>
      <c r="L175" s="5" t="e">
        <f t="shared" si="58"/>
        <v>#N/A</v>
      </c>
      <c r="N175" s="5" t="e">
        <f t="shared" si="68"/>
        <v>#N/A</v>
      </c>
      <c r="O175" s="5" t="e">
        <f t="shared" si="59"/>
        <v>#N/A</v>
      </c>
      <c r="Q175" s="5" t="e">
        <v>#N/A</v>
      </c>
      <c r="R175" t="e">
        <v>#N/A</v>
      </c>
      <c r="T175" s="5" t="e">
        <f t="shared" si="60"/>
        <v>#N/A</v>
      </c>
      <c r="U175" s="5" t="e">
        <f t="shared" si="53"/>
        <v>#N/A</v>
      </c>
      <c r="W175" s="5" t="e">
        <v>#N/A</v>
      </c>
      <c r="X175" t="e">
        <v>#N/A</v>
      </c>
      <c r="Z175" s="5" t="e">
        <f t="shared" si="61"/>
        <v>#N/A</v>
      </c>
      <c r="AA175" s="5" t="e">
        <f t="shared" si="54"/>
        <v>#N/A</v>
      </c>
      <c r="AC175" s="5" t="e">
        <v>#N/A</v>
      </c>
      <c r="AD175" t="e">
        <v>#N/A</v>
      </c>
      <c r="AF175" s="5" t="e">
        <f t="shared" si="62"/>
        <v>#N/A</v>
      </c>
      <c r="AG175" t="e">
        <f t="shared" si="63"/>
        <v>#N/A</v>
      </c>
      <c r="AI175" s="5" t="e">
        <v>#N/A</v>
      </c>
      <c r="AJ175" t="e">
        <v>#N/A</v>
      </c>
      <c r="AL175" s="5" t="e">
        <f t="shared" si="64"/>
        <v>#N/A</v>
      </c>
      <c r="AM175" t="e">
        <f t="shared" si="65"/>
        <v>#N/A</v>
      </c>
      <c r="AO175" s="5" t="e">
        <v>#N/A</v>
      </c>
      <c r="AP175" t="e">
        <v>#N/A</v>
      </c>
      <c r="AR175" s="5" t="e">
        <f t="shared" si="66"/>
        <v>#N/A</v>
      </c>
      <c r="AS175" t="e">
        <f t="shared" si="67"/>
        <v>#N/A</v>
      </c>
      <c r="AU175" t="e">
        <v>#N/A</v>
      </c>
      <c r="AV175" t="e">
        <v>#N/A</v>
      </c>
    </row>
    <row r="176" spans="1:48" x14ac:dyDescent="0.25">
      <c r="A176">
        <f>COUNT($B$16:B176)</f>
        <v>12</v>
      </c>
      <c r="B176" t="e">
        <f t="shared" si="55"/>
        <v>#N/A</v>
      </c>
      <c r="C176" s="5" t="e">
        <f t="shared" si="49"/>
        <v>#N/A</v>
      </c>
      <c r="D176" s="5" t="e">
        <f t="shared" si="56"/>
        <v>#N/A</v>
      </c>
      <c r="F176" t="e">
        <f t="shared" si="50"/>
        <v>#N/A</v>
      </c>
      <c r="G176" s="5">
        <f t="shared" si="57"/>
        <v>0</v>
      </c>
      <c r="H176" s="5" t="e">
        <f t="shared" si="51"/>
        <v>#N/A</v>
      </c>
      <c r="J176" t="e">
        <f t="shared" si="52"/>
        <v>#N/A</v>
      </c>
      <c r="K176" s="5">
        <v>0</v>
      </c>
      <c r="L176" s="5" t="e">
        <f t="shared" si="58"/>
        <v>#N/A</v>
      </c>
      <c r="N176" s="5" t="e">
        <f t="shared" si="68"/>
        <v>#N/A</v>
      </c>
      <c r="O176" s="5" t="e">
        <f t="shared" si="59"/>
        <v>#N/A</v>
      </c>
      <c r="Q176" s="5" t="e">
        <v>#N/A</v>
      </c>
      <c r="R176" t="e">
        <v>#N/A</v>
      </c>
      <c r="T176" s="5" t="e">
        <f t="shared" si="60"/>
        <v>#N/A</v>
      </c>
      <c r="U176" s="5" t="e">
        <f t="shared" si="53"/>
        <v>#N/A</v>
      </c>
      <c r="W176" s="5" t="e">
        <v>#N/A</v>
      </c>
      <c r="X176" t="e">
        <v>#N/A</v>
      </c>
      <c r="Z176" s="5" t="e">
        <f t="shared" si="61"/>
        <v>#N/A</v>
      </c>
      <c r="AA176" s="5" t="e">
        <f t="shared" si="54"/>
        <v>#N/A</v>
      </c>
      <c r="AC176" s="5" t="e">
        <v>#N/A</v>
      </c>
      <c r="AD176" t="e">
        <v>#N/A</v>
      </c>
      <c r="AF176" s="5" t="e">
        <f t="shared" si="62"/>
        <v>#N/A</v>
      </c>
      <c r="AG176" t="e">
        <f t="shared" si="63"/>
        <v>#N/A</v>
      </c>
      <c r="AI176" s="5" t="e">
        <v>#N/A</v>
      </c>
      <c r="AJ176" t="e">
        <v>#N/A</v>
      </c>
      <c r="AL176" s="5" t="e">
        <f t="shared" si="64"/>
        <v>#N/A</v>
      </c>
      <c r="AM176" t="e">
        <f t="shared" si="65"/>
        <v>#N/A</v>
      </c>
      <c r="AO176" s="5" t="e">
        <v>#N/A</v>
      </c>
      <c r="AP176" t="e">
        <v>#N/A</v>
      </c>
      <c r="AR176" s="5" t="e">
        <f t="shared" si="66"/>
        <v>#N/A</v>
      </c>
      <c r="AS176" t="e">
        <f t="shared" si="67"/>
        <v>#N/A</v>
      </c>
      <c r="AU176" t="e">
        <v>#N/A</v>
      </c>
      <c r="AV176" t="e">
        <v>#N/A</v>
      </c>
    </row>
    <row r="177" spans="1:48" x14ac:dyDescent="0.25">
      <c r="A177">
        <f>COUNT($B$16:B177)</f>
        <v>12</v>
      </c>
      <c r="B177" t="e">
        <f t="shared" si="55"/>
        <v>#N/A</v>
      </c>
      <c r="C177" s="5" t="e">
        <f t="shared" si="49"/>
        <v>#N/A</v>
      </c>
      <c r="D177" s="5" t="e">
        <f t="shared" si="56"/>
        <v>#N/A</v>
      </c>
      <c r="F177" t="e">
        <f t="shared" si="50"/>
        <v>#N/A</v>
      </c>
      <c r="G177" s="5">
        <f t="shared" si="57"/>
        <v>0</v>
      </c>
      <c r="H177" s="5" t="e">
        <f t="shared" si="51"/>
        <v>#N/A</v>
      </c>
      <c r="J177" t="e">
        <f t="shared" si="52"/>
        <v>#N/A</v>
      </c>
      <c r="K177" s="5">
        <v>0</v>
      </c>
      <c r="L177" s="5" t="e">
        <f t="shared" si="58"/>
        <v>#N/A</v>
      </c>
      <c r="N177" s="5" t="e">
        <f t="shared" si="68"/>
        <v>#N/A</v>
      </c>
      <c r="O177" s="5" t="e">
        <f t="shared" si="59"/>
        <v>#N/A</v>
      </c>
      <c r="Q177" s="5" t="e">
        <v>#N/A</v>
      </c>
      <c r="R177" t="e">
        <v>#N/A</v>
      </c>
      <c r="T177" s="5" t="e">
        <f t="shared" si="60"/>
        <v>#N/A</v>
      </c>
      <c r="U177" s="5" t="e">
        <f t="shared" ref="U177:U208" si="69">F176</f>
        <v>#N/A</v>
      </c>
      <c r="W177" s="5" t="e">
        <v>#N/A</v>
      </c>
      <c r="X177" t="e">
        <v>#N/A</v>
      </c>
      <c r="Z177" s="5" t="e">
        <f t="shared" si="61"/>
        <v>#N/A</v>
      </c>
      <c r="AA177" s="5" t="e">
        <f t="shared" ref="AA177:AA208" si="70">J176</f>
        <v>#N/A</v>
      </c>
      <c r="AC177" s="5" t="e">
        <v>#N/A</v>
      </c>
      <c r="AD177" t="e">
        <v>#N/A</v>
      </c>
      <c r="AF177" s="5" t="e">
        <f t="shared" si="62"/>
        <v>#N/A</v>
      </c>
      <c r="AG177" t="e">
        <f t="shared" si="63"/>
        <v>#N/A</v>
      </c>
      <c r="AI177" s="5" t="e">
        <v>#N/A</v>
      </c>
      <c r="AJ177" t="e">
        <v>#N/A</v>
      </c>
      <c r="AL177" s="5" t="e">
        <f t="shared" si="64"/>
        <v>#N/A</v>
      </c>
      <c r="AM177" t="e">
        <f t="shared" si="65"/>
        <v>#N/A</v>
      </c>
      <c r="AO177" s="5" t="e">
        <v>#N/A</v>
      </c>
      <c r="AP177" t="e">
        <v>#N/A</v>
      </c>
      <c r="AR177" s="5" t="e">
        <f t="shared" si="66"/>
        <v>#N/A</v>
      </c>
      <c r="AS177" t="e">
        <f t="shared" si="67"/>
        <v>#N/A</v>
      </c>
      <c r="AU177" t="e">
        <v>#N/A</v>
      </c>
      <c r="AV177" t="e">
        <v>#N/A</v>
      </c>
    </row>
    <row r="178" spans="1:48" x14ac:dyDescent="0.25">
      <c r="A178">
        <f>COUNT($B$16:B178)</f>
        <v>12</v>
      </c>
      <c r="B178" t="e">
        <f t="shared" si="55"/>
        <v>#N/A</v>
      </c>
      <c r="C178" s="5" t="e">
        <f t="shared" si="49"/>
        <v>#N/A</v>
      </c>
      <c r="D178" s="5" t="e">
        <f t="shared" si="56"/>
        <v>#N/A</v>
      </c>
      <c r="F178" t="e">
        <f t="shared" si="50"/>
        <v>#N/A</v>
      </c>
      <c r="G178" s="5">
        <f t="shared" si="57"/>
        <v>0</v>
      </c>
      <c r="H178" s="5" t="e">
        <f t="shared" si="51"/>
        <v>#N/A</v>
      </c>
      <c r="J178" t="e">
        <f t="shared" si="52"/>
        <v>#N/A</v>
      </c>
      <c r="K178" s="5">
        <v>0</v>
      </c>
      <c r="L178" s="5" t="e">
        <f t="shared" si="58"/>
        <v>#N/A</v>
      </c>
      <c r="N178" s="5" t="e">
        <f t="shared" si="68"/>
        <v>#N/A</v>
      </c>
      <c r="O178" s="5" t="e">
        <f t="shared" si="59"/>
        <v>#N/A</v>
      </c>
      <c r="Q178" s="5" t="e">
        <v>#N/A</v>
      </c>
      <c r="R178" t="e">
        <v>#N/A</v>
      </c>
      <c r="T178" s="5" t="e">
        <f t="shared" ref="T178:T209" si="71">H176</f>
        <v>#N/A</v>
      </c>
      <c r="U178" s="5" t="e">
        <f t="shared" si="69"/>
        <v>#N/A</v>
      </c>
      <c r="W178" s="5" t="e">
        <v>#N/A</v>
      </c>
      <c r="X178" t="e">
        <v>#N/A</v>
      </c>
      <c r="Z178" s="5" t="e">
        <f t="shared" ref="Z178:Z209" si="72">L176</f>
        <v>#N/A</v>
      </c>
      <c r="AA178" s="5" t="e">
        <f t="shared" si="70"/>
        <v>#N/A</v>
      </c>
      <c r="AC178" s="5" t="e">
        <v>#N/A</v>
      </c>
      <c r="AD178" t="e">
        <v>#N/A</v>
      </c>
      <c r="AF178" s="5" t="e">
        <f t="shared" si="62"/>
        <v>#N/A</v>
      </c>
      <c r="AG178" t="e">
        <f t="shared" si="63"/>
        <v>#N/A</v>
      </c>
      <c r="AI178" s="5" t="e">
        <v>#N/A</v>
      </c>
      <c r="AJ178" t="e">
        <v>#N/A</v>
      </c>
      <c r="AL178" s="5" t="e">
        <f t="shared" si="64"/>
        <v>#N/A</v>
      </c>
      <c r="AM178" t="e">
        <f t="shared" si="65"/>
        <v>#N/A</v>
      </c>
      <c r="AO178" s="5" t="e">
        <v>#N/A</v>
      </c>
      <c r="AP178" t="e">
        <v>#N/A</v>
      </c>
      <c r="AR178" s="5" t="e">
        <f t="shared" si="66"/>
        <v>#N/A</v>
      </c>
      <c r="AS178" t="e">
        <f t="shared" si="67"/>
        <v>#N/A</v>
      </c>
      <c r="AU178" t="e">
        <v>#N/A</v>
      </c>
      <c r="AV178" t="e">
        <v>#N/A</v>
      </c>
    </row>
    <row r="179" spans="1:48" x14ac:dyDescent="0.25">
      <c r="A179">
        <f>COUNT($B$16:B179)</f>
        <v>12</v>
      </c>
      <c r="B179" t="e">
        <f t="shared" si="55"/>
        <v>#N/A</v>
      </c>
      <c r="C179" s="5" t="e">
        <f t="shared" si="49"/>
        <v>#N/A</v>
      </c>
      <c r="D179" s="5" t="e">
        <f t="shared" si="56"/>
        <v>#N/A</v>
      </c>
      <c r="F179" t="e">
        <f t="shared" si="50"/>
        <v>#N/A</v>
      </c>
      <c r="G179" s="5">
        <f t="shared" si="57"/>
        <v>0</v>
      </c>
      <c r="H179" s="5" t="e">
        <f t="shared" si="51"/>
        <v>#N/A</v>
      </c>
      <c r="J179" t="e">
        <f t="shared" si="52"/>
        <v>#N/A</v>
      </c>
      <c r="K179" s="5">
        <v>0</v>
      </c>
      <c r="L179" s="5" t="e">
        <f t="shared" si="58"/>
        <v>#N/A</v>
      </c>
      <c r="N179" s="5" t="e">
        <f t="shared" si="68"/>
        <v>#N/A</v>
      </c>
      <c r="O179" s="5" t="e">
        <f t="shared" si="59"/>
        <v>#N/A</v>
      </c>
      <c r="Q179" s="5" t="e">
        <v>#N/A</v>
      </c>
      <c r="R179" t="e">
        <v>#N/A</v>
      </c>
      <c r="T179" s="5" t="e">
        <f t="shared" si="71"/>
        <v>#N/A</v>
      </c>
      <c r="U179" s="5" t="e">
        <f t="shared" si="69"/>
        <v>#N/A</v>
      </c>
      <c r="W179" s="5" t="e">
        <v>#N/A</v>
      </c>
      <c r="X179" t="e">
        <v>#N/A</v>
      </c>
      <c r="Z179" s="5" t="e">
        <f t="shared" si="72"/>
        <v>#N/A</v>
      </c>
      <c r="AA179" s="5" t="e">
        <f t="shared" si="70"/>
        <v>#N/A</v>
      </c>
      <c r="AC179" s="5" t="e">
        <v>#N/A</v>
      </c>
      <c r="AD179" t="e">
        <v>#N/A</v>
      </c>
      <c r="AF179" s="5" t="e">
        <f t="shared" si="62"/>
        <v>#N/A</v>
      </c>
      <c r="AG179" t="e">
        <f t="shared" si="63"/>
        <v>#N/A</v>
      </c>
      <c r="AI179" s="5" t="e">
        <v>#N/A</v>
      </c>
      <c r="AJ179" t="e">
        <v>#N/A</v>
      </c>
      <c r="AL179" s="5" t="e">
        <f t="shared" si="64"/>
        <v>#N/A</v>
      </c>
      <c r="AM179" t="e">
        <f t="shared" si="65"/>
        <v>#N/A</v>
      </c>
      <c r="AO179" s="5" t="e">
        <v>#N/A</v>
      </c>
      <c r="AP179" t="e">
        <v>#N/A</v>
      </c>
      <c r="AR179" s="5" t="e">
        <f t="shared" si="66"/>
        <v>#N/A</v>
      </c>
      <c r="AS179" t="e">
        <f t="shared" si="67"/>
        <v>#N/A</v>
      </c>
      <c r="AU179" t="e">
        <v>#N/A</v>
      </c>
      <c r="AV179" t="e">
        <v>#N/A</v>
      </c>
    </row>
    <row r="180" spans="1:48" x14ac:dyDescent="0.25">
      <c r="A180">
        <f>COUNT($B$16:B180)</f>
        <v>12</v>
      </c>
      <c r="B180" t="e">
        <f t="shared" si="55"/>
        <v>#N/A</v>
      </c>
      <c r="C180" s="5" t="e">
        <f t="shared" si="49"/>
        <v>#N/A</v>
      </c>
      <c r="D180" s="5" t="e">
        <f t="shared" si="56"/>
        <v>#N/A</v>
      </c>
      <c r="F180" t="e">
        <f t="shared" si="50"/>
        <v>#N/A</v>
      </c>
      <c r="G180" s="5">
        <f t="shared" si="57"/>
        <v>0</v>
      </c>
      <c r="H180" s="5" t="e">
        <f t="shared" si="51"/>
        <v>#N/A</v>
      </c>
      <c r="J180" t="e">
        <f t="shared" si="52"/>
        <v>#N/A</v>
      </c>
      <c r="K180" s="5">
        <v>0</v>
      </c>
      <c r="L180" s="5" t="e">
        <f t="shared" si="58"/>
        <v>#N/A</v>
      </c>
      <c r="N180" s="5" t="e">
        <f t="shared" si="68"/>
        <v>#N/A</v>
      </c>
      <c r="O180" s="5" t="e">
        <f t="shared" si="59"/>
        <v>#N/A</v>
      </c>
      <c r="Q180" s="5" t="e">
        <v>#N/A</v>
      </c>
      <c r="R180" t="e">
        <v>#N/A</v>
      </c>
      <c r="T180" s="5" t="e">
        <f t="shared" si="71"/>
        <v>#N/A</v>
      </c>
      <c r="U180" s="5" t="e">
        <f t="shared" si="69"/>
        <v>#N/A</v>
      </c>
      <c r="W180" s="5" t="e">
        <v>#N/A</v>
      </c>
      <c r="X180" t="e">
        <v>#N/A</v>
      </c>
      <c r="Z180" s="5" t="e">
        <f t="shared" si="72"/>
        <v>#N/A</v>
      </c>
      <c r="AA180" s="5" t="e">
        <f t="shared" si="70"/>
        <v>#N/A</v>
      </c>
      <c r="AC180" s="5" t="e">
        <v>#N/A</v>
      </c>
      <c r="AD180" t="e">
        <v>#N/A</v>
      </c>
      <c r="AF180" s="5" t="e">
        <f t="shared" si="62"/>
        <v>#N/A</v>
      </c>
      <c r="AG180" t="e">
        <f t="shared" si="63"/>
        <v>#N/A</v>
      </c>
      <c r="AI180" s="5" t="e">
        <v>#N/A</v>
      </c>
      <c r="AJ180" t="e">
        <v>#N/A</v>
      </c>
      <c r="AL180" s="5" t="e">
        <f t="shared" si="64"/>
        <v>#N/A</v>
      </c>
      <c r="AM180" t="e">
        <f t="shared" si="65"/>
        <v>#N/A</v>
      </c>
      <c r="AO180" s="5" t="e">
        <v>#N/A</v>
      </c>
      <c r="AP180" t="e">
        <v>#N/A</v>
      </c>
      <c r="AR180" s="5" t="e">
        <f t="shared" si="66"/>
        <v>#N/A</v>
      </c>
      <c r="AS180" t="e">
        <f t="shared" si="67"/>
        <v>#N/A</v>
      </c>
      <c r="AU180" t="e">
        <v>#N/A</v>
      </c>
      <c r="AV180" t="e">
        <v>#N/A</v>
      </c>
    </row>
    <row r="181" spans="1:48" x14ac:dyDescent="0.25">
      <c r="A181">
        <f>COUNT($B$16:B181)</f>
        <v>12</v>
      </c>
      <c r="B181" t="e">
        <f t="shared" si="55"/>
        <v>#N/A</v>
      </c>
      <c r="C181" s="5" t="e">
        <f t="shared" si="49"/>
        <v>#N/A</v>
      </c>
      <c r="D181" s="5" t="e">
        <f t="shared" si="56"/>
        <v>#N/A</v>
      </c>
      <c r="F181" t="e">
        <f t="shared" si="50"/>
        <v>#N/A</v>
      </c>
      <c r="G181" s="5">
        <f t="shared" si="57"/>
        <v>0</v>
      </c>
      <c r="H181" s="5" t="e">
        <f t="shared" si="51"/>
        <v>#N/A</v>
      </c>
      <c r="J181" t="e">
        <f t="shared" si="52"/>
        <v>#N/A</v>
      </c>
      <c r="K181" s="5">
        <v>0</v>
      </c>
      <c r="L181" s="5" t="e">
        <f t="shared" si="58"/>
        <v>#N/A</v>
      </c>
      <c r="N181" s="5" t="e">
        <f t="shared" si="68"/>
        <v>#N/A</v>
      </c>
      <c r="O181" s="5" t="e">
        <f t="shared" si="59"/>
        <v>#N/A</v>
      </c>
      <c r="Q181" s="5" t="e">
        <v>#N/A</v>
      </c>
      <c r="R181" t="e">
        <v>#N/A</v>
      </c>
      <c r="T181" s="5" t="e">
        <f t="shared" si="71"/>
        <v>#N/A</v>
      </c>
      <c r="U181" s="5" t="e">
        <f t="shared" si="69"/>
        <v>#N/A</v>
      </c>
      <c r="W181" s="5" t="e">
        <v>#N/A</v>
      </c>
      <c r="X181" t="e">
        <v>#N/A</v>
      </c>
      <c r="Z181" s="5" t="e">
        <f t="shared" si="72"/>
        <v>#N/A</v>
      </c>
      <c r="AA181" s="5" t="e">
        <f t="shared" si="70"/>
        <v>#N/A</v>
      </c>
      <c r="AC181" s="5" t="e">
        <v>#N/A</v>
      </c>
      <c r="AD181" t="e">
        <v>#N/A</v>
      </c>
      <c r="AF181" s="5" t="e">
        <f t="shared" si="62"/>
        <v>#N/A</v>
      </c>
      <c r="AG181" t="e">
        <f t="shared" si="63"/>
        <v>#N/A</v>
      </c>
      <c r="AI181" s="5" t="e">
        <v>#N/A</v>
      </c>
      <c r="AJ181" t="e">
        <v>#N/A</v>
      </c>
      <c r="AL181" s="5" t="e">
        <f t="shared" si="64"/>
        <v>#N/A</v>
      </c>
      <c r="AM181" t="e">
        <f t="shared" si="65"/>
        <v>#N/A</v>
      </c>
      <c r="AO181" s="5" t="e">
        <v>#N/A</v>
      </c>
      <c r="AP181" t="e">
        <v>#N/A</v>
      </c>
      <c r="AR181" s="5" t="e">
        <f t="shared" si="66"/>
        <v>#N/A</v>
      </c>
      <c r="AS181" t="e">
        <f t="shared" si="67"/>
        <v>#N/A</v>
      </c>
      <c r="AU181" t="e">
        <v>#N/A</v>
      </c>
      <c r="AV181" t="e">
        <v>#N/A</v>
      </c>
    </row>
    <row r="182" spans="1:48" x14ac:dyDescent="0.25">
      <c r="A182">
        <f>COUNT($B$16:B182)</f>
        <v>12</v>
      </c>
      <c r="B182" t="e">
        <f t="shared" si="55"/>
        <v>#N/A</v>
      </c>
      <c r="C182" s="5" t="e">
        <f t="shared" si="49"/>
        <v>#N/A</v>
      </c>
      <c r="D182" s="5" t="e">
        <f t="shared" si="56"/>
        <v>#N/A</v>
      </c>
      <c r="F182" t="e">
        <f t="shared" si="50"/>
        <v>#N/A</v>
      </c>
      <c r="G182" s="5">
        <f t="shared" si="57"/>
        <v>0</v>
      </c>
      <c r="H182" s="5" t="e">
        <f t="shared" si="51"/>
        <v>#N/A</v>
      </c>
      <c r="J182" t="e">
        <f t="shared" si="52"/>
        <v>#N/A</v>
      </c>
      <c r="K182" s="5">
        <v>0</v>
      </c>
      <c r="L182" s="5" t="e">
        <f t="shared" si="58"/>
        <v>#N/A</v>
      </c>
      <c r="N182" s="5" t="e">
        <f t="shared" si="68"/>
        <v>#N/A</v>
      </c>
      <c r="O182" s="5" t="e">
        <f t="shared" si="59"/>
        <v>#N/A</v>
      </c>
      <c r="Q182" s="5" t="e">
        <v>#N/A</v>
      </c>
      <c r="R182" t="e">
        <v>#N/A</v>
      </c>
      <c r="T182" s="5" t="e">
        <f t="shared" si="71"/>
        <v>#N/A</v>
      </c>
      <c r="U182" s="5" t="e">
        <f t="shared" si="69"/>
        <v>#N/A</v>
      </c>
      <c r="W182" s="5" t="e">
        <v>#N/A</v>
      </c>
      <c r="X182" t="e">
        <v>#N/A</v>
      </c>
      <c r="Z182" s="5" t="e">
        <f t="shared" si="72"/>
        <v>#N/A</v>
      </c>
      <c r="AA182" s="5" t="e">
        <f t="shared" si="70"/>
        <v>#N/A</v>
      </c>
      <c r="AC182" s="5" t="e">
        <v>#N/A</v>
      </c>
      <c r="AD182" t="e">
        <v>#N/A</v>
      </c>
      <c r="AF182" s="5" t="e">
        <f t="shared" si="62"/>
        <v>#N/A</v>
      </c>
      <c r="AG182" t="e">
        <f t="shared" si="63"/>
        <v>#N/A</v>
      </c>
      <c r="AI182" s="5" t="e">
        <v>#N/A</v>
      </c>
      <c r="AJ182" t="e">
        <v>#N/A</v>
      </c>
      <c r="AL182" s="5" t="e">
        <f t="shared" si="64"/>
        <v>#N/A</v>
      </c>
      <c r="AM182" t="e">
        <f t="shared" si="65"/>
        <v>#N/A</v>
      </c>
      <c r="AO182" s="5" t="e">
        <v>#N/A</v>
      </c>
      <c r="AP182" t="e">
        <v>#N/A</v>
      </c>
      <c r="AR182" s="5" t="e">
        <f t="shared" si="66"/>
        <v>#N/A</v>
      </c>
      <c r="AS182" t="e">
        <f t="shared" si="67"/>
        <v>#N/A</v>
      </c>
      <c r="AU182" t="e">
        <v>#N/A</v>
      </c>
      <c r="AV182" t="e">
        <v>#N/A</v>
      </c>
    </row>
    <row r="183" spans="1:48" x14ac:dyDescent="0.25">
      <c r="A183">
        <f>COUNT($B$16:B183)</f>
        <v>12</v>
      </c>
      <c r="B183" t="e">
        <f t="shared" si="55"/>
        <v>#N/A</v>
      </c>
      <c r="C183" s="5" t="e">
        <f t="shared" si="49"/>
        <v>#N/A</v>
      </c>
      <c r="D183" s="5" t="e">
        <f t="shared" si="56"/>
        <v>#N/A</v>
      </c>
      <c r="F183" t="e">
        <f t="shared" si="50"/>
        <v>#N/A</v>
      </c>
      <c r="G183" s="5">
        <f t="shared" si="57"/>
        <v>0</v>
      </c>
      <c r="H183" s="5" t="e">
        <f t="shared" si="51"/>
        <v>#N/A</v>
      </c>
      <c r="J183" t="e">
        <f t="shared" si="52"/>
        <v>#N/A</v>
      </c>
      <c r="K183" s="5">
        <v>0</v>
      </c>
      <c r="L183" s="5" t="e">
        <f t="shared" si="58"/>
        <v>#N/A</v>
      </c>
      <c r="N183" s="5" t="e">
        <f t="shared" si="68"/>
        <v>#N/A</v>
      </c>
      <c r="O183" s="5" t="e">
        <f t="shared" si="59"/>
        <v>#N/A</v>
      </c>
      <c r="Q183" s="5" t="e">
        <v>#N/A</v>
      </c>
      <c r="R183" t="e">
        <v>#N/A</v>
      </c>
      <c r="T183" s="5" t="e">
        <f t="shared" si="71"/>
        <v>#N/A</v>
      </c>
      <c r="U183" s="5" t="e">
        <f t="shared" si="69"/>
        <v>#N/A</v>
      </c>
      <c r="W183" s="5" t="e">
        <v>#N/A</v>
      </c>
      <c r="X183" t="e">
        <v>#N/A</v>
      </c>
      <c r="Z183" s="5" t="e">
        <f t="shared" si="72"/>
        <v>#N/A</v>
      </c>
      <c r="AA183" s="5" t="e">
        <f t="shared" si="70"/>
        <v>#N/A</v>
      </c>
      <c r="AC183" s="5" t="e">
        <v>#N/A</v>
      </c>
      <c r="AD183" t="e">
        <v>#N/A</v>
      </c>
      <c r="AF183" s="5" t="e">
        <f t="shared" si="62"/>
        <v>#N/A</v>
      </c>
      <c r="AG183" t="e">
        <f t="shared" si="63"/>
        <v>#N/A</v>
      </c>
      <c r="AI183" s="5" t="e">
        <v>#N/A</v>
      </c>
      <c r="AJ183" t="e">
        <v>#N/A</v>
      </c>
      <c r="AL183" s="5" t="e">
        <f t="shared" si="64"/>
        <v>#N/A</v>
      </c>
      <c r="AM183" t="e">
        <f t="shared" si="65"/>
        <v>#N/A</v>
      </c>
      <c r="AO183" s="5" t="e">
        <v>#N/A</v>
      </c>
      <c r="AP183" t="e">
        <v>#N/A</v>
      </c>
      <c r="AR183" s="5" t="e">
        <f t="shared" si="66"/>
        <v>#N/A</v>
      </c>
      <c r="AS183" t="e">
        <f t="shared" si="67"/>
        <v>#N/A</v>
      </c>
      <c r="AU183" t="e">
        <v>#N/A</v>
      </c>
      <c r="AV183" t="e">
        <v>#N/A</v>
      </c>
    </row>
    <row r="184" spans="1:48" x14ac:dyDescent="0.25">
      <c r="A184">
        <f>COUNT($B$16:B184)</f>
        <v>12</v>
      </c>
      <c r="B184" t="e">
        <f t="shared" si="55"/>
        <v>#N/A</v>
      </c>
      <c r="C184" s="5" t="e">
        <f t="shared" si="49"/>
        <v>#N/A</v>
      </c>
      <c r="D184" s="5" t="e">
        <f t="shared" si="56"/>
        <v>#N/A</v>
      </c>
      <c r="F184" t="e">
        <f t="shared" si="50"/>
        <v>#N/A</v>
      </c>
      <c r="G184" s="5">
        <f t="shared" si="57"/>
        <v>0</v>
      </c>
      <c r="H184" s="5" t="e">
        <f t="shared" si="51"/>
        <v>#N/A</v>
      </c>
      <c r="J184" t="e">
        <f t="shared" si="52"/>
        <v>#N/A</v>
      </c>
      <c r="K184" s="5">
        <v>0</v>
      </c>
      <c r="L184" s="5" t="e">
        <f t="shared" si="58"/>
        <v>#N/A</v>
      </c>
      <c r="N184" s="5" t="e">
        <f t="shared" si="68"/>
        <v>#N/A</v>
      </c>
      <c r="O184" s="5" t="e">
        <f t="shared" si="59"/>
        <v>#N/A</v>
      </c>
      <c r="Q184" s="5" t="e">
        <v>#N/A</v>
      </c>
      <c r="R184" t="e">
        <v>#N/A</v>
      </c>
      <c r="T184" s="5" t="e">
        <f t="shared" si="71"/>
        <v>#N/A</v>
      </c>
      <c r="U184" s="5" t="e">
        <f t="shared" si="69"/>
        <v>#N/A</v>
      </c>
      <c r="W184" s="5" t="e">
        <v>#N/A</v>
      </c>
      <c r="X184" t="e">
        <v>#N/A</v>
      </c>
      <c r="Z184" s="5" t="e">
        <f t="shared" si="72"/>
        <v>#N/A</v>
      </c>
      <c r="AA184" s="5" t="e">
        <f t="shared" si="70"/>
        <v>#N/A</v>
      </c>
      <c r="AC184" s="5" t="e">
        <v>#N/A</v>
      </c>
      <c r="AD184" t="e">
        <v>#N/A</v>
      </c>
      <c r="AF184" s="5" t="e">
        <f t="shared" si="62"/>
        <v>#N/A</v>
      </c>
      <c r="AG184" t="e">
        <f t="shared" si="63"/>
        <v>#N/A</v>
      </c>
      <c r="AI184" s="5" t="e">
        <v>#N/A</v>
      </c>
      <c r="AJ184" t="e">
        <v>#N/A</v>
      </c>
      <c r="AL184" s="5" t="e">
        <f t="shared" si="64"/>
        <v>#N/A</v>
      </c>
      <c r="AM184" t="e">
        <f t="shared" si="65"/>
        <v>#N/A</v>
      </c>
      <c r="AO184" s="5" t="e">
        <v>#N/A</v>
      </c>
      <c r="AP184" t="e">
        <v>#N/A</v>
      </c>
      <c r="AR184" s="5" t="e">
        <f t="shared" si="66"/>
        <v>#N/A</v>
      </c>
      <c r="AS184" t="e">
        <f t="shared" si="67"/>
        <v>#N/A</v>
      </c>
      <c r="AU184" t="e">
        <v>#N/A</v>
      </c>
      <c r="AV184" t="e">
        <v>#N/A</v>
      </c>
    </row>
    <row r="185" spans="1:48" x14ac:dyDescent="0.25">
      <c r="A185">
        <f>COUNT($B$16:B185)</f>
        <v>12</v>
      </c>
      <c r="B185" t="e">
        <f t="shared" si="55"/>
        <v>#N/A</v>
      </c>
      <c r="C185" s="5" t="e">
        <f t="shared" si="49"/>
        <v>#N/A</v>
      </c>
      <c r="D185" s="5" t="e">
        <f t="shared" si="56"/>
        <v>#N/A</v>
      </c>
      <c r="F185" t="e">
        <f t="shared" si="50"/>
        <v>#N/A</v>
      </c>
      <c r="G185" s="5">
        <f t="shared" si="57"/>
        <v>0</v>
      </c>
      <c r="H185" s="5" t="e">
        <f t="shared" si="51"/>
        <v>#N/A</v>
      </c>
      <c r="J185" t="e">
        <f t="shared" si="52"/>
        <v>#N/A</v>
      </c>
      <c r="K185" s="5">
        <v>0</v>
      </c>
      <c r="L185" s="5" t="e">
        <f t="shared" si="58"/>
        <v>#N/A</v>
      </c>
      <c r="N185" s="5" t="e">
        <f t="shared" si="68"/>
        <v>#N/A</v>
      </c>
      <c r="O185" s="5" t="e">
        <f t="shared" si="59"/>
        <v>#N/A</v>
      </c>
      <c r="Q185" s="5" t="e">
        <v>#N/A</v>
      </c>
      <c r="R185" t="e">
        <v>#N/A</v>
      </c>
      <c r="T185" s="5" t="e">
        <f t="shared" si="71"/>
        <v>#N/A</v>
      </c>
      <c r="U185" s="5" t="e">
        <f t="shared" si="69"/>
        <v>#N/A</v>
      </c>
      <c r="W185" s="5" t="e">
        <v>#N/A</v>
      </c>
      <c r="X185" t="e">
        <v>#N/A</v>
      </c>
      <c r="Z185" s="5" t="e">
        <f t="shared" si="72"/>
        <v>#N/A</v>
      </c>
      <c r="AA185" s="5" t="e">
        <f t="shared" si="70"/>
        <v>#N/A</v>
      </c>
      <c r="AC185" s="5" t="e">
        <v>#N/A</v>
      </c>
      <c r="AD185" t="e">
        <v>#N/A</v>
      </c>
      <c r="AF185" s="5" t="e">
        <f t="shared" si="62"/>
        <v>#N/A</v>
      </c>
      <c r="AG185" t="e">
        <f t="shared" si="63"/>
        <v>#N/A</v>
      </c>
      <c r="AI185" s="5" t="e">
        <v>#N/A</v>
      </c>
      <c r="AJ185" t="e">
        <v>#N/A</v>
      </c>
      <c r="AL185" s="5" t="e">
        <f t="shared" si="64"/>
        <v>#N/A</v>
      </c>
      <c r="AM185" t="e">
        <f t="shared" si="65"/>
        <v>#N/A</v>
      </c>
      <c r="AO185" s="5" t="e">
        <v>#N/A</v>
      </c>
      <c r="AP185" t="e">
        <v>#N/A</v>
      </c>
      <c r="AR185" s="5" t="e">
        <f t="shared" si="66"/>
        <v>#N/A</v>
      </c>
      <c r="AS185" t="e">
        <f t="shared" si="67"/>
        <v>#N/A</v>
      </c>
      <c r="AU185" t="e">
        <v>#N/A</v>
      </c>
      <c r="AV185" t="e">
        <v>#N/A</v>
      </c>
    </row>
    <row r="186" spans="1:48" x14ac:dyDescent="0.25">
      <c r="A186">
        <f>COUNT($B$16:B186)</f>
        <v>12</v>
      </c>
      <c r="B186" t="e">
        <f t="shared" si="55"/>
        <v>#N/A</v>
      </c>
      <c r="C186" s="5" t="e">
        <f t="shared" si="49"/>
        <v>#N/A</v>
      </c>
      <c r="D186" s="5" t="e">
        <f t="shared" si="56"/>
        <v>#N/A</v>
      </c>
      <c r="F186" t="e">
        <f t="shared" si="50"/>
        <v>#N/A</v>
      </c>
      <c r="G186" s="5">
        <f t="shared" si="57"/>
        <v>0</v>
      </c>
      <c r="H186" s="5" t="e">
        <f t="shared" si="51"/>
        <v>#N/A</v>
      </c>
      <c r="J186" t="e">
        <f t="shared" si="52"/>
        <v>#N/A</v>
      </c>
      <c r="K186" s="5">
        <v>0</v>
      </c>
      <c r="L186" s="5" t="e">
        <f t="shared" si="58"/>
        <v>#N/A</v>
      </c>
      <c r="N186" s="5" t="e">
        <f t="shared" si="68"/>
        <v>#N/A</v>
      </c>
      <c r="O186" s="5" t="e">
        <f t="shared" si="59"/>
        <v>#N/A</v>
      </c>
      <c r="Q186" s="5" t="e">
        <v>#N/A</v>
      </c>
      <c r="R186" t="e">
        <v>#N/A</v>
      </c>
      <c r="T186" s="5" t="e">
        <f t="shared" si="71"/>
        <v>#N/A</v>
      </c>
      <c r="U186" s="5" t="e">
        <f t="shared" si="69"/>
        <v>#N/A</v>
      </c>
      <c r="W186" s="5" t="e">
        <v>#N/A</v>
      </c>
      <c r="X186" t="e">
        <v>#N/A</v>
      </c>
      <c r="Z186" s="5" t="e">
        <f t="shared" si="72"/>
        <v>#N/A</v>
      </c>
      <c r="AA186" s="5" t="e">
        <f t="shared" si="70"/>
        <v>#N/A</v>
      </c>
      <c r="AC186" s="5" t="e">
        <v>#N/A</v>
      </c>
      <c r="AD186" t="e">
        <v>#N/A</v>
      </c>
      <c r="AF186" s="5" t="e">
        <f t="shared" si="62"/>
        <v>#N/A</v>
      </c>
      <c r="AG186" t="e">
        <f t="shared" si="63"/>
        <v>#N/A</v>
      </c>
      <c r="AI186" s="5" t="e">
        <v>#N/A</v>
      </c>
      <c r="AJ186" t="e">
        <v>#N/A</v>
      </c>
      <c r="AL186" s="5" t="e">
        <f t="shared" si="64"/>
        <v>#N/A</v>
      </c>
      <c r="AM186" t="e">
        <f t="shared" si="65"/>
        <v>#N/A</v>
      </c>
      <c r="AO186" s="5" t="e">
        <v>#N/A</v>
      </c>
      <c r="AP186" t="e">
        <v>#N/A</v>
      </c>
      <c r="AR186" s="5" t="e">
        <f t="shared" si="66"/>
        <v>#N/A</v>
      </c>
      <c r="AS186" t="e">
        <f t="shared" si="67"/>
        <v>#N/A</v>
      </c>
      <c r="AU186" t="e">
        <v>#N/A</v>
      </c>
      <c r="AV186" t="e">
        <v>#N/A</v>
      </c>
    </row>
    <row r="187" spans="1:48" x14ac:dyDescent="0.25">
      <c r="A187">
        <f>COUNT($B$16:B187)</f>
        <v>12</v>
      </c>
      <c r="B187" t="e">
        <f t="shared" si="55"/>
        <v>#N/A</v>
      </c>
      <c r="C187" s="5" t="e">
        <f t="shared" si="49"/>
        <v>#N/A</v>
      </c>
      <c r="D187" s="5" t="e">
        <f t="shared" si="56"/>
        <v>#N/A</v>
      </c>
      <c r="F187" t="e">
        <f t="shared" si="50"/>
        <v>#N/A</v>
      </c>
      <c r="G187" s="5">
        <f t="shared" si="57"/>
        <v>0</v>
      </c>
      <c r="H187" s="5" t="e">
        <f t="shared" si="51"/>
        <v>#N/A</v>
      </c>
      <c r="J187" t="e">
        <f t="shared" si="52"/>
        <v>#N/A</v>
      </c>
      <c r="K187" s="5">
        <v>0</v>
      </c>
      <c r="L187" s="5" t="e">
        <f t="shared" si="58"/>
        <v>#N/A</v>
      </c>
      <c r="N187" s="5" t="e">
        <f t="shared" si="68"/>
        <v>#N/A</v>
      </c>
      <c r="O187" s="5" t="e">
        <f t="shared" si="59"/>
        <v>#N/A</v>
      </c>
      <c r="Q187" s="5" t="e">
        <v>#N/A</v>
      </c>
      <c r="R187" t="e">
        <v>#N/A</v>
      </c>
      <c r="T187" s="5" t="e">
        <f t="shared" si="71"/>
        <v>#N/A</v>
      </c>
      <c r="U187" s="5" t="e">
        <f t="shared" si="69"/>
        <v>#N/A</v>
      </c>
      <c r="W187" s="5" t="e">
        <v>#N/A</v>
      </c>
      <c r="X187" t="e">
        <v>#N/A</v>
      </c>
      <c r="Z187" s="5" t="e">
        <f t="shared" si="72"/>
        <v>#N/A</v>
      </c>
      <c r="AA187" s="5" t="e">
        <f t="shared" si="70"/>
        <v>#N/A</v>
      </c>
      <c r="AC187" s="5" t="e">
        <v>#N/A</v>
      </c>
      <c r="AD187" t="e">
        <v>#N/A</v>
      </c>
      <c r="AF187" s="5" t="e">
        <f t="shared" si="62"/>
        <v>#N/A</v>
      </c>
      <c r="AG187" t="e">
        <f t="shared" si="63"/>
        <v>#N/A</v>
      </c>
      <c r="AI187" s="5" t="e">
        <v>#N/A</v>
      </c>
      <c r="AJ187" t="e">
        <v>#N/A</v>
      </c>
      <c r="AL187" s="5" t="e">
        <f t="shared" si="64"/>
        <v>#N/A</v>
      </c>
      <c r="AM187" t="e">
        <f t="shared" si="65"/>
        <v>#N/A</v>
      </c>
      <c r="AO187" s="5" t="e">
        <v>#N/A</v>
      </c>
      <c r="AP187" t="e">
        <v>#N/A</v>
      </c>
      <c r="AR187" s="5" t="e">
        <f t="shared" si="66"/>
        <v>#N/A</v>
      </c>
      <c r="AS187" t="e">
        <f t="shared" si="67"/>
        <v>#N/A</v>
      </c>
      <c r="AU187" t="e">
        <v>#N/A</v>
      </c>
      <c r="AV187" t="e">
        <v>#N/A</v>
      </c>
    </row>
    <row r="188" spans="1:48" x14ac:dyDescent="0.25">
      <c r="A188">
        <f>COUNT($B$16:B188)</f>
        <v>12</v>
      </c>
      <c r="B188" t="e">
        <f t="shared" si="55"/>
        <v>#N/A</v>
      </c>
      <c r="C188" s="5" t="e">
        <f t="shared" si="49"/>
        <v>#N/A</v>
      </c>
      <c r="D188" s="5" t="e">
        <f t="shared" si="56"/>
        <v>#N/A</v>
      </c>
      <c r="F188" t="e">
        <f t="shared" si="50"/>
        <v>#N/A</v>
      </c>
      <c r="G188" s="5">
        <f t="shared" si="57"/>
        <v>0</v>
      </c>
      <c r="H188" s="5" t="e">
        <f t="shared" si="51"/>
        <v>#N/A</v>
      </c>
      <c r="J188" t="e">
        <f t="shared" si="52"/>
        <v>#N/A</v>
      </c>
      <c r="K188" s="5">
        <v>0</v>
      </c>
      <c r="L188" s="5" t="e">
        <f t="shared" si="58"/>
        <v>#N/A</v>
      </c>
      <c r="N188" s="5" t="e">
        <f t="shared" si="68"/>
        <v>#N/A</v>
      </c>
      <c r="O188" s="5" t="e">
        <f t="shared" si="59"/>
        <v>#N/A</v>
      </c>
      <c r="Q188" s="5" t="e">
        <v>#N/A</v>
      </c>
      <c r="R188" t="e">
        <v>#N/A</v>
      </c>
      <c r="T188" s="5" t="e">
        <f t="shared" si="71"/>
        <v>#N/A</v>
      </c>
      <c r="U188" s="5" t="e">
        <f t="shared" si="69"/>
        <v>#N/A</v>
      </c>
      <c r="W188" s="5" t="e">
        <v>#N/A</v>
      </c>
      <c r="X188" t="e">
        <v>#N/A</v>
      </c>
      <c r="Z188" s="5" t="e">
        <f t="shared" si="72"/>
        <v>#N/A</v>
      </c>
      <c r="AA188" s="5" t="e">
        <f t="shared" si="70"/>
        <v>#N/A</v>
      </c>
      <c r="AC188" s="5" t="e">
        <v>#N/A</v>
      </c>
      <c r="AD188" t="e">
        <v>#N/A</v>
      </c>
      <c r="AF188" s="5" t="e">
        <f t="shared" si="62"/>
        <v>#N/A</v>
      </c>
      <c r="AG188" t="e">
        <f t="shared" si="63"/>
        <v>#N/A</v>
      </c>
      <c r="AI188" s="5" t="e">
        <v>#N/A</v>
      </c>
      <c r="AJ188" t="e">
        <v>#N/A</v>
      </c>
      <c r="AL188" s="5" t="e">
        <f t="shared" si="64"/>
        <v>#N/A</v>
      </c>
      <c r="AM188" t="e">
        <f t="shared" si="65"/>
        <v>#N/A</v>
      </c>
      <c r="AO188" s="5" t="e">
        <v>#N/A</v>
      </c>
      <c r="AP188" t="e">
        <v>#N/A</v>
      </c>
      <c r="AR188" s="5" t="e">
        <f t="shared" si="66"/>
        <v>#N/A</v>
      </c>
      <c r="AS188" t="e">
        <f t="shared" si="67"/>
        <v>#N/A</v>
      </c>
      <c r="AU188" t="e">
        <v>#N/A</v>
      </c>
      <c r="AV188" t="e">
        <v>#N/A</v>
      </c>
    </row>
    <row r="189" spans="1:48" x14ac:dyDescent="0.25">
      <c r="A189">
        <f>COUNT($B$16:B189)</f>
        <v>12</v>
      </c>
      <c r="B189" t="e">
        <f t="shared" si="55"/>
        <v>#N/A</v>
      </c>
      <c r="C189" s="5" t="e">
        <f t="shared" si="49"/>
        <v>#N/A</v>
      </c>
      <c r="D189" s="5" t="e">
        <f t="shared" si="56"/>
        <v>#N/A</v>
      </c>
      <c r="F189" t="e">
        <f t="shared" si="50"/>
        <v>#N/A</v>
      </c>
      <c r="G189" s="5">
        <f t="shared" si="57"/>
        <v>0</v>
      </c>
      <c r="H189" s="5" t="e">
        <f t="shared" si="51"/>
        <v>#N/A</v>
      </c>
      <c r="J189" t="e">
        <f t="shared" si="52"/>
        <v>#N/A</v>
      </c>
      <c r="K189" s="5">
        <v>0</v>
      </c>
      <c r="L189" s="5" t="e">
        <f t="shared" si="58"/>
        <v>#N/A</v>
      </c>
      <c r="N189" s="5" t="e">
        <f t="shared" si="68"/>
        <v>#N/A</v>
      </c>
      <c r="O189" s="5" t="e">
        <f t="shared" si="59"/>
        <v>#N/A</v>
      </c>
      <c r="Q189" s="5" t="e">
        <v>#N/A</v>
      </c>
      <c r="R189" t="e">
        <v>#N/A</v>
      </c>
      <c r="T189" s="5" t="e">
        <f t="shared" si="71"/>
        <v>#N/A</v>
      </c>
      <c r="U189" s="5" t="e">
        <f t="shared" si="69"/>
        <v>#N/A</v>
      </c>
      <c r="W189" s="5" t="e">
        <v>#N/A</v>
      </c>
      <c r="X189" t="e">
        <v>#N/A</v>
      </c>
      <c r="Z189" s="5" t="e">
        <f t="shared" si="72"/>
        <v>#N/A</v>
      </c>
      <c r="AA189" s="5" t="e">
        <f t="shared" si="70"/>
        <v>#N/A</v>
      </c>
      <c r="AC189" s="5" t="e">
        <v>#N/A</v>
      </c>
      <c r="AD189" t="e">
        <v>#N/A</v>
      </c>
      <c r="AF189" s="5" t="e">
        <f t="shared" si="62"/>
        <v>#N/A</v>
      </c>
      <c r="AG189" t="e">
        <f t="shared" si="63"/>
        <v>#N/A</v>
      </c>
      <c r="AI189" s="5" t="e">
        <v>#N/A</v>
      </c>
      <c r="AJ189" t="e">
        <v>#N/A</v>
      </c>
      <c r="AL189" s="5" t="e">
        <f t="shared" si="64"/>
        <v>#N/A</v>
      </c>
      <c r="AM189" t="e">
        <f t="shared" si="65"/>
        <v>#N/A</v>
      </c>
      <c r="AO189" s="5" t="e">
        <v>#N/A</v>
      </c>
      <c r="AP189" t="e">
        <v>#N/A</v>
      </c>
      <c r="AR189" s="5" t="e">
        <f t="shared" si="66"/>
        <v>#N/A</v>
      </c>
      <c r="AS189" t="e">
        <f t="shared" si="67"/>
        <v>#N/A</v>
      </c>
      <c r="AU189" t="e">
        <v>#N/A</v>
      </c>
      <c r="AV189" t="e">
        <v>#N/A</v>
      </c>
    </row>
    <row r="190" spans="1:48" x14ac:dyDescent="0.25">
      <c r="A190">
        <f>COUNT($B$16:B190)</f>
        <v>12</v>
      </c>
      <c r="B190" t="e">
        <f t="shared" si="55"/>
        <v>#N/A</v>
      </c>
      <c r="C190" s="5" t="e">
        <f t="shared" si="49"/>
        <v>#N/A</v>
      </c>
      <c r="D190" s="5" t="e">
        <f t="shared" si="56"/>
        <v>#N/A</v>
      </c>
      <c r="F190" t="e">
        <f t="shared" si="50"/>
        <v>#N/A</v>
      </c>
      <c r="G190" s="5">
        <f t="shared" si="57"/>
        <v>0</v>
      </c>
      <c r="H190" s="5" t="e">
        <f t="shared" si="51"/>
        <v>#N/A</v>
      </c>
      <c r="J190" t="e">
        <f t="shared" si="52"/>
        <v>#N/A</v>
      </c>
      <c r="K190" s="5">
        <v>0</v>
      </c>
      <c r="L190" s="5" t="e">
        <f t="shared" si="58"/>
        <v>#N/A</v>
      </c>
      <c r="N190" s="5" t="e">
        <f t="shared" si="68"/>
        <v>#N/A</v>
      </c>
      <c r="O190" s="5" t="e">
        <f t="shared" si="59"/>
        <v>#N/A</v>
      </c>
      <c r="Q190" s="5" t="e">
        <v>#N/A</v>
      </c>
      <c r="R190" t="e">
        <v>#N/A</v>
      </c>
      <c r="T190" s="5" t="e">
        <f t="shared" si="71"/>
        <v>#N/A</v>
      </c>
      <c r="U190" s="5" t="e">
        <f t="shared" si="69"/>
        <v>#N/A</v>
      </c>
      <c r="W190" s="5" t="e">
        <v>#N/A</v>
      </c>
      <c r="X190" t="e">
        <v>#N/A</v>
      </c>
      <c r="Z190" s="5" t="e">
        <f t="shared" si="72"/>
        <v>#N/A</v>
      </c>
      <c r="AA190" s="5" t="e">
        <f t="shared" si="70"/>
        <v>#N/A</v>
      </c>
      <c r="AC190" s="5" t="e">
        <v>#N/A</v>
      </c>
      <c r="AD190" t="e">
        <v>#N/A</v>
      </c>
      <c r="AF190" s="5" t="e">
        <f t="shared" si="62"/>
        <v>#N/A</v>
      </c>
      <c r="AG190" t="e">
        <f t="shared" si="63"/>
        <v>#N/A</v>
      </c>
      <c r="AI190" s="5" t="e">
        <v>#N/A</v>
      </c>
      <c r="AJ190" t="e">
        <v>#N/A</v>
      </c>
      <c r="AL190" s="5" t="e">
        <f t="shared" si="64"/>
        <v>#N/A</v>
      </c>
      <c r="AM190" t="e">
        <f t="shared" si="65"/>
        <v>#N/A</v>
      </c>
      <c r="AO190" s="5" t="e">
        <v>#N/A</v>
      </c>
      <c r="AP190" t="e">
        <v>#N/A</v>
      </c>
      <c r="AR190" s="5" t="e">
        <f t="shared" si="66"/>
        <v>#N/A</v>
      </c>
      <c r="AS190" t="e">
        <f t="shared" si="67"/>
        <v>#N/A</v>
      </c>
      <c r="AU190" t="e">
        <v>#N/A</v>
      </c>
      <c r="AV190" t="e">
        <v>#N/A</v>
      </c>
    </row>
    <row r="191" spans="1:48" x14ac:dyDescent="0.25">
      <c r="A191">
        <f>COUNT($B$16:B191)</f>
        <v>12</v>
      </c>
      <c r="B191" t="e">
        <f t="shared" si="55"/>
        <v>#N/A</v>
      </c>
      <c r="C191" s="5" t="e">
        <f t="shared" si="49"/>
        <v>#N/A</v>
      </c>
      <c r="D191" s="5" t="e">
        <f t="shared" si="56"/>
        <v>#N/A</v>
      </c>
      <c r="F191" t="e">
        <f t="shared" si="50"/>
        <v>#N/A</v>
      </c>
      <c r="G191" s="5">
        <f t="shared" si="57"/>
        <v>0</v>
      </c>
      <c r="H191" s="5" t="e">
        <f t="shared" si="51"/>
        <v>#N/A</v>
      </c>
      <c r="J191" t="e">
        <f t="shared" si="52"/>
        <v>#N/A</v>
      </c>
      <c r="K191" s="5">
        <v>0</v>
      </c>
      <c r="L191" s="5" t="e">
        <f t="shared" si="58"/>
        <v>#N/A</v>
      </c>
      <c r="N191" s="5" t="e">
        <f t="shared" si="68"/>
        <v>#N/A</v>
      </c>
      <c r="O191" s="5" t="e">
        <f t="shared" si="59"/>
        <v>#N/A</v>
      </c>
      <c r="Q191" s="5" t="e">
        <v>#N/A</v>
      </c>
      <c r="R191" t="e">
        <v>#N/A</v>
      </c>
      <c r="T191" s="5" t="e">
        <f t="shared" si="71"/>
        <v>#N/A</v>
      </c>
      <c r="U191" s="5" t="e">
        <f t="shared" si="69"/>
        <v>#N/A</v>
      </c>
      <c r="W191" s="5" t="e">
        <v>#N/A</v>
      </c>
      <c r="X191" t="e">
        <v>#N/A</v>
      </c>
      <c r="Z191" s="5" t="e">
        <f t="shared" si="72"/>
        <v>#N/A</v>
      </c>
      <c r="AA191" s="5" t="e">
        <f t="shared" si="70"/>
        <v>#N/A</v>
      </c>
      <c r="AC191" s="5" t="e">
        <v>#N/A</v>
      </c>
      <c r="AD191" t="e">
        <v>#N/A</v>
      </c>
      <c r="AF191" s="5" t="e">
        <f t="shared" si="62"/>
        <v>#N/A</v>
      </c>
      <c r="AG191" t="e">
        <f t="shared" si="63"/>
        <v>#N/A</v>
      </c>
      <c r="AI191" s="5" t="e">
        <v>#N/A</v>
      </c>
      <c r="AJ191" t="e">
        <v>#N/A</v>
      </c>
      <c r="AL191" s="5" t="e">
        <f t="shared" si="64"/>
        <v>#N/A</v>
      </c>
      <c r="AM191" t="e">
        <f t="shared" si="65"/>
        <v>#N/A</v>
      </c>
      <c r="AO191" s="5" t="e">
        <v>#N/A</v>
      </c>
      <c r="AP191" t="e">
        <v>#N/A</v>
      </c>
      <c r="AR191" s="5" t="e">
        <f t="shared" si="66"/>
        <v>#N/A</v>
      </c>
      <c r="AS191" t="e">
        <f t="shared" si="67"/>
        <v>#N/A</v>
      </c>
      <c r="AU191" t="e">
        <v>#N/A</v>
      </c>
      <c r="AV191" t="e">
        <v>#N/A</v>
      </c>
    </row>
    <row r="192" spans="1:48" x14ac:dyDescent="0.25">
      <c r="A192">
        <f>COUNT($B$16:B192)</f>
        <v>12</v>
      </c>
      <c r="B192" t="e">
        <f t="shared" si="55"/>
        <v>#N/A</v>
      </c>
      <c r="C192" s="5" t="e">
        <f t="shared" si="49"/>
        <v>#N/A</v>
      </c>
      <c r="D192" s="5" t="e">
        <f t="shared" si="56"/>
        <v>#N/A</v>
      </c>
      <c r="F192" t="e">
        <f t="shared" si="50"/>
        <v>#N/A</v>
      </c>
      <c r="G192" s="5">
        <f t="shared" si="57"/>
        <v>0</v>
      </c>
      <c r="H192" s="5" t="e">
        <f t="shared" si="51"/>
        <v>#N/A</v>
      </c>
      <c r="J192" t="e">
        <f t="shared" si="52"/>
        <v>#N/A</v>
      </c>
      <c r="K192" s="5">
        <v>0</v>
      </c>
      <c r="L192" s="5" t="e">
        <f t="shared" si="58"/>
        <v>#N/A</v>
      </c>
      <c r="N192" s="5" t="e">
        <f t="shared" si="68"/>
        <v>#N/A</v>
      </c>
      <c r="O192" s="5" t="e">
        <f t="shared" si="59"/>
        <v>#N/A</v>
      </c>
      <c r="Q192" s="5" t="e">
        <v>#N/A</v>
      </c>
      <c r="R192" t="e">
        <v>#N/A</v>
      </c>
      <c r="T192" s="5" t="e">
        <f t="shared" si="71"/>
        <v>#N/A</v>
      </c>
      <c r="U192" s="5" t="e">
        <f t="shared" si="69"/>
        <v>#N/A</v>
      </c>
      <c r="W192" s="5" t="e">
        <v>#N/A</v>
      </c>
      <c r="X192" t="e">
        <v>#N/A</v>
      </c>
      <c r="Z192" s="5" t="e">
        <f t="shared" si="72"/>
        <v>#N/A</v>
      </c>
      <c r="AA192" s="5" t="e">
        <f t="shared" si="70"/>
        <v>#N/A</v>
      </c>
      <c r="AC192" s="5" t="e">
        <v>#N/A</v>
      </c>
      <c r="AD192" t="e">
        <v>#N/A</v>
      </c>
      <c r="AF192" s="5" t="e">
        <f t="shared" si="62"/>
        <v>#N/A</v>
      </c>
      <c r="AG192" t="e">
        <f t="shared" si="63"/>
        <v>#N/A</v>
      </c>
      <c r="AI192" s="5" t="e">
        <v>#N/A</v>
      </c>
      <c r="AJ192" t="e">
        <v>#N/A</v>
      </c>
      <c r="AL192" s="5" t="e">
        <f t="shared" si="64"/>
        <v>#N/A</v>
      </c>
      <c r="AM192" t="e">
        <f t="shared" si="65"/>
        <v>#N/A</v>
      </c>
      <c r="AO192" s="5" t="e">
        <v>#N/A</v>
      </c>
      <c r="AP192" t="e">
        <v>#N/A</v>
      </c>
      <c r="AR192" s="5" t="e">
        <f t="shared" si="66"/>
        <v>#N/A</v>
      </c>
      <c r="AS192" t="e">
        <f t="shared" si="67"/>
        <v>#N/A</v>
      </c>
      <c r="AU192" t="e">
        <v>#N/A</v>
      </c>
      <c r="AV192" t="e">
        <v>#N/A</v>
      </c>
    </row>
    <row r="193" spans="1:48" x14ac:dyDescent="0.25">
      <c r="A193">
        <f>COUNT($B$16:B193)</f>
        <v>12</v>
      </c>
      <c r="B193" t="e">
        <f t="shared" si="55"/>
        <v>#N/A</v>
      </c>
      <c r="C193" s="5" t="e">
        <f t="shared" si="49"/>
        <v>#N/A</v>
      </c>
      <c r="D193" s="5" t="e">
        <f t="shared" si="56"/>
        <v>#N/A</v>
      </c>
      <c r="F193" t="e">
        <f t="shared" si="50"/>
        <v>#N/A</v>
      </c>
      <c r="G193" s="5">
        <f t="shared" si="57"/>
        <v>0</v>
      </c>
      <c r="H193" s="5" t="e">
        <f t="shared" si="51"/>
        <v>#N/A</v>
      </c>
      <c r="J193" t="e">
        <f t="shared" si="52"/>
        <v>#N/A</v>
      </c>
      <c r="K193" s="5">
        <v>0</v>
      </c>
      <c r="L193" s="5" t="e">
        <f t="shared" si="58"/>
        <v>#N/A</v>
      </c>
      <c r="N193" s="5" t="e">
        <f t="shared" si="68"/>
        <v>#N/A</v>
      </c>
      <c r="O193" s="5" t="e">
        <f t="shared" si="59"/>
        <v>#N/A</v>
      </c>
      <c r="Q193" s="5" t="e">
        <v>#N/A</v>
      </c>
      <c r="R193" t="e">
        <v>#N/A</v>
      </c>
      <c r="T193" s="5" t="e">
        <f t="shared" si="71"/>
        <v>#N/A</v>
      </c>
      <c r="U193" s="5" t="e">
        <f t="shared" si="69"/>
        <v>#N/A</v>
      </c>
      <c r="W193" s="5" t="e">
        <v>#N/A</v>
      </c>
      <c r="X193" t="e">
        <v>#N/A</v>
      </c>
      <c r="Z193" s="5" t="e">
        <f t="shared" si="72"/>
        <v>#N/A</v>
      </c>
      <c r="AA193" s="5" t="e">
        <f t="shared" si="70"/>
        <v>#N/A</v>
      </c>
      <c r="AC193" s="5" t="e">
        <v>#N/A</v>
      </c>
      <c r="AD193" t="e">
        <v>#N/A</v>
      </c>
      <c r="AF193" s="5" t="e">
        <f t="shared" si="62"/>
        <v>#N/A</v>
      </c>
      <c r="AG193" t="e">
        <f t="shared" si="63"/>
        <v>#N/A</v>
      </c>
      <c r="AI193" s="5" t="e">
        <v>#N/A</v>
      </c>
      <c r="AJ193" t="e">
        <v>#N/A</v>
      </c>
      <c r="AL193" s="5" t="e">
        <f t="shared" si="64"/>
        <v>#N/A</v>
      </c>
      <c r="AM193" t="e">
        <f t="shared" si="65"/>
        <v>#N/A</v>
      </c>
      <c r="AO193" s="5" t="e">
        <v>#N/A</v>
      </c>
      <c r="AP193" t="e">
        <v>#N/A</v>
      </c>
      <c r="AR193" s="5" t="e">
        <f t="shared" si="66"/>
        <v>#N/A</v>
      </c>
      <c r="AS193" t="e">
        <f t="shared" si="67"/>
        <v>#N/A</v>
      </c>
      <c r="AU193" t="e">
        <v>#N/A</v>
      </c>
      <c r="AV193" t="e">
        <v>#N/A</v>
      </c>
    </row>
    <row r="194" spans="1:48" x14ac:dyDescent="0.25">
      <c r="A194">
        <f>COUNT($B$16:B194)</f>
        <v>12</v>
      </c>
      <c r="B194" t="e">
        <f t="shared" si="55"/>
        <v>#N/A</v>
      </c>
      <c r="C194" s="5" t="e">
        <f t="shared" si="49"/>
        <v>#N/A</v>
      </c>
      <c r="D194" s="5" t="e">
        <f t="shared" si="56"/>
        <v>#N/A</v>
      </c>
      <c r="F194" t="e">
        <f t="shared" si="50"/>
        <v>#N/A</v>
      </c>
      <c r="G194" s="5">
        <f t="shared" si="57"/>
        <v>0</v>
      </c>
      <c r="H194" s="5" t="e">
        <f t="shared" si="51"/>
        <v>#N/A</v>
      </c>
      <c r="J194" t="e">
        <f t="shared" si="52"/>
        <v>#N/A</v>
      </c>
      <c r="K194" s="5">
        <v>0</v>
      </c>
      <c r="L194" s="5" t="e">
        <f t="shared" si="58"/>
        <v>#N/A</v>
      </c>
      <c r="N194" s="5" t="e">
        <f t="shared" si="68"/>
        <v>#N/A</v>
      </c>
      <c r="O194" s="5" t="e">
        <f t="shared" si="59"/>
        <v>#N/A</v>
      </c>
      <c r="Q194" s="5" t="e">
        <v>#N/A</v>
      </c>
      <c r="R194" t="e">
        <v>#N/A</v>
      </c>
      <c r="T194" s="5" t="e">
        <f t="shared" si="71"/>
        <v>#N/A</v>
      </c>
      <c r="U194" s="5" t="e">
        <f t="shared" si="69"/>
        <v>#N/A</v>
      </c>
      <c r="W194" s="5" t="e">
        <v>#N/A</v>
      </c>
      <c r="X194" t="e">
        <v>#N/A</v>
      </c>
      <c r="Z194" s="5" t="e">
        <f t="shared" si="72"/>
        <v>#N/A</v>
      </c>
      <c r="AA194" s="5" t="e">
        <f t="shared" si="70"/>
        <v>#N/A</v>
      </c>
      <c r="AC194" s="5" t="e">
        <v>#N/A</v>
      </c>
      <c r="AD194" t="e">
        <v>#N/A</v>
      </c>
      <c r="AF194" s="5" t="e">
        <f t="shared" si="62"/>
        <v>#N/A</v>
      </c>
      <c r="AG194" t="e">
        <f t="shared" si="63"/>
        <v>#N/A</v>
      </c>
      <c r="AI194" s="5" t="e">
        <v>#N/A</v>
      </c>
      <c r="AJ194" t="e">
        <v>#N/A</v>
      </c>
      <c r="AL194" s="5" t="e">
        <f t="shared" si="64"/>
        <v>#N/A</v>
      </c>
      <c r="AM194" t="e">
        <f t="shared" si="65"/>
        <v>#N/A</v>
      </c>
      <c r="AO194" s="5" t="e">
        <v>#N/A</v>
      </c>
      <c r="AP194" t="e">
        <v>#N/A</v>
      </c>
      <c r="AR194" s="5" t="e">
        <f t="shared" si="66"/>
        <v>#N/A</v>
      </c>
      <c r="AS194" t="e">
        <f t="shared" si="67"/>
        <v>#N/A</v>
      </c>
      <c r="AU194" t="e">
        <v>#N/A</v>
      </c>
      <c r="AV194" t="e">
        <v>#N/A</v>
      </c>
    </row>
    <row r="195" spans="1:48" x14ac:dyDescent="0.25">
      <c r="A195">
        <f>COUNT($B$16:B195)</f>
        <v>12</v>
      </c>
      <c r="B195" t="e">
        <f t="shared" si="55"/>
        <v>#N/A</v>
      </c>
      <c r="C195" s="5" t="e">
        <f t="shared" si="49"/>
        <v>#N/A</v>
      </c>
      <c r="D195" s="5" t="e">
        <f t="shared" si="56"/>
        <v>#N/A</v>
      </c>
      <c r="F195" t="e">
        <f t="shared" si="50"/>
        <v>#N/A</v>
      </c>
      <c r="G195" s="5">
        <f t="shared" si="57"/>
        <v>0</v>
      </c>
      <c r="H195" s="5" t="e">
        <f t="shared" si="51"/>
        <v>#N/A</v>
      </c>
      <c r="J195" t="e">
        <f t="shared" si="52"/>
        <v>#N/A</v>
      </c>
      <c r="K195" s="5">
        <v>0</v>
      </c>
      <c r="L195" s="5" t="e">
        <f t="shared" si="58"/>
        <v>#N/A</v>
      </c>
      <c r="N195" s="5" t="e">
        <f t="shared" si="68"/>
        <v>#N/A</v>
      </c>
      <c r="O195" s="5" t="e">
        <f t="shared" si="59"/>
        <v>#N/A</v>
      </c>
      <c r="Q195" s="5" t="e">
        <v>#N/A</v>
      </c>
      <c r="R195" t="e">
        <v>#N/A</v>
      </c>
      <c r="T195" s="5" t="e">
        <f t="shared" si="71"/>
        <v>#N/A</v>
      </c>
      <c r="U195" s="5" t="e">
        <f t="shared" si="69"/>
        <v>#N/A</v>
      </c>
      <c r="W195" s="5" t="e">
        <v>#N/A</v>
      </c>
      <c r="X195" t="e">
        <v>#N/A</v>
      </c>
      <c r="Z195" s="5" t="e">
        <f t="shared" si="72"/>
        <v>#N/A</v>
      </c>
      <c r="AA195" s="5" t="e">
        <f t="shared" si="70"/>
        <v>#N/A</v>
      </c>
      <c r="AC195" s="5" t="e">
        <v>#N/A</v>
      </c>
      <c r="AD195" t="e">
        <v>#N/A</v>
      </c>
      <c r="AF195" s="5" t="e">
        <f t="shared" si="62"/>
        <v>#N/A</v>
      </c>
      <c r="AG195" t="e">
        <f t="shared" si="63"/>
        <v>#N/A</v>
      </c>
      <c r="AI195" s="5" t="e">
        <v>#N/A</v>
      </c>
      <c r="AJ195" t="e">
        <v>#N/A</v>
      </c>
      <c r="AL195" s="5" t="e">
        <f t="shared" si="64"/>
        <v>#N/A</v>
      </c>
      <c r="AM195" t="e">
        <f t="shared" si="65"/>
        <v>#N/A</v>
      </c>
      <c r="AO195" s="5" t="e">
        <v>#N/A</v>
      </c>
      <c r="AP195" t="e">
        <v>#N/A</v>
      </c>
      <c r="AR195" s="5" t="e">
        <f t="shared" si="66"/>
        <v>#N/A</v>
      </c>
      <c r="AS195" t="e">
        <f t="shared" si="67"/>
        <v>#N/A</v>
      </c>
      <c r="AU195" t="e">
        <v>#N/A</v>
      </c>
      <c r="AV195" t="e">
        <v>#N/A</v>
      </c>
    </row>
    <row r="196" spans="1:48" x14ac:dyDescent="0.25">
      <c r="A196">
        <f>COUNT($B$16:B196)</f>
        <v>12</v>
      </c>
      <c r="B196" t="e">
        <f t="shared" si="55"/>
        <v>#N/A</v>
      </c>
      <c r="C196" s="5" t="e">
        <f t="shared" si="49"/>
        <v>#N/A</v>
      </c>
      <c r="D196" s="5" t="e">
        <f t="shared" si="56"/>
        <v>#N/A</v>
      </c>
      <c r="F196" t="e">
        <f t="shared" si="50"/>
        <v>#N/A</v>
      </c>
      <c r="G196" s="5">
        <f t="shared" si="57"/>
        <v>0</v>
      </c>
      <c r="H196" s="5" t="e">
        <f t="shared" si="51"/>
        <v>#N/A</v>
      </c>
      <c r="J196" t="e">
        <f t="shared" si="52"/>
        <v>#N/A</v>
      </c>
      <c r="K196" s="5">
        <v>0</v>
      </c>
      <c r="L196" s="5" t="e">
        <f t="shared" si="58"/>
        <v>#N/A</v>
      </c>
      <c r="N196" s="5" t="e">
        <f t="shared" si="68"/>
        <v>#N/A</v>
      </c>
      <c r="O196" s="5" t="e">
        <f t="shared" si="59"/>
        <v>#N/A</v>
      </c>
      <c r="Q196" s="5" t="e">
        <v>#N/A</v>
      </c>
      <c r="R196" t="e">
        <v>#N/A</v>
      </c>
      <c r="T196" s="5" t="e">
        <f t="shared" si="71"/>
        <v>#N/A</v>
      </c>
      <c r="U196" s="5" t="e">
        <f t="shared" si="69"/>
        <v>#N/A</v>
      </c>
      <c r="W196" s="5" t="e">
        <v>#N/A</v>
      </c>
      <c r="X196" t="e">
        <v>#N/A</v>
      </c>
      <c r="Z196" s="5" t="e">
        <f t="shared" si="72"/>
        <v>#N/A</v>
      </c>
      <c r="AA196" s="5" t="e">
        <f t="shared" si="70"/>
        <v>#N/A</v>
      </c>
      <c r="AC196" s="5" t="e">
        <v>#N/A</v>
      </c>
      <c r="AD196" t="e">
        <v>#N/A</v>
      </c>
      <c r="AF196" s="5" t="e">
        <f t="shared" si="62"/>
        <v>#N/A</v>
      </c>
      <c r="AG196" t="e">
        <f t="shared" si="63"/>
        <v>#N/A</v>
      </c>
      <c r="AI196" s="5" t="e">
        <v>#N/A</v>
      </c>
      <c r="AJ196" t="e">
        <v>#N/A</v>
      </c>
      <c r="AL196" s="5" t="e">
        <f t="shared" si="64"/>
        <v>#N/A</v>
      </c>
      <c r="AM196" t="e">
        <f t="shared" si="65"/>
        <v>#N/A</v>
      </c>
      <c r="AO196" s="5" t="e">
        <v>#N/A</v>
      </c>
      <c r="AP196" t="e">
        <v>#N/A</v>
      </c>
      <c r="AR196" s="5" t="e">
        <f t="shared" si="66"/>
        <v>#N/A</v>
      </c>
      <c r="AS196" t="e">
        <f t="shared" si="67"/>
        <v>#N/A</v>
      </c>
      <c r="AU196" t="e">
        <v>#N/A</v>
      </c>
      <c r="AV196" t="e">
        <v>#N/A</v>
      </c>
    </row>
    <row r="197" spans="1:48" x14ac:dyDescent="0.25">
      <c r="A197">
        <f>COUNT($B$16:B197)</f>
        <v>12</v>
      </c>
      <c r="B197" t="e">
        <f t="shared" si="55"/>
        <v>#N/A</v>
      </c>
      <c r="C197" s="5" t="e">
        <f t="shared" si="49"/>
        <v>#N/A</v>
      </c>
      <c r="D197" s="5" t="e">
        <f t="shared" si="56"/>
        <v>#N/A</v>
      </c>
      <c r="F197" t="e">
        <f t="shared" si="50"/>
        <v>#N/A</v>
      </c>
      <c r="G197" s="5">
        <f t="shared" si="57"/>
        <v>0</v>
      </c>
      <c r="H197" s="5" t="e">
        <f t="shared" si="51"/>
        <v>#N/A</v>
      </c>
      <c r="J197" t="e">
        <f t="shared" si="52"/>
        <v>#N/A</v>
      </c>
      <c r="K197" s="5">
        <v>0</v>
      </c>
      <c r="L197" s="5" t="e">
        <f t="shared" si="58"/>
        <v>#N/A</v>
      </c>
      <c r="N197" s="5" t="e">
        <f t="shared" si="68"/>
        <v>#N/A</v>
      </c>
      <c r="O197" s="5" t="e">
        <f t="shared" si="59"/>
        <v>#N/A</v>
      </c>
      <c r="Q197" s="5" t="e">
        <v>#N/A</v>
      </c>
      <c r="R197" t="e">
        <v>#N/A</v>
      </c>
      <c r="T197" s="5" t="e">
        <f t="shared" si="71"/>
        <v>#N/A</v>
      </c>
      <c r="U197" s="5" t="e">
        <f t="shared" si="69"/>
        <v>#N/A</v>
      </c>
      <c r="W197" s="5" t="e">
        <v>#N/A</v>
      </c>
      <c r="X197" t="e">
        <v>#N/A</v>
      </c>
      <c r="Z197" s="5" t="e">
        <f t="shared" si="72"/>
        <v>#N/A</v>
      </c>
      <c r="AA197" s="5" t="e">
        <f t="shared" si="70"/>
        <v>#N/A</v>
      </c>
      <c r="AC197" s="5" t="e">
        <v>#N/A</v>
      </c>
      <c r="AD197" t="e">
        <v>#N/A</v>
      </c>
      <c r="AF197" s="5" t="e">
        <f t="shared" si="62"/>
        <v>#N/A</v>
      </c>
      <c r="AG197" t="e">
        <f t="shared" si="63"/>
        <v>#N/A</v>
      </c>
      <c r="AI197" s="5" t="e">
        <v>#N/A</v>
      </c>
      <c r="AJ197" t="e">
        <v>#N/A</v>
      </c>
      <c r="AL197" s="5" t="e">
        <f t="shared" si="64"/>
        <v>#N/A</v>
      </c>
      <c r="AM197" t="e">
        <f t="shared" si="65"/>
        <v>#N/A</v>
      </c>
      <c r="AO197" s="5" t="e">
        <v>#N/A</v>
      </c>
      <c r="AP197" t="e">
        <v>#N/A</v>
      </c>
      <c r="AR197" s="5" t="e">
        <f t="shared" si="66"/>
        <v>#N/A</v>
      </c>
      <c r="AS197" t="e">
        <f t="shared" si="67"/>
        <v>#N/A</v>
      </c>
      <c r="AU197" t="e">
        <v>#N/A</v>
      </c>
      <c r="AV197" t="e">
        <v>#N/A</v>
      </c>
    </row>
    <row r="198" spans="1:48" x14ac:dyDescent="0.25">
      <c r="A198">
        <f>COUNT($B$16:B198)</f>
        <v>12</v>
      </c>
      <c r="B198" t="e">
        <f t="shared" si="55"/>
        <v>#N/A</v>
      </c>
      <c r="C198" s="5" t="e">
        <f t="shared" si="49"/>
        <v>#N/A</v>
      </c>
      <c r="D198" s="5" t="e">
        <f t="shared" si="56"/>
        <v>#N/A</v>
      </c>
      <c r="F198" t="e">
        <f t="shared" si="50"/>
        <v>#N/A</v>
      </c>
      <c r="G198" s="5">
        <f t="shared" si="57"/>
        <v>0</v>
      </c>
      <c r="H198" s="5" t="e">
        <f t="shared" si="51"/>
        <v>#N/A</v>
      </c>
      <c r="J198" t="e">
        <f t="shared" si="52"/>
        <v>#N/A</v>
      </c>
      <c r="K198" s="5">
        <v>0</v>
      </c>
      <c r="L198" s="5" t="e">
        <f t="shared" si="58"/>
        <v>#N/A</v>
      </c>
      <c r="N198" s="5" t="e">
        <f t="shared" si="68"/>
        <v>#N/A</v>
      </c>
      <c r="O198" s="5" t="e">
        <f t="shared" si="59"/>
        <v>#N/A</v>
      </c>
      <c r="Q198" s="5" t="e">
        <v>#N/A</v>
      </c>
      <c r="R198" t="e">
        <v>#N/A</v>
      </c>
      <c r="T198" s="5" t="e">
        <f t="shared" si="71"/>
        <v>#N/A</v>
      </c>
      <c r="U198" s="5" t="e">
        <f t="shared" si="69"/>
        <v>#N/A</v>
      </c>
      <c r="W198" s="5" t="e">
        <v>#N/A</v>
      </c>
      <c r="X198" t="e">
        <v>#N/A</v>
      </c>
      <c r="Z198" s="5" t="e">
        <f t="shared" si="72"/>
        <v>#N/A</v>
      </c>
      <c r="AA198" s="5" t="e">
        <f t="shared" si="70"/>
        <v>#N/A</v>
      </c>
      <c r="AC198" s="5" t="e">
        <v>#N/A</v>
      </c>
      <c r="AD198" t="e">
        <v>#N/A</v>
      </c>
      <c r="AF198" s="5" t="e">
        <f t="shared" si="62"/>
        <v>#N/A</v>
      </c>
      <c r="AG198" t="e">
        <f t="shared" si="63"/>
        <v>#N/A</v>
      </c>
      <c r="AI198" s="5" t="e">
        <v>#N/A</v>
      </c>
      <c r="AJ198" t="e">
        <v>#N/A</v>
      </c>
      <c r="AL198" s="5" t="e">
        <f t="shared" si="64"/>
        <v>#N/A</v>
      </c>
      <c r="AM198" t="e">
        <f t="shared" si="65"/>
        <v>#N/A</v>
      </c>
      <c r="AO198" s="5" t="e">
        <v>#N/A</v>
      </c>
      <c r="AP198" t="e">
        <v>#N/A</v>
      </c>
      <c r="AR198" s="5" t="e">
        <f t="shared" si="66"/>
        <v>#N/A</v>
      </c>
      <c r="AS198" t="e">
        <f t="shared" si="67"/>
        <v>#N/A</v>
      </c>
      <c r="AU198" t="e">
        <v>#N/A</v>
      </c>
      <c r="AV198" t="e">
        <v>#N/A</v>
      </c>
    </row>
    <row r="199" spans="1:48" x14ac:dyDescent="0.25">
      <c r="A199">
        <f>COUNT($B$16:B199)</f>
        <v>12</v>
      </c>
      <c r="B199" t="e">
        <f t="shared" si="55"/>
        <v>#N/A</v>
      </c>
      <c r="C199" s="5" t="e">
        <f t="shared" si="49"/>
        <v>#N/A</v>
      </c>
      <c r="D199" s="5" t="e">
        <f t="shared" si="56"/>
        <v>#N/A</v>
      </c>
      <c r="F199" t="e">
        <f t="shared" si="50"/>
        <v>#N/A</v>
      </c>
      <c r="G199" s="5">
        <f t="shared" si="57"/>
        <v>0</v>
      </c>
      <c r="H199" s="5" t="e">
        <f t="shared" si="51"/>
        <v>#N/A</v>
      </c>
      <c r="J199" t="e">
        <f t="shared" si="52"/>
        <v>#N/A</v>
      </c>
      <c r="K199" s="5">
        <v>0</v>
      </c>
      <c r="L199" s="5" t="e">
        <f t="shared" si="58"/>
        <v>#N/A</v>
      </c>
      <c r="N199" s="5" t="e">
        <f t="shared" si="68"/>
        <v>#N/A</v>
      </c>
      <c r="O199" s="5" t="e">
        <f t="shared" si="59"/>
        <v>#N/A</v>
      </c>
      <c r="Q199" s="5" t="e">
        <v>#N/A</v>
      </c>
      <c r="R199" t="e">
        <v>#N/A</v>
      </c>
      <c r="T199" s="5" t="e">
        <f t="shared" si="71"/>
        <v>#N/A</v>
      </c>
      <c r="U199" s="5" t="e">
        <f t="shared" si="69"/>
        <v>#N/A</v>
      </c>
      <c r="W199" s="5" t="e">
        <v>#N/A</v>
      </c>
      <c r="X199" t="e">
        <v>#N/A</v>
      </c>
      <c r="Z199" s="5" t="e">
        <f t="shared" si="72"/>
        <v>#N/A</v>
      </c>
      <c r="AA199" s="5" t="e">
        <f t="shared" si="70"/>
        <v>#N/A</v>
      </c>
      <c r="AC199" s="5" t="e">
        <v>#N/A</v>
      </c>
      <c r="AD199" t="e">
        <v>#N/A</v>
      </c>
      <c r="AF199" s="5" t="e">
        <f t="shared" si="62"/>
        <v>#N/A</v>
      </c>
      <c r="AG199" t="e">
        <f t="shared" si="63"/>
        <v>#N/A</v>
      </c>
      <c r="AI199" s="5" t="e">
        <v>#N/A</v>
      </c>
      <c r="AJ199" t="e">
        <v>#N/A</v>
      </c>
      <c r="AL199" s="5" t="e">
        <f t="shared" si="64"/>
        <v>#N/A</v>
      </c>
      <c r="AM199" t="e">
        <f t="shared" si="65"/>
        <v>#N/A</v>
      </c>
      <c r="AO199" s="5" t="e">
        <v>#N/A</v>
      </c>
      <c r="AP199" t="e">
        <v>#N/A</v>
      </c>
      <c r="AR199" s="5" t="e">
        <f t="shared" si="66"/>
        <v>#N/A</v>
      </c>
      <c r="AS199" t="e">
        <f t="shared" si="67"/>
        <v>#N/A</v>
      </c>
      <c r="AU199" t="e">
        <v>#N/A</v>
      </c>
      <c r="AV199" t="e">
        <v>#N/A</v>
      </c>
    </row>
    <row r="200" spans="1:48" x14ac:dyDescent="0.25">
      <c r="A200">
        <f>COUNT($B$16:B200)</f>
        <v>12</v>
      </c>
      <c r="B200" t="e">
        <f t="shared" si="55"/>
        <v>#N/A</v>
      </c>
      <c r="C200" s="5" t="e">
        <f t="shared" si="49"/>
        <v>#N/A</v>
      </c>
      <c r="D200" s="5" t="e">
        <f t="shared" si="56"/>
        <v>#N/A</v>
      </c>
      <c r="F200" t="e">
        <f t="shared" si="50"/>
        <v>#N/A</v>
      </c>
      <c r="G200" s="5">
        <f t="shared" si="57"/>
        <v>0</v>
      </c>
      <c r="H200" s="5" t="e">
        <f t="shared" si="51"/>
        <v>#N/A</v>
      </c>
      <c r="J200" t="e">
        <f t="shared" si="52"/>
        <v>#N/A</v>
      </c>
      <c r="K200" s="5">
        <v>0</v>
      </c>
      <c r="L200" s="5" t="e">
        <f t="shared" si="58"/>
        <v>#N/A</v>
      </c>
      <c r="N200" s="5" t="e">
        <f t="shared" si="68"/>
        <v>#N/A</v>
      </c>
      <c r="O200" s="5" t="e">
        <f t="shared" si="59"/>
        <v>#N/A</v>
      </c>
      <c r="Q200" s="5" t="e">
        <v>#N/A</v>
      </c>
      <c r="R200" t="e">
        <v>#N/A</v>
      </c>
      <c r="T200" s="5" t="e">
        <f t="shared" si="71"/>
        <v>#N/A</v>
      </c>
      <c r="U200" s="5" t="e">
        <f t="shared" si="69"/>
        <v>#N/A</v>
      </c>
      <c r="W200" s="5" t="e">
        <v>#N/A</v>
      </c>
      <c r="X200" t="e">
        <v>#N/A</v>
      </c>
      <c r="Z200" s="5" t="e">
        <f t="shared" si="72"/>
        <v>#N/A</v>
      </c>
      <c r="AA200" s="5" t="e">
        <f t="shared" si="70"/>
        <v>#N/A</v>
      </c>
      <c r="AC200" s="5" t="e">
        <v>#N/A</v>
      </c>
      <c r="AD200" t="e">
        <v>#N/A</v>
      </c>
      <c r="AF200" s="5" t="e">
        <f t="shared" si="62"/>
        <v>#N/A</v>
      </c>
      <c r="AG200" t="e">
        <f t="shared" si="63"/>
        <v>#N/A</v>
      </c>
      <c r="AI200" s="5" t="e">
        <v>#N/A</v>
      </c>
      <c r="AJ200" t="e">
        <v>#N/A</v>
      </c>
      <c r="AL200" s="5" t="e">
        <f t="shared" si="64"/>
        <v>#N/A</v>
      </c>
      <c r="AM200" t="e">
        <f t="shared" si="65"/>
        <v>#N/A</v>
      </c>
      <c r="AO200" s="5" t="e">
        <v>#N/A</v>
      </c>
      <c r="AP200" t="e">
        <v>#N/A</v>
      </c>
      <c r="AR200" s="5" t="e">
        <f t="shared" si="66"/>
        <v>#N/A</v>
      </c>
      <c r="AS200" t="e">
        <f t="shared" si="67"/>
        <v>#N/A</v>
      </c>
      <c r="AU200" t="e">
        <v>#N/A</v>
      </c>
      <c r="AV200" t="e">
        <v>#N/A</v>
      </c>
    </row>
    <row r="201" spans="1:48" x14ac:dyDescent="0.25">
      <c r="A201">
        <f>COUNT($B$16:B201)</f>
        <v>12</v>
      </c>
      <c r="B201" t="e">
        <f t="shared" si="55"/>
        <v>#N/A</v>
      </c>
      <c r="C201" s="5" t="e">
        <f t="shared" si="49"/>
        <v>#N/A</v>
      </c>
      <c r="D201" s="5" t="e">
        <f t="shared" ref="D201:D214" si="73">D200+C201</f>
        <v>#N/A</v>
      </c>
      <c r="F201" t="e">
        <f t="shared" si="50"/>
        <v>#N/A</v>
      </c>
      <c r="G201" s="5">
        <f t="shared" si="57"/>
        <v>0</v>
      </c>
      <c r="H201" s="5" t="e">
        <f t="shared" si="51"/>
        <v>#N/A</v>
      </c>
      <c r="J201" t="e">
        <f t="shared" si="52"/>
        <v>#N/A</v>
      </c>
      <c r="K201" s="5">
        <v>0</v>
      </c>
      <c r="L201" s="5" t="e">
        <f t="shared" si="58"/>
        <v>#N/A</v>
      </c>
      <c r="N201" s="5" t="e">
        <f t="shared" si="68"/>
        <v>#N/A</v>
      </c>
      <c r="O201" s="5" t="e">
        <f t="shared" si="59"/>
        <v>#N/A</v>
      </c>
      <c r="Q201" s="5" t="e">
        <v>#N/A</v>
      </c>
      <c r="R201" t="e">
        <v>#N/A</v>
      </c>
      <c r="T201" s="5" t="e">
        <f t="shared" si="71"/>
        <v>#N/A</v>
      </c>
      <c r="U201" s="5" t="e">
        <f t="shared" si="69"/>
        <v>#N/A</v>
      </c>
      <c r="W201" s="5" t="e">
        <v>#N/A</v>
      </c>
      <c r="X201" t="e">
        <v>#N/A</v>
      </c>
      <c r="Z201" s="5" t="e">
        <f t="shared" si="72"/>
        <v>#N/A</v>
      </c>
      <c r="AA201" s="5" t="e">
        <f t="shared" si="70"/>
        <v>#N/A</v>
      </c>
      <c r="AC201" s="5" t="e">
        <v>#N/A</v>
      </c>
      <c r="AD201" t="e">
        <v>#N/A</v>
      </c>
      <c r="AF201" s="5" t="e">
        <f t="shared" si="62"/>
        <v>#N/A</v>
      </c>
      <c r="AG201" t="e">
        <f t="shared" si="63"/>
        <v>#N/A</v>
      </c>
      <c r="AI201" s="5" t="e">
        <v>#N/A</v>
      </c>
      <c r="AJ201" t="e">
        <v>#N/A</v>
      </c>
      <c r="AL201" s="5" t="e">
        <f t="shared" si="64"/>
        <v>#N/A</v>
      </c>
      <c r="AM201" t="e">
        <f t="shared" si="65"/>
        <v>#N/A</v>
      </c>
      <c r="AO201" s="5" t="e">
        <v>#N/A</v>
      </c>
      <c r="AP201" t="e">
        <v>#N/A</v>
      </c>
      <c r="AR201" s="5" t="e">
        <f t="shared" si="66"/>
        <v>#N/A</v>
      </c>
      <c r="AS201" t="e">
        <f t="shared" si="67"/>
        <v>#N/A</v>
      </c>
      <c r="AU201" t="e">
        <v>#N/A</v>
      </c>
      <c r="AV201" t="e">
        <v>#N/A</v>
      </c>
    </row>
    <row r="202" spans="1:48" x14ac:dyDescent="0.25">
      <c r="A202">
        <f>COUNT($B$16:B202)</f>
        <v>12</v>
      </c>
      <c r="B202" t="e">
        <f t="shared" si="55"/>
        <v>#N/A</v>
      </c>
      <c r="C202" s="5" t="e">
        <f t="shared" si="49"/>
        <v>#N/A</v>
      </c>
      <c r="D202" s="5" t="e">
        <f t="shared" si="73"/>
        <v>#N/A</v>
      </c>
      <c r="F202" t="e">
        <f t="shared" si="50"/>
        <v>#N/A</v>
      </c>
      <c r="G202" s="5">
        <f t="shared" si="57"/>
        <v>0</v>
      </c>
      <c r="H202" s="5" t="e">
        <f t="shared" si="51"/>
        <v>#N/A</v>
      </c>
      <c r="J202" t="e">
        <f t="shared" si="52"/>
        <v>#N/A</v>
      </c>
      <c r="K202" s="5">
        <v>0</v>
      </c>
      <c r="L202" s="5" t="e">
        <f t="shared" si="58"/>
        <v>#N/A</v>
      </c>
      <c r="N202" s="5" t="e">
        <f t="shared" si="68"/>
        <v>#N/A</v>
      </c>
      <c r="O202" s="5" t="e">
        <f t="shared" si="59"/>
        <v>#N/A</v>
      </c>
      <c r="Q202" s="5" t="e">
        <v>#N/A</v>
      </c>
      <c r="R202" t="e">
        <v>#N/A</v>
      </c>
      <c r="T202" s="5" t="e">
        <f t="shared" si="71"/>
        <v>#N/A</v>
      </c>
      <c r="U202" s="5" t="e">
        <f t="shared" si="69"/>
        <v>#N/A</v>
      </c>
      <c r="W202" s="5" t="e">
        <v>#N/A</v>
      </c>
      <c r="X202" t="e">
        <v>#N/A</v>
      </c>
      <c r="Z202" s="5" t="e">
        <f t="shared" si="72"/>
        <v>#N/A</v>
      </c>
      <c r="AA202" s="5" t="e">
        <f t="shared" si="70"/>
        <v>#N/A</v>
      </c>
      <c r="AC202" s="5" t="e">
        <v>#N/A</v>
      </c>
      <c r="AD202" t="e">
        <v>#N/A</v>
      </c>
      <c r="AF202" s="5" t="e">
        <f t="shared" si="62"/>
        <v>#N/A</v>
      </c>
      <c r="AG202" t="e">
        <f t="shared" si="63"/>
        <v>#N/A</v>
      </c>
      <c r="AI202" s="5" t="e">
        <v>#N/A</v>
      </c>
      <c r="AJ202" t="e">
        <v>#N/A</v>
      </c>
      <c r="AL202" s="5" t="e">
        <f t="shared" si="64"/>
        <v>#N/A</v>
      </c>
      <c r="AM202" t="e">
        <f t="shared" si="65"/>
        <v>#N/A</v>
      </c>
      <c r="AO202" s="5" t="e">
        <v>#N/A</v>
      </c>
      <c r="AP202" t="e">
        <v>#N/A</v>
      </c>
      <c r="AR202" s="5" t="e">
        <f t="shared" si="66"/>
        <v>#N/A</v>
      </c>
      <c r="AS202" t="e">
        <f t="shared" si="67"/>
        <v>#N/A</v>
      </c>
      <c r="AU202" t="e">
        <v>#N/A</v>
      </c>
      <c r="AV202" t="e">
        <v>#N/A</v>
      </c>
    </row>
    <row r="203" spans="1:48" x14ac:dyDescent="0.25">
      <c r="A203">
        <f>COUNT($B$16:B203)</f>
        <v>12</v>
      </c>
      <c r="B203" t="e">
        <f t="shared" si="55"/>
        <v>#N/A</v>
      </c>
      <c r="C203" s="5" t="e">
        <f t="shared" si="49"/>
        <v>#N/A</v>
      </c>
      <c r="D203" s="5" t="e">
        <f t="shared" si="73"/>
        <v>#N/A</v>
      </c>
      <c r="F203" t="e">
        <f t="shared" si="50"/>
        <v>#N/A</v>
      </c>
      <c r="G203" s="5">
        <f t="shared" si="57"/>
        <v>0</v>
      </c>
      <c r="H203" s="5" t="e">
        <f t="shared" si="51"/>
        <v>#N/A</v>
      </c>
      <c r="J203" t="e">
        <f t="shared" si="52"/>
        <v>#N/A</v>
      </c>
      <c r="K203" s="5">
        <v>0</v>
      </c>
      <c r="L203" s="5" t="e">
        <f t="shared" si="58"/>
        <v>#N/A</v>
      </c>
      <c r="N203" s="5" t="e">
        <f t="shared" si="68"/>
        <v>#N/A</v>
      </c>
      <c r="O203" s="5" t="e">
        <f t="shared" si="59"/>
        <v>#N/A</v>
      </c>
      <c r="Q203" s="5" t="e">
        <v>#N/A</v>
      </c>
      <c r="R203" t="e">
        <v>#N/A</v>
      </c>
      <c r="T203" s="5" t="e">
        <f t="shared" si="71"/>
        <v>#N/A</v>
      </c>
      <c r="U203" s="5" t="e">
        <f t="shared" si="69"/>
        <v>#N/A</v>
      </c>
      <c r="W203" s="5" t="e">
        <v>#N/A</v>
      </c>
      <c r="X203" t="e">
        <v>#N/A</v>
      </c>
      <c r="Z203" s="5" t="e">
        <f t="shared" si="72"/>
        <v>#N/A</v>
      </c>
      <c r="AA203" s="5" t="e">
        <f t="shared" si="70"/>
        <v>#N/A</v>
      </c>
      <c r="AC203" s="5" t="e">
        <v>#N/A</v>
      </c>
      <c r="AD203" t="e">
        <v>#N/A</v>
      </c>
      <c r="AF203" s="5" t="e">
        <f t="shared" si="62"/>
        <v>#N/A</v>
      </c>
      <c r="AG203" t="e">
        <f t="shared" si="63"/>
        <v>#N/A</v>
      </c>
      <c r="AI203" s="5" t="e">
        <v>#N/A</v>
      </c>
      <c r="AJ203" t="e">
        <v>#N/A</v>
      </c>
      <c r="AL203" s="5" t="e">
        <f t="shared" si="64"/>
        <v>#N/A</v>
      </c>
      <c r="AM203" t="e">
        <f t="shared" si="65"/>
        <v>#N/A</v>
      </c>
      <c r="AO203" s="5" t="e">
        <v>#N/A</v>
      </c>
      <c r="AP203" t="e">
        <v>#N/A</v>
      </c>
      <c r="AR203" s="5" t="e">
        <f t="shared" si="66"/>
        <v>#N/A</v>
      </c>
      <c r="AS203" t="e">
        <f t="shared" si="67"/>
        <v>#N/A</v>
      </c>
      <c r="AU203" t="e">
        <v>#N/A</v>
      </c>
      <c r="AV203" t="e">
        <v>#N/A</v>
      </c>
    </row>
    <row r="204" spans="1:48" x14ac:dyDescent="0.25">
      <c r="A204">
        <f>COUNT($B$16:B204)</f>
        <v>12</v>
      </c>
      <c r="B204" t="e">
        <f t="shared" si="55"/>
        <v>#N/A</v>
      </c>
      <c r="C204" s="5" t="e">
        <f t="shared" si="49"/>
        <v>#N/A</v>
      </c>
      <c r="D204" s="5" t="e">
        <f t="shared" si="73"/>
        <v>#N/A</v>
      </c>
      <c r="F204" t="e">
        <f t="shared" si="50"/>
        <v>#N/A</v>
      </c>
      <c r="G204" s="5">
        <f t="shared" si="57"/>
        <v>0</v>
      </c>
      <c r="H204" s="5" t="e">
        <f t="shared" si="51"/>
        <v>#N/A</v>
      </c>
      <c r="J204" t="e">
        <f t="shared" si="52"/>
        <v>#N/A</v>
      </c>
      <c r="K204" s="5">
        <v>0</v>
      </c>
      <c r="L204" s="5" t="e">
        <f t="shared" si="58"/>
        <v>#N/A</v>
      </c>
      <c r="N204" s="5" t="e">
        <f t="shared" si="68"/>
        <v>#N/A</v>
      </c>
      <c r="O204" s="5" t="e">
        <f t="shared" si="59"/>
        <v>#N/A</v>
      </c>
      <c r="Q204" s="5" t="e">
        <v>#N/A</v>
      </c>
      <c r="R204" t="e">
        <v>#N/A</v>
      </c>
      <c r="T204" s="5" t="e">
        <f t="shared" si="71"/>
        <v>#N/A</v>
      </c>
      <c r="U204" s="5" t="e">
        <f t="shared" si="69"/>
        <v>#N/A</v>
      </c>
      <c r="W204" s="5" t="e">
        <v>#N/A</v>
      </c>
      <c r="X204" t="e">
        <v>#N/A</v>
      </c>
      <c r="Z204" s="5" t="e">
        <f t="shared" si="72"/>
        <v>#N/A</v>
      </c>
      <c r="AA204" s="5" t="e">
        <f t="shared" si="70"/>
        <v>#N/A</v>
      </c>
      <c r="AC204" s="5" t="e">
        <v>#N/A</v>
      </c>
      <c r="AD204" t="e">
        <v>#N/A</v>
      </c>
      <c r="AF204" s="5" t="e">
        <f t="shared" si="62"/>
        <v>#N/A</v>
      </c>
      <c r="AG204" t="e">
        <f t="shared" si="63"/>
        <v>#N/A</v>
      </c>
      <c r="AI204" s="5" t="e">
        <v>#N/A</v>
      </c>
      <c r="AJ204" t="e">
        <v>#N/A</v>
      </c>
      <c r="AL204" s="5" t="e">
        <f t="shared" si="64"/>
        <v>#N/A</v>
      </c>
      <c r="AM204" t="e">
        <f t="shared" si="65"/>
        <v>#N/A</v>
      </c>
      <c r="AO204" s="5" t="e">
        <v>#N/A</v>
      </c>
      <c r="AP204" t="e">
        <v>#N/A</v>
      </c>
      <c r="AR204" s="5" t="e">
        <f t="shared" si="66"/>
        <v>#N/A</v>
      </c>
      <c r="AS204" t="e">
        <f t="shared" si="67"/>
        <v>#N/A</v>
      </c>
      <c r="AU204" t="e">
        <v>#N/A</v>
      </c>
      <c r="AV204" t="e">
        <v>#N/A</v>
      </c>
    </row>
    <row r="205" spans="1:48" x14ac:dyDescent="0.25">
      <c r="A205">
        <f>COUNT($B$16:B205)</f>
        <v>12</v>
      </c>
      <c r="B205" t="e">
        <f t="shared" si="55"/>
        <v>#N/A</v>
      </c>
      <c r="C205" s="5" t="e">
        <f t="shared" si="49"/>
        <v>#N/A</v>
      </c>
      <c r="D205" s="5" t="e">
        <f t="shared" si="73"/>
        <v>#N/A</v>
      </c>
      <c r="F205" t="e">
        <f t="shared" si="50"/>
        <v>#N/A</v>
      </c>
      <c r="G205" s="5">
        <f t="shared" si="57"/>
        <v>0</v>
      </c>
      <c r="H205" s="5" t="e">
        <f t="shared" si="51"/>
        <v>#N/A</v>
      </c>
      <c r="J205" t="e">
        <f t="shared" si="52"/>
        <v>#N/A</v>
      </c>
      <c r="K205" s="5">
        <v>0</v>
      </c>
      <c r="L205" s="5" t="e">
        <f t="shared" si="58"/>
        <v>#N/A</v>
      </c>
      <c r="N205" s="5" t="e">
        <f t="shared" si="68"/>
        <v>#N/A</v>
      </c>
      <c r="O205" s="5" t="e">
        <f t="shared" si="59"/>
        <v>#N/A</v>
      </c>
      <c r="Q205" s="5" t="e">
        <v>#N/A</v>
      </c>
      <c r="R205" t="e">
        <v>#N/A</v>
      </c>
      <c r="T205" s="5" t="e">
        <f t="shared" si="71"/>
        <v>#N/A</v>
      </c>
      <c r="U205" s="5" t="e">
        <f t="shared" si="69"/>
        <v>#N/A</v>
      </c>
      <c r="W205" s="5" t="e">
        <v>#N/A</v>
      </c>
      <c r="X205" t="e">
        <v>#N/A</v>
      </c>
      <c r="Z205" s="5" t="e">
        <f t="shared" si="72"/>
        <v>#N/A</v>
      </c>
      <c r="AA205" s="5" t="e">
        <f t="shared" si="70"/>
        <v>#N/A</v>
      </c>
      <c r="AC205" s="5" t="e">
        <v>#N/A</v>
      </c>
      <c r="AD205" t="e">
        <v>#N/A</v>
      </c>
      <c r="AF205" s="5" t="e">
        <f t="shared" si="62"/>
        <v>#N/A</v>
      </c>
      <c r="AG205" t="e">
        <f t="shared" si="63"/>
        <v>#N/A</v>
      </c>
      <c r="AI205" s="5" t="e">
        <v>#N/A</v>
      </c>
      <c r="AJ205" t="e">
        <v>#N/A</v>
      </c>
      <c r="AL205" s="5" t="e">
        <f t="shared" si="64"/>
        <v>#N/A</v>
      </c>
      <c r="AM205" t="e">
        <f t="shared" si="65"/>
        <v>#N/A</v>
      </c>
      <c r="AO205" s="5" t="e">
        <v>#N/A</v>
      </c>
      <c r="AP205" t="e">
        <v>#N/A</v>
      </c>
      <c r="AR205" s="5" t="e">
        <f t="shared" si="66"/>
        <v>#N/A</v>
      </c>
      <c r="AS205" t="e">
        <f t="shared" si="67"/>
        <v>#N/A</v>
      </c>
      <c r="AU205" t="e">
        <v>#N/A</v>
      </c>
      <c r="AV205" t="e">
        <v>#N/A</v>
      </c>
    </row>
    <row r="206" spans="1:48" x14ac:dyDescent="0.25">
      <c r="A206">
        <f>COUNT($B$16:B206)</f>
        <v>12</v>
      </c>
      <c r="B206" t="e">
        <f t="shared" si="55"/>
        <v>#N/A</v>
      </c>
      <c r="C206" s="5" t="e">
        <f t="shared" si="49"/>
        <v>#N/A</v>
      </c>
      <c r="D206" s="5" t="e">
        <f t="shared" si="73"/>
        <v>#N/A</v>
      </c>
      <c r="F206" t="e">
        <f t="shared" si="50"/>
        <v>#N/A</v>
      </c>
      <c r="G206" s="5">
        <f t="shared" si="57"/>
        <v>0</v>
      </c>
      <c r="H206" s="5" t="e">
        <f t="shared" si="51"/>
        <v>#N/A</v>
      </c>
      <c r="J206" t="e">
        <f t="shared" si="52"/>
        <v>#N/A</v>
      </c>
      <c r="K206" s="5">
        <v>0</v>
      </c>
      <c r="L206" s="5" t="e">
        <f t="shared" si="58"/>
        <v>#N/A</v>
      </c>
      <c r="N206" s="5" t="e">
        <f t="shared" si="68"/>
        <v>#N/A</v>
      </c>
      <c r="O206" s="5" t="e">
        <f t="shared" si="59"/>
        <v>#N/A</v>
      </c>
      <c r="Q206" s="5" t="e">
        <v>#N/A</v>
      </c>
      <c r="R206" t="e">
        <v>#N/A</v>
      </c>
      <c r="T206" s="5" t="e">
        <f t="shared" si="71"/>
        <v>#N/A</v>
      </c>
      <c r="U206" s="5" t="e">
        <f t="shared" si="69"/>
        <v>#N/A</v>
      </c>
      <c r="W206" s="5" t="e">
        <v>#N/A</v>
      </c>
      <c r="X206" t="e">
        <v>#N/A</v>
      </c>
      <c r="Z206" s="5" t="e">
        <f t="shared" si="72"/>
        <v>#N/A</v>
      </c>
      <c r="AA206" s="5" t="e">
        <f t="shared" si="70"/>
        <v>#N/A</v>
      </c>
      <c r="AC206" s="5" t="e">
        <v>#N/A</v>
      </c>
      <c r="AD206" t="e">
        <v>#N/A</v>
      </c>
      <c r="AF206" s="5" t="e">
        <f t="shared" si="62"/>
        <v>#N/A</v>
      </c>
      <c r="AG206" t="e">
        <f t="shared" si="63"/>
        <v>#N/A</v>
      </c>
      <c r="AI206" s="5" t="e">
        <v>#N/A</v>
      </c>
      <c r="AJ206" t="e">
        <v>#N/A</v>
      </c>
      <c r="AL206" s="5" t="e">
        <f t="shared" si="64"/>
        <v>#N/A</v>
      </c>
      <c r="AM206" t="e">
        <f t="shared" si="65"/>
        <v>#N/A</v>
      </c>
      <c r="AO206" s="5" t="e">
        <v>#N/A</v>
      </c>
      <c r="AP206" t="e">
        <v>#N/A</v>
      </c>
      <c r="AR206" s="5" t="e">
        <f t="shared" si="66"/>
        <v>#N/A</v>
      </c>
      <c r="AS206" t="e">
        <f t="shared" si="67"/>
        <v>#N/A</v>
      </c>
      <c r="AU206" t="e">
        <v>#N/A</v>
      </c>
      <c r="AV206" t="e">
        <v>#N/A</v>
      </c>
    </row>
    <row r="207" spans="1:48" x14ac:dyDescent="0.25">
      <c r="A207">
        <f>COUNT($B$16:B207)</f>
        <v>12</v>
      </c>
      <c r="B207" t="e">
        <f t="shared" si="55"/>
        <v>#N/A</v>
      </c>
      <c r="C207" s="5" t="e">
        <f t="shared" si="49"/>
        <v>#N/A</v>
      </c>
      <c r="D207" s="5" t="e">
        <f t="shared" si="73"/>
        <v>#N/A</v>
      </c>
      <c r="F207" t="e">
        <f t="shared" si="50"/>
        <v>#N/A</v>
      </c>
      <c r="G207" s="5">
        <f t="shared" si="57"/>
        <v>0</v>
      </c>
      <c r="H207" s="5" t="e">
        <f t="shared" si="51"/>
        <v>#N/A</v>
      </c>
      <c r="J207" t="e">
        <f t="shared" si="52"/>
        <v>#N/A</v>
      </c>
      <c r="K207" s="5">
        <v>0</v>
      </c>
      <c r="L207" s="5" t="e">
        <f t="shared" si="58"/>
        <v>#N/A</v>
      </c>
      <c r="N207" s="5" t="e">
        <f t="shared" si="68"/>
        <v>#N/A</v>
      </c>
      <c r="O207" s="5" t="e">
        <f t="shared" si="59"/>
        <v>#N/A</v>
      </c>
      <c r="Q207" s="5" t="e">
        <v>#N/A</v>
      </c>
      <c r="R207" t="e">
        <v>#N/A</v>
      </c>
      <c r="T207" s="5" t="e">
        <f t="shared" si="71"/>
        <v>#N/A</v>
      </c>
      <c r="U207" s="5" t="e">
        <f t="shared" si="69"/>
        <v>#N/A</v>
      </c>
      <c r="W207" s="5" t="e">
        <v>#N/A</v>
      </c>
      <c r="X207" t="e">
        <v>#N/A</v>
      </c>
      <c r="Z207" s="5" t="e">
        <f t="shared" si="72"/>
        <v>#N/A</v>
      </c>
      <c r="AA207" s="5" t="e">
        <f t="shared" si="70"/>
        <v>#N/A</v>
      </c>
      <c r="AC207" s="5" t="e">
        <v>#N/A</v>
      </c>
      <c r="AD207" t="e">
        <v>#N/A</v>
      </c>
      <c r="AF207" s="5" t="e">
        <f t="shared" si="62"/>
        <v>#N/A</v>
      </c>
      <c r="AG207" t="e">
        <f t="shared" si="63"/>
        <v>#N/A</v>
      </c>
      <c r="AI207" s="5" t="e">
        <v>#N/A</v>
      </c>
      <c r="AJ207" t="e">
        <v>#N/A</v>
      </c>
      <c r="AL207" s="5" t="e">
        <f t="shared" si="64"/>
        <v>#N/A</v>
      </c>
      <c r="AM207" t="e">
        <f t="shared" si="65"/>
        <v>#N/A</v>
      </c>
      <c r="AO207" s="5" t="e">
        <v>#N/A</v>
      </c>
      <c r="AP207" t="e">
        <v>#N/A</v>
      </c>
      <c r="AR207" s="5" t="e">
        <f t="shared" si="66"/>
        <v>#N/A</v>
      </c>
      <c r="AS207" t="e">
        <f t="shared" si="67"/>
        <v>#N/A</v>
      </c>
      <c r="AU207" t="e">
        <v>#N/A</v>
      </c>
      <c r="AV207" t="e">
        <v>#N/A</v>
      </c>
    </row>
    <row r="208" spans="1:48" x14ac:dyDescent="0.25">
      <c r="A208">
        <f>COUNT($B$16:B208)</f>
        <v>12</v>
      </c>
      <c r="B208" t="e">
        <f t="shared" si="55"/>
        <v>#N/A</v>
      </c>
      <c r="C208" s="5" t="e">
        <f t="shared" si="49"/>
        <v>#N/A</v>
      </c>
      <c r="D208" s="5" t="e">
        <f t="shared" si="73"/>
        <v>#N/A</v>
      </c>
      <c r="F208" t="e">
        <f t="shared" si="50"/>
        <v>#N/A</v>
      </c>
      <c r="G208" s="5">
        <f t="shared" si="57"/>
        <v>0</v>
      </c>
      <c r="H208" s="5" t="e">
        <f t="shared" si="51"/>
        <v>#N/A</v>
      </c>
      <c r="J208" t="e">
        <f t="shared" si="52"/>
        <v>#N/A</v>
      </c>
      <c r="K208" s="5">
        <v>0</v>
      </c>
      <c r="L208" s="5" t="e">
        <f t="shared" si="58"/>
        <v>#N/A</v>
      </c>
      <c r="N208" s="5" t="e">
        <f t="shared" si="68"/>
        <v>#N/A</v>
      </c>
      <c r="O208" s="5" t="e">
        <f t="shared" si="59"/>
        <v>#N/A</v>
      </c>
      <c r="Q208" s="5" t="e">
        <v>#N/A</v>
      </c>
      <c r="R208" t="e">
        <v>#N/A</v>
      </c>
      <c r="T208" s="5" t="e">
        <f t="shared" si="71"/>
        <v>#N/A</v>
      </c>
      <c r="U208" s="5" t="e">
        <f t="shared" si="69"/>
        <v>#N/A</v>
      </c>
      <c r="W208" s="5" t="e">
        <v>#N/A</v>
      </c>
      <c r="X208" t="e">
        <v>#N/A</v>
      </c>
      <c r="Z208" s="5" t="e">
        <f t="shared" si="72"/>
        <v>#N/A</v>
      </c>
      <c r="AA208" s="5" t="e">
        <f t="shared" si="70"/>
        <v>#N/A</v>
      </c>
      <c r="AC208" s="5" t="e">
        <v>#N/A</v>
      </c>
      <c r="AD208" t="e">
        <v>#N/A</v>
      </c>
      <c r="AF208" s="5" t="e">
        <f t="shared" si="62"/>
        <v>#N/A</v>
      </c>
      <c r="AG208" t="e">
        <f t="shared" si="63"/>
        <v>#N/A</v>
      </c>
      <c r="AI208" s="5" t="e">
        <v>#N/A</v>
      </c>
      <c r="AJ208" t="e">
        <v>#N/A</v>
      </c>
      <c r="AL208" s="5" t="e">
        <f t="shared" si="64"/>
        <v>#N/A</v>
      </c>
      <c r="AM208" t="e">
        <f t="shared" si="65"/>
        <v>#N/A</v>
      </c>
      <c r="AO208" s="5" t="e">
        <v>#N/A</v>
      </c>
      <c r="AP208" t="e">
        <v>#N/A</v>
      </c>
      <c r="AR208" s="5" t="e">
        <f t="shared" si="66"/>
        <v>#N/A</v>
      </c>
      <c r="AS208" t="e">
        <f t="shared" si="67"/>
        <v>#N/A</v>
      </c>
      <c r="AU208" t="e">
        <v>#N/A</v>
      </c>
      <c r="AV208" t="e">
        <v>#N/A</v>
      </c>
    </row>
    <row r="209" spans="1:48" x14ac:dyDescent="0.25">
      <c r="A209">
        <f>COUNT($B$16:B209)</f>
        <v>12</v>
      </c>
      <c r="B209" t="e">
        <f t="shared" si="55"/>
        <v>#N/A</v>
      </c>
      <c r="C209" s="5" t="e">
        <f t="shared" ref="C209:C214" si="74">IF(ISNA(B209),NA(),$H$6)</f>
        <v>#N/A</v>
      </c>
      <c r="D209" s="5" t="e">
        <f t="shared" si="73"/>
        <v>#N/A</v>
      </c>
      <c r="F209" t="e">
        <f t="shared" ref="F209:F215" si="75">B209</f>
        <v>#N/A</v>
      </c>
      <c r="G209" s="5">
        <f t="shared" si="57"/>
        <v>0</v>
      </c>
      <c r="H209" s="5" t="e">
        <f t="shared" ref="H209:H215" si="76">D209/(MAX($A$16:$A$215)-A209+1)</f>
        <v>#N/A</v>
      </c>
      <c r="J209" t="e">
        <f t="shared" ref="J209:J215" si="77">B209</f>
        <v>#N/A</v>
      </c>
      <c r="K209" s="5">
        <v>0</v>
      </c>
      <c r="L209" s="5" t="e">
        <f t="shared" si="58"/>
        <v>#N/A</v>
      </c>
      <c r="N209" s="5" t="e">
        <f t="shared" si="68"/>
        <v>#N/A</v>
      </c>
      <c r="O209" s="5" t="e">
        <f t="shared" si="59"/>
        <v>#N/A</v>
      </c>
      <c r="Q209" s="5" t="e">
        <v>#N/A</v>
      </c>
      <c r="R209" t="e">
        <v>#N/A</v>
      </c>
      <c r="T209" s="5" t="e">
        <f t="shared" si="71"/>
        <v>#N/A</v>
      </c>
      <c r="U209" s="5" t="e">
        <f t="shared" ref="U209:U215" si="78">F208</f>
        <v>#N/A</v>
      </c>
      <c r="W209" s="5" t="e">
        <v>#N/A</v>
      </c>
      <c r="X209" t="e">
        <v>#N/A</v>
      </c>
      <c r="Z209" s="5" t="e">
        <f t="shared" si="72"/>
        <v>#N/A</v>
      </c>
      <c r="AA209" s="5" t="e">
        <f t="shared" ref="AA209:AA215" si="79">J208</f>
        <v>#N/A</v>
      </c>
      <c r="AC209" s="5" t="e">
        <v>#N/A</v>
      </c>
      <c r="AD209" t="e">
        <v>#N/A</v>
      </c>
      <c r="AF209" s="5" t="e">
        <f t="shared" si="62"/>
        <v>#N/A</v>
      </c>
      <c r="AG209" t="e">
        <f t="shared" si="63"/>
        <v>#N/A</v>
      </c>
      <c r="AI209" s="5" t="e">
        <v>#N/A</v>
      </c>
      <c r="AJ209" t="e">
        <v>#N/A</v>
      </c>
      <c r="AL209" s="5" t="e">
        <f t="shared" si="64"/>
        <v>#N/A</v>
      </c>
      <c r="AM209" t="e">
        <f t="shared" si="65"/>
        <v>#N/A</v>
      </c>
      <c r="AO209" s="5" t="e">
        <v>#N/A</v>
      </c>
      <c r="AP209" t="e">
        <v>#N/A</v>
      </c>
      <c r="AR209" s="5" t="e">
        <f t="shared" si="66"/>
        <v>#N/A</v>
      </c>
      <c r="AS209" t="e">
        <f t="shared" si="67"/>
        <v>#N/A</v>
      </c>
      <c r="AU209" t="e">
        <v>#N/A</v>
      </c>
      <c r="AV209" t="e">
        <v>#N/A</v>
      </c>
    </row>
    <row r="210" spans="1:48" x14ac:dyDescent="0.25">
      <c r="A210">
        <f>COUNT($B$16:B210)</f>
        <v>12</v>
      </c>
      <c r="B210" t="e">
        <f t="shared" ref="B210:B215" si="80">IF(B209+$H$5&lt;=$I$5,B209+$H$5,NA())</f>
        <v>#N/A</v>
      </c>
      <c r="C210" s="5" t="e">
        <f t="shared" si="74"/>
        <v>#N/A</v>
      </c>
      <c r="D210" s="5" t="e">
        <f t="shared" si="73"/>
        <v>#N/A</v>
      </c>
      <c r="F210" t="e">
        <f t="shared" si="75"/>
        <v>#N/A</v>
      </c>
      <c r="G210" s="5">
        <f t="shared" ref="G210:G215" si="81">IFERROR(H210-H209,0)</f>
        <v>0</v>
      </c>
      <c r="H210" s="5" t="e">
        <f t="shared" si="76"/>
        <v>#N/A</v>
      </c>
      <c r="J210" t="e">
        <f t="shared" si="77"/>
        <v>#N/A</v>
      </c>
      <c r="K210" s="5">
        <v>0</v>
      </c>
      <c r="L210" s="5" t="e">
        <f t="shared" ref="L210:L215" si="82">IF(K210&lt;&gt;0,L209+K210,NA())</f>
        <v>#N/A</v>
      </c>
      <c r="N210" s="5" t="e">
        <f t="shared" si="68"/>
        <v>#N/A</v>
      </c>
      <c r="O210" s="5" t="e">
        <f t="shared" ref="O210:O215" si="83">B209</f>
        <v>#N/A</v>
      </c>
      <c r="Q210" s="5" t="e">
        <v>#N/A</v>
      </c>
      <c r="R210" t="e">
        <v>#N/A</v>
      </c>
      <c r="T210" s="5" t="e">
        <f t="shared" ref="T210:T215" si="84">H208</f>
        <v>#N/A</v>
      </c>
      <c r="U210" s="5" t="e">
        <f t="shared" si="78"/>
        <v>#N/A</v>
      </c>
      <c r="W210" s="5" t="e">
        <v>#N/A</v>
      </c>
      <c r="X210" t="e">
        <v>#N/A</v>
      </c>
      <c r="Z210" s="5" t="e">
        <f t="shared" ref="Z210:Z215" si="85">L208</f>
        <v>#N/A</v>
      </c>
      <c r="AA210" s="5" t="e">
        <f t="shared" si="79"/>
        <v>#N/A</v>
      </c>
      <c r="AC210" s="5" t="e">
        <v>#N/A</v>
      </c>
      <c r="AD210" t="e">
        <v>#N/A</v>
      </c>
      <c r="AF210" s="5" t="e">
        <f t="shared" ref="AF210:AF273" si="86">-N210</f>
        <v>#N/A</v>
      </c>
      <c r="AG210" t="e">
        <f t="shared" ref="AG210:AG215" si="87">O210-$H$5*(A209*2-1)</f>
        <v>#N/A</v>
      </c>
      <c r="AI210" s="5" t="e">
        <v>#N/A</v>
      </c>
      <c r="AJ210" t="e">
        <v>#N/A</v>
      </c>
      <c r="AL210" s="5" t="e">
        <f t="shared" ref="AL210:AL273" si="88">-T210</f>
        <v>#N/A</v>
      </c>
      <c r="AM210" t="e">
        <f t="shared" ref="AM210:AM273" si="89">AG210</f>
        <v>#N/A</v>
      </c>
      <c r="AO210" s="5" t="e">
        <v>#N/A</v>
      </c>
      <c r="AP210" t="e">
        <v>#N/A</v>
      </c>
      <c r="AR210" s="5" t="e">
        <f t="shared" ref="AR210:AR273" si="90">-Z210</f>
        <v>#N/A</v>
      </c>
      <c r="AS210" t="e">
        <f t="shared" ref="AS210:AS273" si="91">AM210</f>
        <v>#N/A</v>
      </c>
      <c r="AU210" t="e">
        <v>#N/A</v>
      </c>
      <c r="AV210" t="e">
        <v>#N/A</v>
      </c>
    </row>
    <row r="211" spans="1:48" x14ac:dyDescent="0.25">
      <c r="A211">
        <f>COUNT($B$16:B211)</f>
        <v>12</v>
      </c>
      <c r="B211" t="e">
        <f t="shared" si="80"/>
        <v>#N/A</v>
      </c>
      <c r="C211" s="5" t="e">
        <f t="shared" si="74"/>
        <v>#N/A</v>
      </c>
      <c r="D211" s="5" t="e">
        <f t="shared" si="73"/>
        <v>#N/A</v>
      </c>
      <c r="F211" t="e">
        <f t="shared" si="75"/>
        <v>#N/A</v>
      </c>
      <c r="G211" s="5">
        <f t="shared" si="81"/>
        <v>0</v>
      </c>
      <c r="H211" s="5" t="e">
        <f t="shared" si="76"/>
        <v>#N/A</v>
      </c>
      <c r="J211" t="e">
        <f t="shared" si="77"/>
        <v>#N/A</v>
      </c>
      <c r="K211" s="5">
        <v>0</v>
      </c>
      <c r="L211" s="5" t="e">
        <f t="shared" si="82"/>
        <v>#N/A</v>
      </c>
      <c r="N211" s="5" t="e">
        <f t="shared" ref="N211:N215" si="92">D209</f>
        <v>#N/A</v>
      </c>
      <c r="O211" s="5" t="e">
        <f t="shared" si="83"/>
        <v>#N/A</v>
      </c>
      <c r="Q211" s="5" t="e">
        <v>#N/A</v>
      </c>
      <c r="R211" t="e">
        <v>#N/A</v>
      </c>
      <c r="T211" s="5" t="e">
        <f t="shared" si="84"/>
        <v>#N/A</v>
      </c>
      <c r="U211" s="5" t="e">
        <f t="shared" si="78"/>
        <v>#N/A</v>
      </c>
      <c r="W211" s="5" t="e">
        <v>#N/A</v>
      </c>
      <c r="X211" t="e">
        <v>#N/A</v>
      </c>
      <c r="Z211" s="5" t="e">
        <f t="shared" si="85"/>
        <v>#N/A</v>
      </c>
      <c r="AA211" s="5" t="e">
        <f t="shared" si="79"/>
        <v>#N/A</v>
      </c>
      <c r="AC211" s="5" t="e">
        <v>#N/A</v>
      </c>
      <c r="AD211" t="e">
        <v>#N/A</v>
      </c>
      <c r="AF211" s="5" t="e">
        <f t="shared" si="86"/>
        <v>#N/A</v>
      </c>
      <c r="AG211" t="e">
        <f t="shared" si="87"/>
        <v>#N/A</v>
      </c>
      <c r="AI211" s="5" t="e">
        <v>#N/A</v>
      </c>
      <c r="AJ211" t="e">
        <v>#N/A</v>
      </c>
      <c r="AL211" s="5" t="e">
        <f t="shared" si="88"/>
        <v>#N/A</v>
      </c>
      <c r="AM211" t="e">
        <f t="shared" si="89"/>
        <v>#N/A</v>
      </c>
      <c r="AO211" s="5" t="e">
        <v>#N/A</v>
      </c>
      <c r="AP211" t="e">
        <v>#N/A</v>
      </c>
      <c r="AR211" s="5" t="e">
        <f t="shared" si="90"/>
        <v>#N/A</v>
      </c>
      <c r="AS211" t="e">
        <f t="shared" si="91"/>
        <v>#N/A</v>
      </c>
      <c r="AU211" t="e">
        <v>#N/A</v>
      </c>
      <c r="AV211" t="e">
        <v>#N/A</v>
      </c>
    </row>
    <row r="212" spans="1:48" x14ac:dyDescent="0.25">
      <c r="A212">
        <f>COUNT($B$16:B212)</f>
        <v>12</v>
      </c>
      <c r="B212" t="e">
        <f t="shared" si="80"/>
        <v>#N/A</v>
      </c>
      <c r="C212" s="5" t="e">
        <f t="shared" si="74"/>
        <v>#N/A</v>
      </c>
      <c r="D212" s="5" t="e">
        <f t="shared" si="73"/>
        <v>#N/A</v>
      </c>
      <c r="F212" t="e">
        <f t="shared" si="75"/>
        <v>#N/A</v>
      </c>
      <c r="G212" s="5">
        <f t="shared" si="81"/>
        <v>0</v>
      </c>
      <c r="H212" s="5" t="e">
        <f t="shared" si="76"/>
        <v>#N/A</v>
      </c>
      <c r="J212" t="e">
        <f t="shared" si="77"/>
        <v>#N/A</v>
      </c>
      <c r="K212" s="5">
        <v>0</v>
      </c>
      <c r="L212" s="5" t="e">
        <f t="shared" si="82"/>
        <v>#N/A</v>
      </c>
      <c r="N212" s="5" t="e">
        <f t="shared" si="92"/>
        <v>#N/A</v>
      </c>
      <c r="O212" s="5" t="e">
        <f t="shared" si="83"/>
        <v>#N/A</v>
      </c>
      <c r="Q212" s="5" t="e">
        <v>#N/A</v>
      </c>
      <c r="R212" t="e">
        <v>#N/A</v>
      </c>
      <c r="T212" s="5" t="e">
        <f t="shared" si="84"/>
        <v>#N/A</v>
      </c>
      <c r="U212" s="5" t="e">
        <f t="shared" si="78"/>
        <v>#N/A</v>
      </c>
      <c r="W212" s="5" t="e">
        <v>#N/A</v>
      </c>
      <c r="X212" t="e">
        <v>#N/A</v>
      </c>
      <c r="Z212" s="5" t="e">
        <f t="shared" si="85"/>
        <v>#N/A</v>
      </c>
      <c r="AA212" s="5" t="e">
        <f t="shared" si="79"/>
        <v>#N/A</v>
      </c>
      <c r="AC212" s="5" t="e">
        <v>#N/A</v>
      </c>
      <c r="AD212" t="e">
        <v>#N/A</v>
      </c>
      <c r="AF212" s="5" t="e">
        <f t="shared" si="86"/>
        <v>#N/A</v>
      </c>
      <c r="AG212" t="e">
        <f t="shared" si="87"/>
        <v>#N/A</v>
      </c>
      <c r="AI212" s="5" t="e">
        <v>#N/A</v>
      </c>
      <c r="AJ212" t="e">
        <v>#N/A</v>
      </c>
      <c r="AL212" s="5" t="e">
        <f t="shared" si="88"/>
        <v>#N/A</v>
      </c>
      <c r="AM212" t="e">
        <f t="shared" si="89"/>
        <v>#N/A</v>
      </c>
      <c r="AO212" s="5" t="e">
        <v>#N/A</v>
      </c>
      <c r="AP212" t="e">
        <v>#N/A</v>
      </c>
      <c r="AR212" s="5" t="e">
        <f t="shared" si="90"/>
        <v>#N/A</v>
      </c>
      <c r="AS212" t="e">
        <f t="shared" si="91"/>
        <v>#N/A</v>
      </c>
      <c r="AU212" t="e">
        <v>#N/A</v>
      </c>
      <c r="AV212" t="e">
        <v>#N/A</v>
      </c>
    </row>
    <row r="213" spans="1:48" x14ac:dyDescent="0.25">
      <c r="A213">
        <f>COUNT($B$16:B213)</f>
        <v>12</v>
      </c>
      <c r="B213" t="e">
        <f t="shared" si="80"/>
        <v>#N/A</v>
      </c>
      <c r="C213" s="5" t="e">
        <f t="shared" si="74"/>
        <v>#N/A</v>
      </c>
      <c r="D213" s="5" t="e">
        <f t="shared" si="73"/>
        <v>#N/A</v>
      </c>
      <c r="F213" t="e">
        <f t="shared" si="75"/>
        <v>#N/A</v>
      </c>
      <c r="G213" s="5">
        <f t="shared" si="81"/>
        <v>0</v>
      </c>
      <c r="H213" s="5" t="e">
        <f t="shared" si="76"/>
        <v>#N/A</v>
      </c>
      <c r="J213" t="e">
        <f t="shared" si="77"/>
        <v>#N/A</v>
      </c>
      <c r="K213" s="5">
        <v>0</v>
      </c>
      <c r="L213" s="5" t="e">
        <f t="shared" si="82"/>
        <v>#N/A</v>
      </c>
      <c r="N213" s="5" t="e">
        <f t="shared" si="92"/>
        <v>#N/A</v>
      </c>
      <c r="O213" s="5" t="e">
        <f t="shared" si="83"/>
        <v>#N/A</v>
      </c>
      <c r="Q213" s="5" t="e">
        <v>#N/A</v>
      </c>
      <c r="R213" t="e">
        <v>#N/A</v>
      </c>
      <c r="T213" s="5" t="e">
        <f t="shared" si="84"/>
        <v>#N/A</v>
      </c>
      <c r="U213" s="5" t="e">
        <f t="shared" si="78"/>
        <v>#N/A</v>
      </c>
      <c r="W213" s="5" t="e">
        <v>#N/A</v>
      </c>
      <c r="X213" t="e">
        <v>#N/A</v>
      </c>
      <c r="Z213" s="5" t="e">
        <f t="shared" si="85"/>
        <v>#N/A</v>
      </c>
      <c r="AA213" s="5" t="e">
        <f t="shared" si="79"/>
        <v>#N/A</v>
      </c>
      <c r="AC213" s="5" t="e">
        <v>#N/A</v>
      </c>
      <c r="AD213" t="e">
        <v>#N/A</v>
      </c>
      <c r="AF213" s="5" t="e">
        <f t="shared" si="86"/>
        <v>#N/A</v>
      </c>
      <c r="AG213" t="e">
        <f t="shared" si="87"/>
        <v>#N/A</v>
      </c>
      <c r="AI213" s="5" t="e">
        <v>#N/A</v>
      </c>
      <c r="AJ213" t="e">
        <v>#N/A</v>
      </c>
      <c r="AL213" s="5" t="e">
        <f t="shared" si="88"/>
        <v>#N/A</v>
      </c>
      <c r="AM213" t="e">
        <f t="shared" si="89"/>
        <v>#N/A</v>
      </c>
      <c r="AO213" s="5" t="e">
        <v>#N/A</v>
      </c>
      <c r="AP213" t="e">
        <v>#N/A</v>
      </c>
      <c r="AR213" s="5" t="e">
        <f t="shared" si="90"/>
        <v>#N/A</v>
      </c>
      <c r="AS213" t="e">
        <f t="shared" si="91"/>
        <v>#N/A</v>
      </c>
      <c r="AU213" t="e">
        <v>#N/A</v>
      </c>
      <c r="AV213" t="e">
        <v>#N/A</v>
      </c>
    </row>
    <row r="214" spans="1:48" x14ac:dyDescent="0.25">
      <c r="A214">
        <f>COUNT($B$16:B214)</f>
        <v>12</v>
      </c>
      <c r="B214" t="e">
        <f t="shared" si="80"/>
        <v>#N/A</v>
      </c>
      <c r="C214" s="5" t="e">
        <f t="shared" si="74"/>
        <v>#N/A</v>
      </c>
      <c r="D214" s="5" t="e">
        <f t="shared" si="73"/>
        <v>#N/A</v>
      </c>
      <c r="F214" t="e">
        <f t="shared" si="75"/>
        <v>#N/A</v>
      </c>
      <c r="G214" s="5">
        <f t="shared" si="81"/>
        <v>0</v>
      </c>
      <c r="H214" s="5" t="e">
        <f t="shared" si="76"/>
        <v>#N/A</v>
      </c>
      <c r="J214" t="e">
        <f t="shared" si="77"/>
        <v>#N/A</v>
      </c>
      <c r="K214" s="5">
        <v>0</v>
      </c>
      <c r="L214" s="5" t="e">
        <f t="shared" si="82"/>
        <v>#N/A</v>
      </c>
      <c r="N214" s="5" t="e">
        <f t="shared" si="92"/>
        <v>#N/A</v>
      </c>
      <c r="O214" s="5" t="e">
        <f t="shared" si="83"/>
        <v>#N/A</v>
      </c>
      <c r="Q214" s="5" t="e">
        <v>#N/A</v>
      </c>
      <c r="R214" t="e">
        <v>#N/A</v>
      </c>
      <c r="T214" s="5" t="e">
        <f t="shared" si="84"/>
        <v>#N/A</v>
      </c>
      <c r="U214" s="5" t="e">
        <f t="shared" si="78"/>
        <v>#N/A</v>
      </c>
      <c r="W214" s="5" t="e">
        <v>#N/A</v>
      </c>
      <c r="X214" t="e">
        <v>#N/A</v>
      </c>
      <c r="Z214" s="5" t="e">
        <f t="shared" si="85"/>
        <v>#N/A</v>
      </c>
      <c r="AA214" s="5" t="e">
        <f t="shared" si="79"/>
        <v>#N/A</v>
      </c>
      <c r="AC214" s="5" t="e">
        <v>#N/A</v>
      </c>
      <c r="AD214" t="e">
        <v>#N/A</v>
      </c>
      <c r="AF214" s="5" t="e">
        <f t="shared" si="86"/>
        <v>#N/A</v>
      </c>
      <c r="AG214" t="e">
        <f t="shared" si="87"/>
        <v>#N/A</v>
      </c>
      <c r="AI214" s="5" t="e">
        <v>#N/A</v>
      </c>
      <c r="AJ214" t="e">
        <v>#N/A</v>
      </c>
      <c r="AL214" s="5" t="e">
        <f t="shared" si="88"/>
        <v>#N/A</v>
      </c>
      <c r="AM214" t="e">
        <f t="shared" si="89"/>
        <v>#N/A</v>
      </c>
      <c r="AO214" s="5" t="e">
        <v>#N/A</v>
      </c>
      <c r="AP214" t="e">
        <v>#N/A</v>
      </c>
      <c r="AR214" s="5" t="e">
        <f t="shared" si="90"/>
        <v>#N/A</v>
      </c>
      <c r="AS214" t="e">
        <f t="shared" si="91"/>
        <v>#N/A</v>
      </c>
      <c r="AU214" t="e">
        <v>#N/A</v>
      </c>
      <c r="AV214" t="e">
        <v>#N/A</v>
      </c>
    </row>
    <row r="215" spans="1:48" x14ac:dyDescent="0.25">
      <c r="A215">
        <f>COUNT($B$16:B215)</f>
        <v>12</v>
      </c>
      <c r="B215" t="e">
        <f t="shared" si="80"/>
        <v>#N/A</v>
      </c>
      <c r="C215" s="5" t="e">
        <f t="shared" ref="C215" si="93">IF(ISNA(B215),NA(),$H$6)</f>
        <v>#N/A</v>
      </c>
      <c r="D215" s="5" t="e">
        <f t="shared" ref="D215" si="94">D214+C215</f>
        <v>#N/A</v>
      </c>
      <c r="F215" t="e">
        <f t="shared" si="75"/>
        <v>#N/A</v>
      </c>
      <c r="G215" s="5">
        <f t="shared" si="81"/>
        <v>0</v>
      </c>
      <c r="H215" s="5" t="e">
        <f t="shared" si="76"/>
        <v>#N/A</v>
      </c>
      <c r="J215" t="e">
        <f t="shared" si="77"/>
        <v>#N/A</v>
      </c>
      <c r="K215" s="5">
        <v>0</v>
      </c>
      <c r="L215" s="5" t="e">
        <f t="shared" si="82"/>
        <v>#N/A</v>
      </c>
      <c r="N215" s="5" t="e">
        <f t="shared" si="92"/>
        <v>#N/A</v>
      </c>
      <c r="O215" s="5" t="e">
        <f t="shared" si="83"/>
        <v>#N/A</v>
      </c>
      <c r="Q215" s="5" t="e">
        <v>#N/A</v>
      </c>
      <c r="R215" t="e">
        <v>#N/A</v>
      </c>
      <c r="T215" s="5" t="e">
        <f t="shared" si="84"/>
        <v>#N/A</v>
      </c>
      <c r="U215" s="5" t="e">
        <f t="shared" si="78"/>
        <v>#N/A</v>
      </c>
      <c r="W215" s="5" t="e">
        <v>#N/A</v>
      </c>
      <c r="X215" t="e">
        <v>#N/A</v>
      </c>
      <c r="Z215" s="5" t="e">
        <f t="shared" si="85"/>
        <v>#N/A</v>
      </c>
      <c r="AA215" s="5" t="e">
        <f t="shared" si="79"/>
        <v>#N/A</v>
      </c>
      <c r="AC215" s="5" t="e">
        <v>#N/A</v>
      </c>
      <c r="AD215" t="e">
        <v>#N/A</v>
      </c>
      <c r="AF215" s="5" t="e">
        <f t="shared" si="86"/>
        <v>#N/A</v>
      </c>
      <c r="AG215" t="e">
        <f t="shared" si="87"/>
        <v>#N/A</v>
      </c>
      <c r="AI215" s="5" t="e">
        <v>#N/A</v>
      </c>
      <c r="AJ215" t="e">
        <v>#N/A</v>
      </c>
      <c r="AL215" s="5" t="e">
        <f t="shared" si="88"/>
        <v>#N/A</v>
      </c>
      <c r="AM215" t="e">
        <f t="shared" si="89"/>
        <v>#N/A</v>
      </c>
      <c r="AO215" s="5" t="e">
        <v>#N/A</v>
      </c>
      <c r="AP215" t="e">
        <v>#N/A</v>
      </c>
      <c r="AR215" s="5" t="e">
        <f t="shared" si="90"/>
        <v>#N/A</v>
      </c>
      <c r="AS215" t="e">
        <f t="shared" si="91"/>
        <v>#N/A</v>
      </c>
      <c r="AU215" t="e">
        <v>#N/A</v>
      </c>
      <c r="AV215" t="e">
        <v>#N/A</v>
      </c>
    </row>
    <row r="216" spans="1:48" x14ac:dyDescent="0.25">
      <c r="N216" s="5">
        <f t="shared" ref="N216:N247" si="95">D16</f>
        <v>208.33333333333334</v>
      </c>
      <c r="O216" s="5">
        <f t="shared" ref="O216:O247" si="96">B16</f>
        <v>5</v>
      </c>
      <c r="Q216" s="5" t="e">
        <v>#N/A</v>
      </c>
      <c r="R216" t="e">
        <v>#N/A</v>
      </c>
      <c r="T216" s="5">
        <f t="shared" ref="T216:T247" si="97">H16</f>
        <v>17.361111111111111</v>
      </c>
      <c r="U216" s="5">
        <f t="shared" ref="U216:U247" si="98">F16</f>
        <v>5</v>
      </c>
      <c r="W216" s="5" t="e">
        <v>#N/A</v>
      </c>
      <c r="X216" t="e">
        <v>#N/A</v>
      </c>
      <c r="Z216" s="5">
        <f t="shared" ref="Z216:Z247" si="99">L16</f>
        <v>1354.1666666666667</v>
      </c>
      <c r="AA216" s="5">
        <f t="shared" ref="AA216:AA247" si="100">J16</f>
        <v>5</v>
      </c>
      <c r="AC216" s="5" t="e">
        <v>#N/A</v>
      </c>
      <c r="AD216" t="e">
        <v>#N/A</v>
      </c>
      <c r="AF216" s="5">
        <f t="shared" si="86"/>
        <v>-208.33333333333334</v>
      </c>
      <c r="AG216">
        <f>AG17</f>
        <v>0</v>
      </c>
      <c r="AI216" s="5" t="e">
        <v>#N/A</v>
      </c>
      <c r="AJ216" t="e">
        <v>#N/A</v>
      </c>
      <c r="AL216" s="5">
        <f t="shared" si="88"/>
        <v>-17.361111111111111</v>
      </c>
      <c r="AM216">
        <f t="shared" si="89"/>
        <v>0</v>
      </c>
      <c r="AO216" s="5" t="e">
        <v>#N/A</v>
      </c>
      <c r="AP216" t="e">
        <v>#N/A</v>
      </c>
      <c r="AR216" s="5">
        <f t="shared" si="90"/>
        <v>-1354.1666666666667</v>
      </c>
      <c r="AS216">
        <f t="shared" si="91"/>
        <v>0</v>
      </c>
      <c r="AU216" t="e">
        <v>#N/A</v>
      </c>
      <c r="AV216" t="e">
        <v>#N/A</v>
      </c>
    </row>
    <row r="217" spans="1:48" x14ac:dyDescent="0.25">
      <c r="N217" s="5">
        <f t="shared" si="95"/>
        <v>416.66666666666669</v>
      </c>
      <c r="O217" s="5">
        <f t="shared" si="96"/>
        <v>10</v>
      </c>
      <c r="Q217" s="5" t="e">
        <v>#N/A</v>
      </c>
      <c r="R217" t="e">
        <v>#N/A</v>
      </c>
      <c r="T217" s="5">
        <f t="shared" si="97"/>
        <v>37.878787878787882</v>
      </c>
      <c r="U217" s="5">
        <f t="shared" si="98"/>
        <v>10</v>
      </c>
      <c r="W217" s="5" t="e">
        <v>#N/A</v>
      </c>
      <c r="X217" t="e">
        <v>#N/A</v>
      </c>
      <c r="Z217" s="5">
        <f t="shared" si="99"/>
        <v>1805.5555555555557</v>
      </c>
      <c r="AA217" s="5">
        <f t="shared" si="100"/>
        <v>10</v>
      </c>
      <c r="AC217" s="5" t="e">
        <v>#N/A</v>
      </c>
      <c r="AD217" t="e">
        <v>#N/A</v>
      </c>
      <c r="AF217" s="5">
        <f t="shared" si="86"/>
        <v>-416.66666666666669</v>
      </c>
      <c r="AG217">
        <f t="shared" ref="AG217:AG280" si="101">AG18</f>
        <v>-5</v>
      </c>
      <c r="AI217" s="5" t="e">
        <v>#N/A</v>
      </c>
      <c r="AJ217" t="e">
        <v>#N/A</v>
      </c>
      <c r="AL217" s="5">
        <f t="shared" si="88"/>
        <v>-37.878787878787882</v>
      </c>
      <c r="AM217">
        <f t="shared" si="89"/>
        <v>-5</v>
      </c>
      <c r="AO217" s="5" t="e">
        <v>#N/A</v>
      </c>
      <c r="AP217" t="e">
        <v>#N/A</v>
      </c>
      <c r="AR217" s="5">
        <f t="shared" si="90"/>
        <v>-1805.5555555555557</v>
      </c>
      <c r="AS217">
        <f t="shared" si="91"/>
        <v>-5</v>
      </c>
      <c r="AU217" t="e">
        <v>#N/A</v>
      </c>
      <c r="AV217" t="e">
        <v>#N/A</v>
      </c>
    </row>
    <row r="218" spans="1:48" x14ac:dyDescent="0.25">
      <c r="N218" s="5">
        <f t="shared" si="95"/>
        <v>625</v>
      </c>
      <c r="O218" s="5">
        <f t="shared" si="96"/>
        <v>15</v>
      </c>
      <c r="Q218" s="5" t="e">
        <v>#N/A</v>
      </c>
      <c r="R218" t="e">
        <v>#N/A</v>
      </c>
      <c r="T218" s="5">
        <f t="shared" si="97"/>
        <v>62.5</v>
      </c>
      <c r="U218" s="5">
        <f t="shared" si="98"/>
        <v>15</v>
      </c>
      <c r="W218" s="5" t="e">
        <v>#N/A</v>
      </c>
      <c r="X218" t="e">
        <v>#N/A</v>
      </c>
      <c r="Z218" s="5">
        <f t="shared" si="99"/>
        <v>2031.25</v>
      </c>
      <c r="AA218" s="5">
        <f t="shared" si="100"/>
        <v>15</v>
      </c>
      <c r="AC218" s="5" t="e">
        <v>#N/A</v>
      </c>
      <c r="AD218" t="e">
        <v>#N/A</v>
      </c>
      <c r="AF218" s="5">
        <f t="shared" si="86"/>
        <v>-625</v>
      </c>
      <c r="AG218">
        <f t="shared" si="101"/>
        <v>-10</v>
      </c>
      <c r="AI218" s="5" t="e">
        <v>#N/A</v>
      </c>
      <c r="AJ218" t="e">
        <v>#N/A</v>
      </c>
      <c r="AL218" s="5">
        <f t="shared" si="88"/>
        <v>-62.5</v>
      </c>
      <c r="AM218">
        <f t="shared" si="89"/>
        <v>-10</v>
      </c>
      <c r="AO218" s="5" t="e">
        <v>#N/A</v>
      </c>
      <c r="AP218" t="e">
        <v>#N/A</v>
      </c>
      <c r="AR218" s="5">
        <f t="shared" si="90"/>
        <v>-2031.25</v>
      </c>
      <c r="AS218">
        <f t="shared" si="91"/>
        <v>-10</v>
      </c>
      <c r="AU218" t="e">
        <v>#N/A</v>
      </c>
      <c r="AV218" t="e">
        <v>#N/A</v>
      </c>
    </row>
    <row r="219" spans="1:48" x14ac:dyDescent="0.25">
      <c r="N219" s="5">
        <f t="shared" si="95"/>
        <v>833.33333333333337</v>
      </c>
      <c r="O219" s="5">
        <f t="shared" si="96"/>
        <v>20</v>
      </c>
      <c r="Q219" s="5" t="e">
        <v>#N/A</v>
      </c>
      <c r="R219" t="e">
        <v>#N/A</v>
      </c>
      <c r="T219" s="5">
        <f t="shared" si="97"/>
        <v>92.592592592592595</v>
      </c>
      <c r="U219" s="5">
        <f t="shared" si="98"/>
        <v>20</v>
      </c>
      <c r="W219" s="5" t="e">
        <v>#N/A</v>
      </c>
      <c r="X219" t="e">
        <v>#N/A</v>
      </c>
      <c r="Z219" s="5">
        <f t="shared" si="99"/>
        <v>2166.6666666666665</v>
      </c>
      <c r="AA219" s="5">
        <f t="shared" si="100"/>
        <v>20</v>
      </c>
      <c r="AC219" s="5" t="e">
        <v>#N/A</v>
      </c>
      <c r="AD219" t="e">
        <v>#N/A</v>
      </c>
      <c r="AF219" s="5">
        <f t="shared" si="86"/>
        <v>-833.33333333333337</v>
      </c>
      <c r="AG219">
        <f t="shared" si="101"/>
        <v>-15</v>
      </c>
      <c r="AI219" s="5" t="e">
        <v>#N/A</v>
      </c>
      <c r="AJ219" t="e">
        <v>#N/A</v>
      </c>
      <c r="AL219" s="5">
        <f t="shared" si="88"/>
        <v>-92.592592592592595</v>
      </c>
      <c r="AM219">
        <f t="shared" si="89"/>
        <v>-15</v>
      </c>
      <c r="AO219" s="5" t="e">
        <v>#N/A</v>
      </c>
      <c r="AP219" t="e">
        <v>#N/A</v>
      </c>
      <c r="AR219" s="5">
        <f t="shared" si="90"/>
        <v>-2166.6666666666665</v>
      </c>
      <c r="AS219">
        <f t="shared" si="91"/>
        <v>-15</v>
      </c>
      <c r="AU219" t="e">
        <v>#N/A</v>
      </c>
      <c r="AV219" t="e">
        <v>#N/A</v>
      </c>
    </row>
    <row r="220" spans="1:48" x14ac:dyDescent="0.25">
      <c r="N220" s="5">
        <f t="shared" si="95"/>
        <v>1041.6666666666667</v>
      </c>
      <c r="O220" s="5">
        <f t="shared" si="96"/>
        <v>25</v>
      </c>
      <c r="Q220" s="5" t="e">
        <v>#N/A</v>
      </c>
      <c r="R220" t="e">
        <v>#N/A</v>
      </c>
      <c r="T220" s="5">
        <f t="shared" si="97"/>
        <v>130.20833333333334</v>
      </c>
      <c r="U220" s="5">
        <f t="shared" si="98"/>
        <v>25</v>
      </c>
      <c r="W220" s="5" t="e">
        <v>#N/A</v>
      </c>
      <c r="X220" t="e">
        <v>#N/A</v>
      </c>
      <c r="Z220" s="5">
        <f t="shared" si="99"/>
        <v>2256.9444444444443</v>
      </c>
      <c r="AA220" s="5">
        <f t="shared" si="100"/>
        <v>25</v>
      </c>
      <c r="AC220" s="5" t="e">
        <v>#N/A</v>
      </c>
      <c r="AD220" t="e">
        <v>#N/A</v>
      </c>
      <c r="AF220" s="5">
        <f t="shared" si="86"/>
        <v>-1041.6666666666667</v>
      </c>
      <c r="AG220">
        <f t="shared" si="101"/>
        <v>-20</v>
      </c>
      <c r="AI220" s="5" t="e">
        <v>#N/A</v>
      </c>
      <c r="AJ220" t="e">
        <v>#N/A</v>
      </c>
      <c r="AL220" s="5">
        <f t="shared" si="88"/>
        <v>-130.20833333333334</v>
      </c>
      <c r="AM220">
        <f t="shared" si="89"/>
        <v>-20</v>
      </c>
      <c r="AO220" s="5" t="e">
        <v>#N/A</v>
      </c>
      <c r="AP220" t="e">
        <v>#N/A</v>
      </c>
      <c r="AR220" s="5">
        <f t="shared" si="90"/>
        <v>-2256.9444444444443</v>
      </c>
      <c r="AS220">
        <f t="shared" si="91"/>
        <v>-20</v>
      </c>
      <c r="AU220" t="e">
        <v>#N/A</v>
      </c>
      <c r="AV220" t="e">
        <v>#N/A</v>
      </c>
    </row>
    <row r="221" spans="1:48" x14ac:dyDescent="0.25">
      <c r="N221" s="5">
        <f t="shared" si="95"/>
        <v>1250</v>
      </c>
      <c r="O221" s="5">
        <f t="shared" si="96"/>
        <v>30</v>
      </c>
      <c r="Q221" s="5" t="e">
        <v>#N/A</v>
      </c>
      <c r="R221" t="e">
        <v>#N/A</v>
      </c>
      <c r="T221" s="5">
        <f t="shared" si="97"/>
        <v>178.57142857142858</v>
      </c>
      <c r="U221" s="5">
        <f t="shared" si="98"/>
        <v>30</v>
      </c>
      <c r="W221" s="5" t="e">
        <v>#N/A</v>
      </c>
      <c r="X221" t="e">
        <v>#N/A</v>
      </c>
      <c r="Z221" s="5">
        <f t="shared" si="99"/>
        <v>2321.4285714285711</v>
      </c>
      <c r="AA221" s="5">
        <f t="shared" si="100"/>
        <v>30</v>
      </c>
      <c r="AC221" s="5" t="e">
        <v>#N/A</v>
      </c>
      <c r="AD221" t="e">
        <v>#N/A</v>
      </c>
      <c r="AF221" s="5">
        <f t="shared" si="86"/>
        <v>-1250</v>
      </c>
      <c r="AG221">
        <f t="shared" si="101"/>
        <v>-25</v>
      </c>
      <c r="AI221" s="5" t="e">
        <v>#N/A</v>
      </c>
      <c r="AJ221" t="e">
        <v>#N/A</v>
      </c>
      <c r="AL221" s="5">
        <f t="shared" si="88"/>
        <v>-178.57142857142858</v>
      </c>
      <c r="AM221">
        <f t="shared" si="89"/>
        <v>-25</v>
      </c>
      <c r="AO221" s="5" t="e">
        <v>#N/A</v>
      </c>
      <c r="AP221" t="e">
        <v>#N/A</v>
      </c>
      <c r="AR221" s="5">
        <f t="shared" si="90"/>
        <v>-2321.4285714285711</v>
      </c>
      <c r="AS221">
        <f t="shared" si="91"/>
        <v>-25</v>
      </c>
      <c r="AU221" t="e">
        <v>#N/A</v>
      </c>
      <c r="AV221" t="e">
        <v>#N/A</v>
      </c>
    </row>
    <row r="222" spans="1:48" x14ac:dyDescent="0.25">
      <c r="N222" s="5">
        <f t="shared" si="95"/>
        <v>1458.3333333333333</v>
      </c>
      <c r="O222" s="5">
        <f t="shared" si="96"/>
        <v>35</v>
      </c>
      <c r="Q222" s="5" t="e">
        <v>#N/A</v>
      </c>
      <c r="R222" t="e">
        <v>#N/A</v>
      </c>
      <c r="T222" s="5">
        <f t="shared" si="97"/>
        <v>243.05555555555554</v>
      </c>
      <c r="U222" s="5">
        <f t="shared" si="98"/>
        <v>35</v>
      </c>
      <c r="W222" s="5" t="e">
        <v>#N/A</v>
      </c>
      <c r="X222" t="e">
        <v>#N/A</v>
      </c>
      <c r="Z222" s="5">
        <f t="shared" si="99"/>
        <v>2369.7916666666665</v>
      </c>
      <c r="AA222" s="5">
        <f t="shared" si="100"/>
        <v>35</v>
      </c>
      <c r="AC222" s="5" t="e">
        <v>#N/A</v>
      </c>
      <c r="AD222" t="e">
        <v>#N/A</v>
      </c>
      <c r="AF222" s="5">
        <f t="shared" si="86"/>
        <v>-1458.3333333333333</v>
      </c>
      <c r="AG222">
        <f t="shared" si="101"/>
        <v>-30</v>
      </c>
      <c r="AI222" s="5" t="e">
        <v>#N/A</v>
      </c>
      <c r="AJ222" t="e">
        <v>#N/A</v>
      </c>
      <c r="AL222" s="5">
        <f t="shared" si="88"/>
        <v>-243.05555555555554</v>
      </c>
      <c r="AM222">
        <f t="shared" si="89"/>
        <v>-30</v>
      </c>
      <c r="AO222" s="5" t="e">
        <v>#N/A</v>
      </c>
      <c r="AP222" t="e">
        <v>#N/A</v>
      </c>
      <c r="AR222" s="5">
        <f t="shared" si="90"/>
        <v>-2369.7916666666665</v>
      </c>
      <c r="AS222">
        <f t="shared" si="91"/>
        <v>-30</v>
      </c>
      <c r="AU222" t="e">
        <v>#N/A</v>
      </c>
      <c r="AV222" t="e">
        <v>#N/A</v>
      </c>
    </row>
    <row r="223" spans="1:48" x14ac:dyDescent="0.25">
      <c r="N223" s="5">
        <f t="shared" si="95"/>
        <v>1666.6666666666665</v>
      </c>
      <c r="O223" s="5">
        <f t="shared" si="96"/>
        <v>40</v>
      </c>
      <c r="Q223" s="5" t="e">
        <v>#N/A</v>
      </c>
      <c r="R223" t="e">
        <v>#N/A</v>
      </c>
      <c r="T223" s="5">
        <f t="shared" si="97"/>
        <v>333.33333333333331</v>
      </c>
      <c r="U223" s="5">
        <f t="shared" si="98"/>
        <v>40</v>
      </c>
      <c r="W223" s="5" t="e">
        <v>#N/A</v>
      </c>
      <c r="X223" t="e">
        <v>#N/A</v>
      </c>
      <c r="Z223" s="5">
        <f t="shared" si="99"/>
        <v>2407.4074074074074</v>
      </c>
      <c r="AA223" s="5">
        <f t="shared" si="100"/>
        <v>40</v>
      </c>
      <c r="AC223" s="5" t="e">
        <v>#N/A</v>
      </c>
      <c r="AD223" t="e">
        <v>#N/A</v>
      </c>
      <c r="AF223" s="5">
        <f t="shared" si="86"/>
        <v>-1666.6666666666665</v>
      </c>
      <c r="AG223">
        <f t="shared" si="101"/>
        <v>-35</v>
      </c>
      <c r="AI223" s="5" t="e">
        <v>#N/A</v>
      </c>
      <c r="AJ223" t="e">
        <v>#N/A</v>
      </c>
      <c r="AL223" s="5">
        <f t="shared" si="88"/>
        <v>-333.33333333333331</v>
      </c>
      <c r="AM223">
        <f t="shared" si="89"/>
        <v>-35</v>
      </c>
      <c r="AO223" s="5" t="e">
        <v>#N/A</v>
      </c>
      <c r="AP223" t="e">
        <v>#N/A</v>
      </c>
      <c r="AR223" s="5">
        <f t="shared" si="90"/>
        <v>-2407.4074074074074</v>
      </c>
      <c r="AS223">
        <f t="shared" si="91"/>
        <v>-35</v>
      </c>
      <c r="AU223" t="e">
        <v>#N/A</v>
      </c>
      <c r="AV223" t="e">
        <v>#N/A</v>
      </c>
    </row>
    <row r="224" spans="1:48" x14ac:dyDescent="0.25">
      <c r="N224" s="5">
        <f t="shared" si="95"/>
        <v>1874.9999999999998</v>
      </c>
      <c r="O224" s="5">
        <f t="shared" si="96"/>
        <v>45</v>
      </c>
      <c r="Q224" s="5" t="e">
        <v>#N/A</v>
      </c>
      <c r="R224" t="e">
        <v>#N/A</v>
      </c>
      <c r="T224" s="5">
        <f t="shared" si="97"/>
        <v>468.74999999999994</v>
      </c>
      <c r="U224" s="5">
        <f t="shared" si="98"/>
        <v>45</v>
      </c>
      <c r="W224" s="5" t="e">
        <v>#N/A</v>
      </c>
      <c r="X224" t="e">
        <v>#N/A</v>
      </c>
      <c r="Z224" s="5">
        <f t="shared" si="99"/>
        <v>2437.5</v>
      </c>
      <c r="AA224" s="5">
        <f t="shared" si="100"/>
        <v>45</v>
      </c>
      <c r="AC224" s="5" t="e">
        <v>#N/A</v>
      </c>
      <c r="AD224" t="e">
        <v>#N/A</v>
      </c>
      <c r="AF224" s="5">
        <f t="shared" si="86"/>
        <v>-1874.9999999999998</v>
      </c>
      <c r="AG224">
        <f t="shared" si="101"/>
        <v>-40</v>
      </c>
      <c r="AI224" s="5" t="e">
        <v>#N/A</v>
      </c>
      <c r="AJ224" t="e">
        <v>#N/A</v>
      </c>
      <c r="AL224" s="5">
        <f t="shared" si="88"/>
        <v>-468.74999999999994</v>
      </c>
      <c r="AM224">
        <f t="shared" si="89"/>
        <v>-40</v>
      </c>
      <c r="AO224" s="5" t="e">
        <v>#N/A</v>
      </c>
      <c r="AP224" t="e">
        <v>#N/A</v>
      </c>
      <c r="AR224" s="5">
        <f t="shared" si="90"/>
        <v>-2437.5</v>
      </c>
      <c r="AS224">
        <f t="shared" si="91"/>
        <v>-40</v>
      </c>
      <c r="AU224" t="e">
        <v>#N/A</v>
      </c>
      <c r="AV224" t="e">
        <v>#N/A</v>
      </c>
    </row>
    <row r="225" spans="14:48" x14ac:dyDescent="0.25">
      <c r="N225" s="5">
        <f t="shared" si="95"/>
        <v>2083.333333333333</v>
      </c>
      <c r="O225" s="5">
        <f t="shared" si="96"/>
        <v>50</v>
      </c>
      <c r="Q225" s="5" t="e">
        <v>#N/A</v>
      </c>
      <c r="R225" t="e">
        <v>#N/A</v>
      </c>
      <c r="T225" s="5">
        <f t="shared" si="97"/>
        <v>694.44444444444434</v>
      </c>
      <c r="U225" s="5">
        <f t="shared" si="98"/>
        <v>50</v>
      </c>
      <c r="W225" s="5" t="e">
        <v>#N/A</v>
      </c>
      <c r="X225" t="e">
        <v>#N/A</v>
      </c>
      <c r="Z225" s="5">
        <f t="shared" si="99"/>
        <v>2462.121212121212</v>
      </c>
      <c r="AA225" s="5">
        <f t="shared" si="100"/>
        <v>50</v>
      </c>
      <c r="AC225" s="5" t="e">
        <v>#N/A</v>
      </c>
      <c r="AD225" t="e">
        <v>#N/A</v>
      </c>
      <c r="AF225" s="5">
        <f t="shared" si="86"/>
        <v>-2083.333333333333</v>
      </c>
      <c r="AG225">
        <f t="shared" si="101"/>
        <v>-45</v>
      </c>
      <c r="AI225" s="5" t="e">
        <v>#N/A</v>
      </c>
      <c r="AJ225" t="e">
        <v>#N/A</v>
      </c>
      <c r="AL225" s="5">
        <f t="shared" si="88"/>
        <v>-694.44444444444434</v>
      </c>
      <c r="AM225">
        <f t="shared" si="89"/>
        <v>-45</v>
      </c>
      <c r="AO225" s="5" t="e">
        <v>#N/A</v>
      </c>
      <c r="AP225" t="e">
        <v>#N/A</v>
      </c>
      <c r="AR225" s="5">
        <f t="shared" si="90"/>
        <v>-2462.121212121212</v>
      </c>
      <c r="AS225">
        <f t="shared" si="91"/>
        <v>-45</v>
      </c>
      <c r="AU225" t="e">
        <v>#N/A</v>
      </c>
      <c r="AV225" t="e">
        <v>#N/A</v>
      </c>
    </row>
    <row r="226" spans="14:48" x14ac:dyDescent="0.25">
      <c r="N226" s="5">
        <f t="shared" si="95"/>
        <v>2291.6666666666665</v>
      </c>
      <c r="O226" s="5">
        <f t="shared" si="96"/>
        <v>55</v>
      </c>
      <c r="Q226" s="5" t="e">
        <v>#N/A</v>
      </c>
      <c r="R226" t="e">
        <v>#N/A</v>
      </c>
      <c r="T226" s="5">
        <f t="shared" si="97"/>
        <v>1145.8333333333333</v>
      </c>
      <c r="U226" s="5">
        <f t="shared" si="98"/>
        <v>55</v>
      </c>
      <c r="W226" s="5" t="e">
        <v>#N/A</v>
      </c>
      <c r="X226" t="e">
        <v>#N/A</v>
      </c>
      <c r="Z226" s="5">
        <f t="shared" si="99"/>
        <v>2482.6388888888887</v>
      </c>
      <c r="AA226" s="5">
        <f t="shared" si="100"/>
        <v>55</v>
      </c>
      <c r="AC226" s="5" t="e">
        <v>#N/A</v>
      </c>
      <c r="AD226" t="e">
        <v>#N/A</v>
      </c>
      <c r="AF226" s="5">
        <f t="shared" si="86"/>
        <v>-2291.6666666666665</v>
      </c>
      <c r="AG226">
        <f t="shared" si="101"/>
        <v>-50</v>
      </c>
      <c r="AI226" s="5" t="e">
        <v>#N/A</v>
      </c>
      <c r="AJ226" t="e">
        <v>#N/A</v>
      </c>
      <c r="AL226" s="5">
        <f t="shared" si="88"/>
        <v>-1145.8333333333333</v>
      </c>
      <c r="AM226">
        <f t="shared" si="89"/>
        <v>-50</v>
      </c>
      <c r="AO226" s="5" t="e">
        <v>#N/A</v>
      </c>
      <c r="AP226" t="e">
        <v>#N/A</v>
      </c>
      <c r="AR226" s="5">
        <f t="shared" si="90"/>
        <v>-2482.6388888888887</v>
      </c>
      <c r="AS226">
        <f t="shared" si="91"/>
        <v>-50</v>
      </c>
      <c r="AU226" t="e">
        <v>#N/A</v>
      </c>
      <c r="AV226" t="e">
        <v>#N/A</v>
      </c>
    </row>
    <row r="227" spans="14:48" x14ac:dyDescent="0.25">
      <c r="N227" s="5">
        <f t="shared" si="95"/>
        <v>2500</v>
      </c>
      <c r="O227" s="5">
        <f t="shared" si="96"/>
        <v>60</v>
      </c>
      <c r="Q227" s="5" t="e">
        <v>#N/A</v>
      </c>
      <c r="R227" t="e">
        <v>#N/A</v>
      </c>
      <c r="T227" s="5">
        <f t="shared" si="97"/>
        <v>2500</v>
      </c>
      <c r="U227" s="5">
        <f t="shared" si="98"/>
        <v>60</v>
      </c>
      <c r="W227" s="5" t="e">
        <v>#N/A</v>
      </c>
      <c r="X227" t="e">
        <v>#N/A</v>
      </c>
      <c r="Z227" s="5">
        <f t="shared" si="99"/>
        <v>2500</v>
      </c>
      <c r="AA227" s="5">
        <f t="shared" si="100"/>
        <v>60</v>
      </c>
      <c r="AC227" s="5" t="e">
        <v>#N/A</v>
      </c>
      <c r="AD227" t="e">
        <v>#N/A</v>
      </c>
      <c r="AF227" s="5">
        <f t="shared" si="86"/>
        <v>-2500</v>
      </c>
      <c r="AG227">
        <f t="shared" si="101"/>
        <v>-55</v>
      </c>
      <c r="AI227" s="5" t="e">
        <v>#N/A</v>
      </c>
      <c r="AJ227" t="e">
        <v>#N/A</v>
      </c>
      <c r="AL227" s="5">
        <f t="shared" si="88"/>
        <v>-2500</v>
      </c>
      <c r="AM227">
        <f t="shared" si="89"/>
        <v>-55</v>
      </c>
      <c r="AO227" s="5" t="e">
        <v>#N/A</v>
      </c>
      <c r="AP227" t="e">
        <v>#N/A</v>
      </c>
      <c r="AR227" s="5">
        <f t="shared" si="90"/>
        <v>-2500</v>
      </c>
      <c r="AS227">
        <f t="shared" si="91"/>
        <v>-55</v>
      </c>
      <c r="AU227" t="e">
        <v>#N/A</v>
      </c>
      <c r="AV227" t="e">
        <v>#N/A</v>
      </c>
    </row>
    <row r="228" spans="14:48" x14ac:dyDescent="0.25">
      <c r="N228" s="5" t="e">
        <f t="shared" si="95"/>
        <v>#N/A</v>
      </c>
      <c r="O228" s="5" t="e">
        <f t="shared" si="96"/>
        <v>#N/A</v>
      </c>
      <c r="Q228" s="5" t="e">
        <v>#N/A</v>
      </c>
      <c r="R228" t="e">
        <v>#N/A</v>
      </c>
      <c r="T228" s="5" t="e">
        <f t="shared" si="97"/>
        <v>#N/A</v>
      </c>
      <c r="U228" s="5" t="e">
        <f t="shared" si="98"/>
        <v>#N/A</v>
      </c>
      <c r="W228" s="5" t="e">
        <v>#N/A</v>
      </c>
      <c r="X228" t="e">
        <v>#N/A</v>
      </c>
      <c r="Z228" s="5" t="e">
        <f t="shared" si="99"/>
        <v>#N/A</v>
      </c>
      <c r="AA228" s="5" t="e">
        <f t="shared" si="100"/>
        <v>#N/A</v>
      </c>
      <c r="AC228" s="5" t="e">
        <v>#N/A</v>
      </c>
      <c r="AD228" t="e">
        <v>#N/A</v>
      </c>
      <c r="AF228" s="5" t="e">
        <f t="shared" si="86"/>
        <v>#N/A</v>
      </c>
      <c r="AG228" t="e">
        <f t="shared" si="101"/>
        <v>#N/A</v>
      </c>
      <c r="AI228" s="5" t="e">
        <v>#N/A</v>
      </c>
      <c r="AJ228" t="e">
        <v>#N/A</v>
      </c>
      <c r="AL228" s="5" t="e">
        <f t="shared" si="88"/>
        <v>#N/A</v>
      </c>
      <c r="AM228" t="e">
        <f t="shared" si="89"/>
        <v>#N/A</v>
      </c>
      <c r="AO228" s="5" t="e">
        <v>#N/A</v>
      </c>
      <c r="AP228" t="e">
        <v>#N/A</v>
      </c>
      <c r="AR228" s="5" t="e">
        <f t="shared" si="90"/>
        <v>#N/A</v>
      </c>
      <c r="AS228" t="e">
        <f t="shared" si="91"/>
        <v>#N/A</v>
      </c>
      <c r="AU228" t="e">
        <v>#N/A</v>
      </c>
      <c r="AV228" t="e">
        <v>#N/A</v>
      </c>
    </row>
    <row r="229" spans="14:48" x14ac:dyDescent="0.25">
      <c r="N229" s="5" t="e">
        <f t="shared" si="95"/>
        <v>#N/A</v>
      </c>
      <c r="O229" s="5" t="e">
        <f t="shared" si="96"/>
        <v>#N/A</v>
      </c>
      <c r="Q229" s="5" t="e">
        <v>#N/A</v>
      </c>
      <c r="R229" t="e">
        <v>#N/A</v>
      </c>
      <c r="T229" s="5" t="e">
        <f t="shared" si="97"/>
        <v>#N/A</v>
      </c>
      <c r="U229" s="5" t="e">
        <f t="shared" si="98"/>
        <v>#N/A</v>
      </c>
      <c r="W229" s="5" t="e">
        <v>#N/A</v>
      </c>
      <c r="X229" t="e">
        <v>#N/A</v>
      </c>
      <c r="Z229" s="5" t="e">
        <f t="shared" si="99"/>
        <v>#N/A</v>
      </c>
      <c r="AA229" s="5" t="e">
        <f t="shared" si="100"/>
        <v>#N/A</v>
      </c>
      <c r="AC229" s="5" t="e">
        <v>#N/A</v>
      </c>
      <c r="AD229" t="e">
        <v>#N/A</v>
      </c>
      <c r="AF229" s="5" t="e">
        <f t="shared" si="86"/>
        <v>#N/A</v>
      </c>
      <c r="AG229" t="e">
        <f t="shared" si="101"/>
        <v>#N/A</v>
      </c>
      <c r="AI229" s="5" t="e">
        <v>#N/A</v>
      </c>
      <c r="AJ229" t="e">
        <v>#N/A</v>
      </c>
      <c r="AL229" s="5" t="e">
        <f t="shared" si="88"/>
        <v>#N/A</v>
      </c>
      <c r="AM229" t="e">
        <f t="shared" si="89"/>
        <v>#N/A</v>
      </c>
      <c r="AO229" s="5" t="e">
        <v>#N/A</v>
      </c>
      <c r="AP229" t="e">
        <v>#N/A</v>
      </c>
      <c r="AR229" s="5" t="e">
        <f t="shared" si="90"/>
        <v>#N/A</v>
      </c>
      <c r="AS229" t="e">
        <f t="shared" si="91"/>
        <v>#N/A</v>
      </c>
      <c r="AU229" t="e">
        <v>#N/A</v>
      </c>
      <c r="AV229" t="e">
        <v>#N/A</v>
      </c>
    </row>
    <row r="230" spans="14:48" x14ac:dyDescent="0.25">
      <c r="N230" s="5" t="e">
        <f t="shared" si="95"/>
        <v>#N/A</v>
      </c>
      <c r="O230" s="5" t="e">
        <f t="shared" si="96"/>
        <v>#N/A</v>
      </c>
      <c r="Q230" s="5" t="e">
        <v>#N/A</v>
      </c>
      <c r="R230" t="e">
        <v>#N/A</v>
      </c>
      <c r="T230" s="5" t="e">
        <f t="shared" si="97"/>
        <v>#N/A</v>
      </c>
      <c r="U230" s="5" t="e">
        <f t="shared" si="98"/>
        <v>#N/A</v>
      </c>
      <c r="W230" s="5" t="e">
        <v>#N/A</v>
      </c>
      <c r="X230" t="e">
        <v>#N/A</v>
      </c>
      <c r="Z230" s="5" t="e">
        <f t="shared" si="99"/>
        <v>#N/A</v>
      </c>
      <c r="AA230" s="5" t="e">
        <f t="shared" si="100"/>
        <v>#N/A</v>
      </c>
      <c r="AC230" s="5" t="e">
        <v>#N/A</v>
      </c>
      <c r="AD230" t="e">
        <v>#N/A</v>
      </c>
      <c r="AF230" s="5" t="e">
        <f t="shared" si="86"/>
        <v>#N/A</v>
      </c>
      <c r="AG230" t="e">
        <f t="shared" si="101"/>
        <v>#N/A</v>
      </c>
      <c r="AI230" s="5" t="e">
        <v>#N/A</v>
      </c>
      <c r="AJ230" t="e">
        <v>#N/A</v>
      </c>
      <c r="AL230" s="5" t="e">
        <f t="shared" si="88"/>
        <v>#N/A</v>
      </c>
      <c r="AM230" t="e">
        <f t="shared" si="89"/>
        <v>#N/A</v>
      </c>
      <c r="AO230" s="5" t="e">
        <v>#N/A</v>
      </c>
      <c r="AP230" t="e">
        <v>#N/A</v>
      </c>
      <c r="AR230" s="5" t="e">
        <f t="shared" si="90"/>
        <v>#N/A</v>
      </c>
      <c r="AS230" t="e">
        <f t="shared" si="91"/>
        <v>#N/A</v>
      </c>
      <c r="AU230" t="e">
        <v>#N/A</v>
      </c>
      <c r="AV230" t="e">
        <v>#N/A</v>
      </c>
    </row>
    <row r="231" spans="14:48" x14ac:dyDescent="0.25">
      <c r="N231" s="5" t="e">
        <f t="shared" si="95"/>
        <v>#N/A</v>
      </c>
      <c r="O231" s="5" t="e">
        <f t="shared" si="96"/>
        <v>#N/A</v>
      </c>
      <c r="Q231" s="5" t="e">
        <v>#N/A</v>
      </c>
      <c r="R231" t="e">
        <v>#N/A</v>
      </c>
      <c r="T231" s="5" t="e">
        <f t="shared" si="97"/>
        <v>#N/A</v>
      </c>
      <c r="U231" s="5" t="e">
        <f t="shared" si="98"/>
        <v>#N/A</v>
      </c>
      <c r="W231" s="5" t="e">
        <v>#N/A</v>
      </c>
      <c r="X231" t="e">
        <v>#N/A</v>
      </c>
      <c r="Z231" s="5" t="e">
        <f t="shared" si="99"/>
        <v>#N/A</v>
      </c>
      <c r="AA231" s="5" t="e">
        <f t="shared" si="100"/>
        <v>#N/A</v>
      </c>
      <c r="AC231" s="5" t="e">
        <v>#N/A</v>
      </c>
      <c r="AD231" t="e">
        <v>#N/A</v>
      </c>
      <c r="AF231" s="5" t="e">
        <f t="shared" si="86"/>
        <v>#N/A</v>
      </c>
      <c r="AG231" t="e">
        <f t="shared" si="101"/>
        <v>#N/A</v>
      </c>
      <c r="AI231" s="5" t="e">
        <v>#N/A</v>
      </c>
      <c r="AJ231" t="e">
        <v>#N/A</v>
      </c>
      <c r="AL231" s="5" t="e">
        <f t="shared" si="88"/>
        <v>#N/A</v>
      </c>
      <c r="AM231" t="e">
        <f t="shared" si="89"/>
        <v>#N/A</v>
      </c>
      <c r="AO231" s="5" t="e">
        <v>#N/A</v>
      </c>
      <c r="AP231" t="e">
        <v>#N/A</v>
      </c>
      <c r="AR231" s="5" t="e">
        <f t="shared" si="90"/>
        <v>#N/A</v>
      </c>
      <c r="AS231" t="e">
        <f t="shared" si="91"/>
        <v>#N/A</v>
      </c>
      <c r="AU231" t="e">
        <v>#N/A</v>
      </c>
      <c r="AV231" t="e">
        <v>#N/A</v>
      </c>
    </row>
    <row r="232" spans="14:48" x14ac:dyDescent="0.25">
      <c r="N232" s="5" t="e">
        <f t="shared" si="95"/>
        <v>#N/A</v>
      </c>
      <c r="O232" s="5" t="e">
        <f t="shared" si="96"/>
        <v>#N/A</v>
      </c>
      <c r="Q232" s="5" t="e">
        <v>#N/A</v>
      </c>
      <c r="R232" t="e">
        <v>#N/A</v>
      </c>
      <c r="T232" s="5" t="e">
        <f t="shared" si="97"/>
        <v>#N/A</v>
      </c>
      <c r="U232" s="5" t="e">
        <f t="shared" si="98"/>
        <v>#N/A</v>
      </c>
      <c r="W232" s="5" t="e">
        <v>#N/A</v>
      </c>
      <c r="X232" t="e">
        <v>#N/A</v>
      </c>
      <c r="Z232" s="5" t="e">
        <f t="shared" si="99"/>
        <v>#N/A</v>
      </c>
      <c r="AA232" s="5" t="e">
        <f t="shared" si="100"/>
        <v>#N/A</v>
      </c>
      <c r="AC232" s="5" t="e">
        <v>#N/A</v>
      </c>
      <c r="AD232" t="e">
        <v>#N/A</v>
      </c>
      <c r="AF232" s="5" t="e">
        <f t="shared" si="86"/>
        <v>#N/A</v>
      </c>
      <c r="AG232" t="e">
        <f t="shared" si="101"/>
        <v>#N/A</v>
      </c>
      <c r="AI232" s="5" t="e">
        <v>#N/A</v>
      </c>
      <c r="AJ232" t="e">
        <v>#N/A</v>
      </c>
      <c r="AL232" s="5" t="e">
        <f t="shared" si="88"/>
        <v>#N/A</v>
      </c>
      <c r="AM232" t="e">
        <f t="shared" si="89"/>
        <v>#N/A</v>
      </c>
      <c r="AO232" s="5" t="e">
        <v>#N/A</v>
      </c>
      <c r="AP232" t="e">
        <v>#N/A</v>
      </c>
      <c r="AR232" s="5" t="e">
        <f t="shared" si="90"/>
        <v>#N/A</v>
      </c>
      <c r="AS232" t="e">
        <f t="shared" si="91"/>
        <v>#N/A</v>
      </c>
      <c r="AU232" t="e">
        <v>#N/A</v>
      </c>
      <c r="AV232" t="e">
        <v>#N/A</v>
      </c>
    </row>
    <row r="233" spans="14:48" x14ac:dyDescent="0.25">
      <c r="N233" s="5" t="e">
        <f t="shared" si="95"/>
        <v>#N/A</v>
      </c>
      <c r="O233" s="5" t="e">
        <f t="shared" si="96"/>
        <v>#N/A</v>
      </c>
      <c r="Q233" s="5" t="e">
        <v>#N/A</v>
      </c>
      <c r="R233" t="e">
        <v>#N/A</v>
      </c>
      <c r="T233" s="5" t="e">
        <f t="shared" si="97"/>
        <v>#N/A</v>
      </c>
      <c r="U233" s="5" t="e">
        <f t="shared" si="98"/>
        <v>#N/A</v>
      </c>
      <c r="W233" s="5" t="e">
        <v>#N/A</v>
      </c>
      <c r="X233" t="e">
        <v>#N/A</v>
      </c>
      <c r="Z233" s="5" t="e">
        <f t="shared" si="99"/>
        <v>#N/A</v>
      </c>
      <c r="AA233" s="5" t="e">
        <f t="shared" si="100"/>
        <v>#N/A</v>
      </c>
      <c r="AC233" s="5" t="e">
        <v>#N/A</v>
      </c>
      <c r="AD233" t="e">
        <v>#N/A</v>
      </c>
      <c r="AF233" s="5" t="e">
        <f t="shared" si="86"/>
        <v>#N/A</v>
      </c>
      <c r="AG233" t="e">
        <f t="shared" si="101"/>
        <v>#N/A</v>
      </c>
      <c r="AI233" s="5" t="e">
        <v>#N/A</v>
      </c>
      <c r="AJ233" t="e">
        <v>#N/A</v>
      </c>
      <c r="AL233" s="5" t="e">
        <f t="shared" si="88"/>
        <v>#N/A</v>
      </c>
      <c r="AM233" t="e">
        <f t="shared" si="89"/>
        <v>#N/A</v>
      </c>
      <c r="AO233" s="5" t="e">
        <v>#N/A</v>
      </c>
      <c r="AP233" t="e">
        <v>#N/A</v>
      </c>
      <c r="AR233" s="5" t="e">
        <f t="shared" si="90"/>
        <v>#N/A</v>
      </c>
      <c r="AS233" t="e">
        <f t="shared" si="91"/>
        <v>#N/A</v>
      </c>
      <c r="AU233" t="e">
        <v>#N/A</v>
      </c>
      <c r="AV233" t="e">
        <v>#N/A</v>
      </c>
    </row>
    <row r="234" spans="14:48" x14ac:dyDescent="0.25">
      <c r="N234" s="5" t="e">
        <f t="shared" si="95"/>
        <v>#N/A</v>
      </c>
      <c r="O234" s="5" t="e">
        <f t="shared" si="96"/>
        <v>#N/A</v>
      </c>
      <c r="Q234" s="5" t="e">
        <v>#N/A</v>
      </c>
      <c r="R234" t="e">
        <v>#N/A</v>
      </c>
      <c r="T234" s="5" t="e">
        <f t="shared" si="97"/>
        <v>#N/A</v>
      </c>
      <c r="U234" s="5" t="e">
        <f t="shared" si="98"/>
        <v>#N/A</v>
      </c>
      <c r="W234" s="5" t="e">
        <v>#N/A</v>
      </c>
      <c r="X234" t="e">
        <v>#N/A</v>
      </c>
      <c r="Z234" s="5" t="e">
        <f t="shared" si="99"/>
        <v>#N/A</v>
      </c>
      <c r="AA234" s="5" t="e">
        <f t="shared" si="100"/>
        <v>#N/A</v>
      </c>
      <c r="AC234" s="5" t="e">
        <v>#N/A</v>
      </c>
      <c r="AD234" t="e">
        <v>#N/A</v>
      </c>
      <c r="AF234" s="5" t="e">
        <f t="shared" si="86"/>
        <v>#N/A</v>
      </c>
      <c r="AG234" t="e">
        <f t="shared" si="101"/>
        <v>#N/A</v>
      </c>
      <c r="AI234" s="5" t="e">
        <v>#N/A</v>
      </c>
      <c r="AJ234" t="e">
        <v>#N/A</v>
      </c>
      <c r="AL234" s="5" t="e">
        <f t="shared" si="88"/>
        <v>#N/A</v>
      </c>
      <c r="AM234" t="e">
        <f t="shared" si="89"/>
        <v>#N/A</v>
      </c>
      <c r="AO234" s="5" t="e">
        <v>#N/A</v>
      </c>
      <c r="AP234" t="e">
        <v>#N/A</v>
      </c>
      <c r="AR234" s="5" t="e">
        <f t="shared" si="90"/>
        <v>#N/A</v>
      </c>
      <c r="AS234" t="e">
        <f t="shared" si="91"/>
        <v>#N/A</v>
      </c>
      <c r="AU234" t="e">
        <v>#N/A</v>
      </c>
      <c r="AV234" t="e">
        <v>#N/A</v>
      </c>
    </row>
    <row r="235" spans="14:48" x14ac:dyDescent="0.25">
      <c r="N235" s="5" t="e">
        <f t="shared" si="95"/>
        <v>#N/A</v>
      </c>
      <c r="O235" s="5" t="e">
        <f t="shared" si="96"/>
        <v>#N/A</v>
      </c>
      <c r="Q235" s="5" t="e">
        <v>#N/A</v>
      </c>
      <c r="R235" t="e">
        <v>#N/A</v>
      </c>
      <c r="T235" s="5" t="e">
        <f t="shared" si="97"/>
        <v>#N/A</v>
      </c>
      <c r="U235" s="5" t="e">
        <f t="shared" si="98"/>
        <v>#N/A</v>
      </c>
      <c r="W235" s="5" t="e">
        <v>#N/A</v>
      </c>
      <c r="X235" t="e">
        <v>#N/A</v>
      </c>
      <c r="Z235" s="5" t="e">
        <f t="shared" si="99"/>
        <v>#N/A</v>
      </c>
      <c r="AA235" s="5" t="e">
        <f t="shared" si="100"/>
        <v>#N/A</v>
      </c>
      <c r="AC235" s="5" t="e">
        <v>#N/A</v>
      </c>
      <c r="AD235" t="e">
        <v>#N/A</v>
      </c>
      <c r="AF235" s="5" t="e">
        <f t="shared" si="86"/>
        <v>#N/A</v>
      </c>
      <c r="AG235" t="e">
        <f t="shared" si="101"/>
        <v>#N/A</v>
      </c>
      <c r="AI235" s="5" t="e">
        <v>#N/A</v>
      </c>
      <c r="AJ235" t="e">
        <v>#N/A</v>
      </c>
      <c r="AL235" s="5" t="e">
        <f t="shared" si="88"/>
        <v>#N/A</v>
      </c>
      <c r="AM235" t="e">
        <f t="shared" si="89"/>
        <v>#N/A</v>
      </c>
      <c r="AO235" s="5" t="e">
        <v>#N/A</v>
      </c>
      <c r="AP235" t="e">
        <v>#N/A</v>
      </c>
      <c r="AR235" s="5" t="e">
        <f t="shared" si="90"/>
        <v>#N/A</v>
      </c>
      <c r="AS235" t="e">
        <f t="shared" si="91"/>
        <v>#N/A</v>
      </c>
      <c r="AU235" t="e">
        <v>#N/A</v>
      </c>
      <c r="AV235" t="e">
        <v>#N/A</v>
      </c>
    </row>
    <row r="236" spans="14:48" x14ac:dyDescent="0.25">
      <c r="N236" s="5" t="e">
        <f t="shared" si="95"/>
        <v>#N/A</v>
      </c>
      <c r="O236" s="5" t="e">
        <f t="shared" si="96"/>
        <v>#N/A</v>
      </c>
      <c r="Q236" s="5" t="e">
        <v>#N/A</v>
      </c>
      <c r="R236" t="e">
        <v>#N/A</v>
      </c>
      <c r="T236" s="5" t="e">
        <f t="shared" si="97"/>
        <v>#N/A</v>
      </c>
      <c r="U236" s="5" t="e">
        <f t="shared" si="98"/>
        <v>#N/A</v>
      </c>
      <c r="W236" s="5" t="e">
        <v>#N/A</v>
      </c>
      <c r="X236" t="e">
        <v>#N/A</v>
      </c>
      <c r="Z236" s="5" t="e">
        <f t="shared" si="99"/>
        <v>#N/A</v>
      </c>
      <c r="AA236" s="5" t="e">
        <f t="shared" si="100"/>
        <v>#N/A</v>
      </c>
      <c r="AC236" s="5" t="e">
        <v>#N/A</v>
      </c>
      <c r="AD236" t="e">
        <v>#N/A</v>
      </c>
      <c r="AF236" s="5" t="e">
        <f t="shared" si="86"/>
        <v>#N/A</v>
      </c>
      <c r="AG236" t="e">
        <f t="shared" si="101"/>
        <v>#N/A</v>
      </c>
      <c r="AI236" s="5" t="e">
        <v>#N/A</v>
      </c>
      <c r="AJ236" t="e">
        <v>#N/A</v>
      </c>
      <c r="AL236" s="5" t="e">
        <f t="shared" si="88"/>
        <v>#N/A</v>
      </c>
      <c r="AM236" t="e">
        <f t="shared" si="89"/>
        <v>#N/A</v>
      </c>
      <c r="AO236" s="5" t="e">
        <v>#N/A</v>
      </c>
      <c r="AP236" t="e">
        <v>#N/A</v>
      </c>
      <c r="AR236" s="5" t="e">
        <f t="shared" si="90"/>
        <v>#N/A</v>
      </c>
      <c r="AS236" t="e">
        <f t="shared" si="91"/>
        <v>#N/A</v>
      </c>
      <c r="AU236" t="e">
        <v>#N/A</v>
      </c>
      <c r="AV236" t="e">
        <v>#N/A</v>
      </c>
    </row>
    <row r="237" spans="14:48" x14ac:dyDescent="0.25">
      <c r="N237" s="5" t="e">
        <f t="shared" si="95"/>
        <v>#N/A</v>
      </c>
      <c r="O237" s="5" t="e">
        <f t="shared" si="96"/>
        <v>#N/A</v>
      </c>
      <c r="Q237" s="5" t="e">
        <v>#N/A</v>
      </c>
      <c r="R237" t="e">
        <v>#N/A</v>
      </c>
      <c r="T237" s="5" t="e">
        <f t="shared" si="97"/>
        <v>#N/A</v>
      </c>
      <c r="U237" s="5" t="e">
        <f t="shared" si="98"/>
        <v>#N/A</v>
      </c>
      <c r="W237" s="5" t="e">
        <v>#N/A</v>
      </c>
      <c r="X237" t="e">
        <v>#N/A</v>
      </c>
      <c r="Z237" s="5" t="e">
        <f t="shared" si="99"/>
        <v>#N/A</v>
      </c>
      <c r="AA237" s="5" t="e">
        <f t="shared" si="100"/>
        <v>#N/A</v>
      </c>
      <c r="AC237" s="5" t="e">
        <v>#N/A</v>
      </c>
      <c r="AD237" t="e">
        <v>#N/A</v>
      </c>
      <c r="AF237" s="5" t="e">
        <f t="shared" si="86"/>
        <v>#N/A</v>
      </c>
      <c r="AG237" t="e">
        <f t="shared" si="101"/>
        <v>#N/A</v>
      </c>
      <c r="AI237" s="5" t="e">
        <v>#N/A</v>
      </c>
      <c r="AJ237" t="e">
        <v>#N/A</v>
      </c>
      <c r="AL237" s="5" t="e">
        <f t="shared" si="88"/>
        <v>#N/A</v>
      </c>
      <c r="AM237" t="e">
        <f t="shared" si="89"/>
        <v>#N/A</v>
      </c>
      <c r="AO237" s="5" t="e">
        <v>#N/A</v>
      </c>
      <c r="AP237" t="e">
        <v>#N/A</v>
      </c>
      <c r="AR237" s="5" t="e">
        <f t="shared" si="90"/>
        <v>#N/A</v>
      </c>
      <c r="AS237" t="e">
        <f t="shared" si="91"/>
        <v>#N/A</v>
      </c>
      <c r="AU237" t="e">
        <v>#N/A</v>
      </c>
      <c r="AV237" t="e">
        <v>#N/A</v>
      </c>
    </row>
    <row r="238" spans="14:48" x14ac:dyDescent="0.25">
      <c r="N238" s="5" t="e">
        <f t="shared" si="95"/>
        <v>#N/A</v>
      </c>
      <c r="O238" s="5" t="e">
        <f t="shared" si="96"/>
        <v>#N/A</v>
      </c>
      <c r="Q238" s="5" t="e">
        <v>#N/A</v>
      </c>
      <c r="R238" t="e">
        <v>#N/A</v>
      </c>
      <c r="T238" s="5" t="e">
        <f t="shared" si="97"/>
        <v>#N/A</v>
      </c>
      <c r="U238" s="5" t="e">
        <f t="shared" si="98"/>
        <v>#N/A</v>
      </c>
      <c r="W238" s="5" t="e">
        <v>#N/A</v>
      </c>
      <c r="X238" t="e">
        <v>#N/A</v>
      </c>
      <c r="Z238" s="5" t="e">
        <f t="shared" si="99"/>
        <v>#N/A</v>
      </c>
      <c r="AA238" s="5" t="e">
        <f t="shared" si="100"/>
        <v>#N/A</v>
      </c>
      <c r="AC238" s="5" t="e">
        <v>#N/A</v>
      </c>
      <c r="AD238" t="e">
        <v>#N/A</v>
      </c>
      <c r="AF238" s="5" t="e">
        <f t="shared" si="86"/>
        <v>#N/A</v>
      </c>
      <c r="AG238" t="e">
        <f t="shared" si="101"/>
        <v>#N/A</v>
      </c>
      <c r="AI238" s="5" t="e">
        <v>#N/A</v>
      </c>
      <c r="AJ238" t="e">
        <v>#N/A</v>
      </c>
      <c r="AL238" s="5" t="e">
        <f t="shared" si="88"/>
        <v>#N/A</v>
      </c>
      <c r="AM238" t="e">
        <f t="shared" si="89"/>
        <v>#N/A</v>
      </c>
      <c r="AO238" s="5" t="e">
        <v>#N/A</v>
      </c>
      <c r="AP238" t="e">
        <v>#N/A</v>
      </c>
      <c r="AR238" s="5" t="e">
        <f t="shared" si="90"/>
        <v>#N/A</v>
      </c>
      <c r="AS238" t="e">
        <f t="shared" si="91"/>
        <v>#N/A</v>
      </c>
      <c r="AU238" t="e">
        <v>#N/A</v>
      </c>
      <c r="AV238" t="e">
        <v>#N/A</v>
      </c>
    </row>
    <row r="239" spans="14:48" x14ac:dyDescent="0.25">
      <c r="N239" s="5" t="e">
        <f t="shared" si="95"/>
        <v>#N/A</v>
      </c>
      <c r="O239" s="5" t="e">
        <f t="shared" si="96"/>
        <v>#N/A</v>
      </c>
      <c r="Q239" s="5" t="e">
        <v>#N/A</v>
      </c>
      <c r="R239" t="e">
        <v>#N/A</v>
      </c>
      <c r="T239" s="5" t="e">
        <f t="shared" si="97"/>
        <v>#N/A</v>
      </c>
      <c r="U239" s="5" t="e">
        <f t="shared" si="98"/>
        <v>#N/A</v>
      </c>
      <c r="W239" s="5" t="e">
        <v>#N/A</v>
      </c>
      <c r="X239" t="e">
        <v>#N/A</v>
      </c>
      <c r="Z239" s="5" t="e">
        <f t="shared" si="99"/>
        <v>#N/A</v>
      </c>
      <c r="AA239" s="5" t="e">
        <f t="shared" si="100"/>
        <v>#N/A</v>
      </c>
      <c r="AC239" s="5" t="e">
        <v>#N/A</v>
      </c>
      <c r="AD239" t="e">
        <v>#N/A</v>
      </c>
      <c r="AF239" s="5" t="e">
        <f t="shared" si="86"/>
        <v>#N/A</v>
      </c>
      <c r="AG239" t="e">
        <f t="shared" si="101"/>
        <v>#N/A</v>
      </c>
      <c r="AI239" s="5" t="e">
        <v>#N/A</v>
      </c>
      <c r="AJ239" t="e">
        <v>#N/A</v>
      </c>
      <c r="AL239" s="5" t="e">
        <f t="shared" si="88"/>
        <v>#N/A</v>
      </c>
      <c r="AM239" t="e">
        <f t="shared" si="89"/>
        <v>#N/A</v>
      </c>
      <c r="AO239" s="5" t="e">
        <v>#N/A</v>
      </c>
      <c r="AP239" t="e">
        <v>#N/A</v>
      </c>
      <c r="AR239" s="5" t="e">
        <f t="shared" si="90"/>
        <v>#N/A</v>
      </c>
      <c r="AS239" t="e">
        <f t="shared" si="91"/>
        <v>#N/A</v>
      </c>
      <c r="AU239" t="e">
        <v>#N/A</v>
      </c>
      <c r="AV239" t="e">
        <v>#N/A</v>
      </c>
    </row>
    <row r="240" spans="14:48" x14ac:dyDescent="0.25">
      <c r="N240" s="5" t="e">
        <f t="shared" si="95"/>
        <v>#N/A</v>
      </c>
      <c r="O240" s="5" t="e">
        <f t="shared" si="96"/>
        <v>#N/A</v>
      </c>
      <c r="Q240" s="5" t="e">
        <v>#N/A</v>
      </c>
      <c r="R240" t="e">
        <v>#N/A</v>
      </c>
      <c r="T240" s="5" t="e">
        <f t="shared" si="97"/>
        <v>#N/A</v>
      </c>
      <c r="U240" s="5" t="e">
        <f t="shared" si="98"/>
        <v>#N/A</v>
      </c>
      <c r="W240" s="5" t="e">
        <v>#N/A</v>
      </c>
      <c r="X240" t="e">
        <v>#N/A</v>
      </c>
      <c r="Z240" s="5" t="e">
        <f t="shared" si="99"/>
        <v>#N/A</v>
      </c>
      <c r="AA240" s="5" t="e">
        <f t="shared" si="100"/>
        <v>#N/A</v>
      </c>
      <c r="AC240" s="5" t="e">
        <v>#N/A</v>
      </c>
      <c r="AD240" t="e">
        <v>#N/A</v>
      </c>
      <c r="AF240" s="5" t="e">
        <f t="shared" si="86"/>
        <v>#N/A</v>
      </c>
      <c r="AG240" t="e">
        <f t="shared" si="101"/>
        <v>#N/A</v>
      </c>
      <c r="AI240" s="5" t="e">
        <v>#N/A</v>
      </c>
      <c r="AJ240" t="e">
        <v>#N/A</v>
      </c>
      <c r="AL240" s="5" t="e">
        <f t="shared" si="88"/>
        <v>#N/A</v>
      </c>
      <c r="AM240" t="e">
        <f t="shared" si="89"/>
        <v>#N/A</v>
      </c>
      <c r="AO240" s="5" t="e">
        <v>#N/A</v>
      </c>
      <c r="AP240" t="e">
        <v>#N/A</v>
      </c>
      <c r="AR240" s="5" t="e">
        <f t="shared" si="90"/>
        <v>#N/A</v>
      </c>
      <c r="AS240" t="e">
        <f t="shared" si="91"/>
        <v>#N/A</v>
      </c>
      <c r="AU240" t="e">
        <v>#N/A</v>
      </c>
      <c r="AV240" t="e">
        <v>#N/A</v>
      </c>
    </row>
    <row r="241" spans="14:48" x14ac:dyDescent="0.25">
      <c r="N241" s="5" t="e">
        <f t="shared" si="95"/>
        <v>#N/A</v>
      </c>
      <c r="O241" s="5" t="e">
        <f t="shared" si="96"/>
        <v>#N/A</v>
      </c>
      <c r="Q241" s="5" t="e">
        <v>#N/A</v>
      </c>
      <c r="R241" t="e">
        <v>#N/A</v>
      </c>
      <c r="T241" s="5" t="e">
        <f t="shared" si="97"/>
        <v>#N/A</v>
      </c>
      <c r="U241" s="5" t="e">
        <f t="shared" si="98"/>
        <v>#N/A</v>
      </c>
      <c r="W241" s="5" t="e">
        <v>#N/A</v>
      </c>
      <c r="X241" t="e">
        <v>#N/A</v>
      </c>
      <c r="Z241" s="5" t="e">
        <f t="shared" si="99"/>
        <v>#N/A</v>
      </c>
      <c r="AA241" s="5" t="e">
        <f t="shared" si="100"/>
        <v>#N/A</v>
      </c>
      <c r="AC241" s="5" t="e">
        <v>#N/A</v>
      </c>
      <c r="AD241" t="e">
        <v>#N/A</v>
      </c>
      <c r="AF241" s="5" t="e">
        <f t="shared" si="86"/>
        <v>#N/A</v>
      </c>
      <c r="AG241" t="e">
        <f t="shared" si="101"/>
        <v>#N/A</v>
      </c>
      <c r="AI241" s="5" t="e">
        <v>#N/A</v>
      </c>
      <c r="AJ241" t="e">
        <v>#N/A</v>
      </c>
      <c r="AL241" s="5" t="e">
        <f t="shared" si="88"/>
        <v>#N/A</v>
      </c>
      <c r="AM241" t="e">
        <f t="shared" si="89"/>
        <v>#N/A</v>
      </c>
      <c r="AO241" s="5" t="e">
        <v>#N/A</v>
      </c>
      <c r="AP241" t="e">
        <v>#N/A</v>
      </c>
      <c r="AR241" s="5" t="e">
        <f t="shared" si="90"/>
        <v>#N/A</v>
      </c>
      <c r="AS241" t="e">
        <f t="shared" si="91"/>
        <v>#N/A</v>
      </c>
      <c r="AU241" t="e">
        <v>#N/A</v>
      </c>
      <c r="AV241" t="e">
        <v>#N/A</v>
      </c>
    </row>
    <row r="242" spans="14:48" x14ac:dyDescent="0.25">
      <c r="N242" s="5" t="e">
        <f t="shared" si="95"/>
        <v>#N/A</v>
      </c>
      <c r="O242" s="5" t="e">
        <f t="shared" si="96"/>
        <v>#N/A</v>
      </c>
      <c r="Q242" s="5" t="e">
        <v>#N/A</v>
      </c>
      <c r="R242" t="e">
        <v>#N/A</v>
      </c>
      <c r="T242" s="5" t="e">
        <f t="shared" si="97"/>
        <v>#N/A</v>
      </c>
      <c r="U242" s="5" t="e">
        <f t="shared" si="98"/>
        <v>#N/A</v>
      </c>
      <c r="W242" s="5" t="e">
        <v>#N/A</v>
      </c>
      <c r="X242" t="e">
        <v>#N/A</v>
      </c>
      <c r="Z242" s="5" t="e">
        <f t="shared" si="99"/>
        <v>#N/A</v>
      </c>
      <c r="AA242" s="5" t="e">
        <f t="shared" si="100"/>
        <v>#N/A</v>
      </c>
      <c r="AC242" s="5" t="e">
        <v>#N/A</v>
      </c>
      <c r="AD242" t="e">
        <v>#N/A</v>
      </c>
      <c r="AF242" s="5" t="e">
        <f t="shared" si="86"/>
        <v>#N/A</v>
      </c>
      <c r="AG242" t="e">
        <f t="shared" si="101"/>
        <v>#N/A</v>
      </c>
      <c r="AI242" s="5" t="e">
        <v>#N/A</v>
      </c>
      <c r="AJ242" t="e">
        <v>#N/A</v>
      </c>
      <c r="AL242" s="5" t="e">
        <f t="shared" si="88"/>
        <v>#N/A</v>
      </c>
      <c r="AM242" t="e">
        <f t="shared" si="89"/>
        <v>#N/A</v>
      </c>
      <c r="AO242" s="5" t="e">
        <v>#N/A</v>
      </c>
      <c r="AP242" t="e">
        <v>#N/A</v>
      </c>
      <c r="AR242" s="5" t="e">
        <f t="shared" si="90"/>
        <v>#N/A</v>
      </c>
      <c r="AS242" t="e">
        <f t="shared" si="91"/>
        <v>#N/A</v>
      </c>
      <c r="AU242" t="e">
        <v>#N/A</v>
      </c>
      <c r="AV242" t="e">
        <v>#N/A</v>
      </c>
    </row>
    <row r="243" spans="14:48" x14ac:dyDescent="0.25">
      <c r="N243" s="5" t="e">
        <f t="shared" si="95"/>
        <v>#N/A</v>
      </c>
      <c r="O243" s="5" t="e">
        <f t="shared" si="96"/>
        <v>#N/A</v>
      </c>
      <c r="Q243" s="5" t="e">
        <v>#N/A</v>
      </c>
      <c r="R243" t="e">
        <v>#N/A</v>
      </c>
      <c r="T243" s="5" t="e">
        <f t="shared" si="97"/>
        <v>#N/A</v>
      </c>
      <c r="U243" s="5" t="e">
        <f t="shared" si="98"/>
        <v>#N/A</v>
      </c>
      <c r="W243" s="5" t="e">
        <v>#N/A</v>
      </c>
      <c r="X243" t="e">
        <v>#N/A</v>
      </c>
      <c r="Z243" s="5" t="e">
        <f t="shared" si="99"/>
        <v>#N/A</v>
      </c>
      <c r="AA243" s="5" t="e">
        <f t="shared" si="100"/>
        <v>#N/A</v>
      </c>
      <c r="AC243" s="5" t="e">
        <v>#N/A</v>
      </c>
      <c r="AD243" t="e">
        <v>#N/A</v>
      </c>
      <c r="AF243" s="5" t="e">
        <f t="shared" si="86"/>
        <v>#N/A</v>
      </c>
      <c r="AG243" t="e">
        <f t="shared" si="101"/>
        <v>#N/A</v>
      </c>
      <c r="AI243" s="5" t="e">
        <v>#N/A</v>
      </c>
      <c r="AJ243" t="e">
        <v>#N/A</v>
      </c>
      <c r="AL243" s="5" t="e">
        <f t="shared" si="88"/>
        <v>#N/A</v>
      </c>
      <c r="AM243" t="e">
        <f t="shared" si="89"/>
        <v>#N/A</v>
      </c>
      <c r="AO243" s="5" t="e">
        <v>#N/A</v>
      </c>
      <c r="AP243" t="e">
        <v>#N/A</v>
      </c>
      <c r="AR243" s="5" t="e">
        <f t="shared" si="90"/>
        <v>#N/A</v>
      </c>
      <c r="AS243" t="e">
        <f t="shared" si="91"/>
        <v>#N/A</v>
      </c>
      <c r="AU243" t="e">
        <v>#N/A</v>
      </c>
      <c r="AV243" t="e">
        <v>#N/A</v>
      </c>
    </row>
    <row r="244" spans="14:48" x14ac:dyDescent="0.25">
      <c r="N244" s="5" t="e">
        <f t="shared" si="95"/>
        <v>#N/A</v>
      </c>
      <c r="O244" s="5" t="e">
        <f t="shared" si="96"/>
        <v>#N/A</v>
      </c>
      <c r="Q244" s="5" t="e">
        <v>#N/A</v>
      </c>
      <c r="R244" t="e">
        <v>#N/A</v>
      </c>
      <c r="T244" s="5" t="e">
        <f t="shared" si="97"/>
        <v>#N/A</v>
      </c>
      <c r="U244" s="5" t="e">
        <f t="shared" si="98"/>
        <v>#N/A</v>
      </c>
      <c r="W244" s="5" t="e">
        <v>#N/A</v>
      </c>
      <c r="X244" t="e">
        <v>#N/A</v>
      </c>
      <c r="Z244" s="5" t="e">
        <f t="shared" si="99"/>
        <v>#N/A</v>
      </c>
      <c r="AA244" s="5" t="e">
        <f t="shared" si="100"/>
        <v>#N/A</v>
      </c>
      <c r="AC244" s="5" t="e">
        <v>#N/A</v>
      </c>
      <c r="AD244" t="e">
        <v>#N/A</v>
      </c>
      <c r="AF244" s="5" t="e">
        <f t="shared" si="86"/>
        <v>#N/A</v>
      </c>
      <c r="AG244" t="e">
        <f t="shared" si="101"/>
        <v>#N/A</v>
      </c>
      <c r="AI244" s="5" t="e">
        <v>#N/A</v>
      </c>
      <c r="AJ244" t="e">
        <v>#N/A</v>
      </c>
      <c r="AL244" s="5" t="e">
        <f t="shared" si="88"/>
        <v>#N/A</v>
      </c>
      <c r="AM244" t="e">
        <f t="shared" si="89"/>
        <v>#N/A</v>
      </c>
      <c r="AO244" s="5" t="e">
        <v>#N/A</v>
      </c>
      <c r="AP244" t="e">
        <v>#N/A</v>
      </c>
      <c r="AR244" s="5" t="e">
        <f t="shared" si="90"/>
        <v>#N/A</v>
      </c>
      <c r="AS244" t="e">
        <f t="shared" si="91"/>
        <v>#N/A</v>
      </c>
      <c r="AU244" t="e">
        <v>#N/A</v>
      </c>
      <c r="AV244" t="e">
        <v>#N/A</v>
      </c>
    </row>
    <row r="245" spans="14:48" x14ac:dyDescent="0.25">
      <c r="N245" s="5" t="e">
        <f t="shared" si="95"/>
        <v>#N/A</v>
      </c>
      <c r="O245" s="5" t="e">
        <f t="shared" si="96"/>
        <v>#N/A</v>
      </c>
      <c r="Q245" s="5" t="e">
        <v>#N/A</v>
      </c>
      <c r="R245" t="e">
        <v>#N/A</v>
      </c>
      <c r="T245" s="5" t="e">
        <f t="shared" si="97"/>
        <v>#N/A</v>
      </c>
      <c r="U245" s="5" t="e">
        <f t="shared" si="98"/>
        <v>#N/A</v>
      </c>
      <c r="W245" s="5" t="e">
        <v>#N/A</v>
      </c>
      <c r="X245" t="e">
        <v>#N/A</v>
      </c>
      <c r="Z245" s="5" t="e">
        <f t="shared" si="99"/>
        <v>#N/A</v>
      </c>
      <c r="AA245" s="5" t="e">
        <f t="shared" si="100"/>
        <v>#N/A</v>
      </c>
      <c r="AC245" s="5" t="e">
        <v>#N/A</v>
      </c>
      <c r="AD245" t="e">
        <v>#N/A</v>
      </c>
      <c r="AF245" s="5" t="e">
        <f t="shared" si="86"/>
        <v>#N/A</v>
      </c>
      <c r="AG245" t="e">
        <f t="shared" si="101"/>
        <v>#N/A</v>
      </c>
      <c r="AI245" s="5" t="e">
        <v>#N/A</v>
      </c>
      <c r="AJ245" t="e">
        <v>#N/A</v>
      </c>
      <c r="AL245" s="5" t="e">
        <f t="shared" si="88"/>
        <v>#N/A</v>
      </c>
      <c r="AM245" t="e">
        <f t="shared" si="89"/>
        <v>#N/A</v>
      </c>
      <c r="AO245" s="5" t="e">
        <v>#N/A</v>
      </c>
      <c r="AP245" t="e">
        <v>#N/A</v>
      </c>
      <c r="AR245" s="5" t="e">
        <f t="shared" si="90"/>
        <v>#N/A</v>
      </c>
      <c r="AS245" t="e">
        <f t="shared" si="91"/>
        <v>#N/A</v>
      </c>
      <c r="AU245" t="e">
        <v>#N/A</v>
      </c>
      <c r="AV245" t="e">
        <v>#N/A</v>
      </c>
    </row>
    <row r="246" spans="14:48" x14ac:dyDescent="0.25">
      <c r="N246" s="5" t="e">
        <f t="shared" si="95"/>
        <v>#N/A</v>
      </c>
      <c r="O246" s="5" t="e">
        <f t="shared" si="96"/>
        <v>#N/A</v>
      </c>
      <c r="Q246" s="5" t="e">
        <v>#N/A</v>
      </c>
      <c r="R246" t="e">
        <v>#N/A</v>
      </c>
      <c r="T246" s="5" t="e">
        <f t="shared" si="97"/>
        <v>#N/A</v>
      </c>
      <c r="U246" s="5" t="e">
        <f t="shared" si="98"/>
        <v>#N/A</v>
      </c>
      <c r="W246" s="5" t="e">
        <v>#N/A</v>
      </c>
      <c r="X246" t="e">
        <v>#N/A</v>
      </c>
      <c r="Z246" s="5" t="e">
        <f t="shared" si="99"/>
        <v>#N/A</v>
      </c>
      <c r="AA246" s="5" t="e">
        <f t="shared" si="100"/>
        <v>#N/A</v>
      </c>
      <c r="AC246" s="5" t="e">
        <v>#N/A</v>
      </c>
      <c r="AD246" t="e">
        <v>#N/A</v>
      </c>
      <c r="AF246" s="5" t="e">
        <f t="shared" si="86"/>
        <v>#N/A</v>
      </c>
      <c r="AG246" t="e">
        <f t="shared" si="101"/>
        <v>#N/A</v>
      </c>
      <c r="AI246" s="5" t="e">
        <v>#N/A</v>
      </c>
      <c r="AJ246" t="e">
        <v>#N/A</v>
      </c>
      <c r="AL246" s="5" t="e">
        <f t="shared" si="88"/>
        <v>#N/A</v>
      </c>
      <c r="AM246" t="e">
        <f t="shared" si="89"/>
        <v>#N/A</v>
      </c>
      <c r="AO246" s="5" t="e">
        <v>#N/A</v>
      </c>
      <c r="AP246" t="e">
        <v>#N/A</v>
      </c>
      <c r="AR246" s="5" t="e">
        <f t="shared" si="90"/>
        <v>#N/A</v>
      </c>
      <c r="AS246" t="e">
        <f t="shared" si="91"/>
        <v>#N/A</v>
      </c>
      <c r="AU246" t="e">
        <v>#N/A</v>
      </c>
      <c r="AV246" t="e">
        <v>#N/A</v>
      </c>
    </row>
    <row r="247" spans="14:48" x14ac:dyDescent="0.25">
      <c r="N247" s="5" t="e">
        <f t="shared" si="95"/>
        <v>#N/A</v>
      </c>
      <c r="O247" s="5" t="e">
        <f t="shared" si="96"/>
        <v>#N/A</v>
      </c>
      <c r="Q247" s="5" t="e">
        <v>#N/A</v>
      </c>
      <c r="R247" t="e">
        <v>#N/A</v>
      </c>
      <c r="T247" s="5" t="e">
        <f t="shared" si="97"/>
        <v>#N/A</v>
      </c>
      <c r="U247" s="5" t="e">
        <f t="shared" si="98"/>
        <v>#N/A</v>
      </c>
      <c r="W247" s="5" t="e">
        <v>#N/A</v>
      </c>
      <c r="X247" t="e">
        <v>#N/A</v>
      </c>
      <c r="Z247" s="5" t="e">
        <f t="shared" si="99"/>
        <v>#N/A</v>
      </c>
      <c r="AA247" s="5" t="e">
        <f t="shared" si="100"/>
        <v>#N/A</v>
      </c>
      <c r="AC247" s="5" t="e">
        <v>#N/A</v>
      </c>
      <c r="AD247" t="e">
        <v>#N/A</v>
      </c>
      <c r="AF247" s="5" t="e">
        <f t="shared" si="86"/>
        <v>#N/A</v>
      </c>
      <c r="AG247" t="e">
        <f t="shared" si="101"/>
        <v>#N/A</v>
      </c>
      <c r="AI247" s="5" t="e">
        <v>#N/A</v>
      </c>
      <c r="AJ247" t="e">
        <v>#N/A</v>
      </c>
      <c r="AL247" s="5" t="e">
        <f t="shared" si="88"/>
        <v>#N/A</v>
      </c>
      <c r="AM247" t="e">
        <f t="shared" si="89"/>
        <v>#N/A</v>
      </c>
      <c r="AO247" s="5" t="e">
        <v>#N/A</v>
      </c>
      <c r="AP247" t="e">
        <v>#N/A</v>
      </c>
      <c r="AR247" s="5" t="e">
        <f t="shared" si="90"/>
        <v>#N/A</v>
      </c>
      <c r="AS247" t="e">
        <f t="shared" si="91"/>
        <v>#N/A</v>
      </c>
      <c r="AU247" t="e">
        <v>#N/A</v>
      </c>
      <c r="AV247" t="e">
        <v>#N/A</v>
      </c>
    </row>
    <row r="248" spans="14:48" x14ac:dyDescent="0.25">
      <c r="N248" s="5" t="e">
        <f t="shared" ref="N248:N279" si="102">D48</f>
        <v>#N/A</v>
      </c>
      <c r="O248" s="5" t="e">
        <f t="shared" ref="O248:O279" si="103">B48</f>
        <v>#N/A</v>
      </c>
      <c r="Q248" s="5" t="e">
        <v>#N/A</v>
      </c>
      <c r="R248" t="e">
        <v>#N/A</v>
      </c>
      <c r="T248" s="5" t="e">
        <f t="shared" ref="T248:T279" si="104">H48</f>
        <v>#N/A</v>
      </c>
      <c r="U248" s="5" t="e">
        <f t="shared" ref="U248:U279" si="105">F48</f>
        <v>#N/A</v>
      </c>
      <c r="W248" s="5" t="e">
        <v>#N/A</v>
      </c>
      <c r="X248" t="e">
        <v>#N/A</v>
      </c>
      <c r="Z248" s="5" t="e">
        <f t="shared" ref="Z248:Z279" si="106">L48</f>
        <v>#N/A</v>
      </c>
      <c r="AA248" s="5" t="e">
        <f t="shared" ref="AA248:AA279" si="107">J48</f>
        <v>#N/A</v>
      </c>
      <c r="AC248" s="5" t="e">
        <v>#N/A</v>
      </c>
      <c r="AD248" t="e">
        <v>#N/A</v>
      </c>
      <c r="AF248" s="5" t="e">
        <f t="shared" si="86"/>
        <v>#N/A</v>
      </c>
      <c r="AG248" t="e">
        <f t="shared" si="101"/>
        <v>#N/A</v>
      </c>
      <c r="AI248" s="5" t="e">
        <v>#N/A</v>
      </c>
      <c r="AJ248" t="e">
        <v>#N/A</v>
      </c>
      <c r="AL248" s="5" t="e">
        <f t="shared" si="88"/>
        <v>#N/A</v>
      </c>
      <c r="AM248" t="e">
        <f t="shared" si="89"/>
        <v>#N/A</v>
      </c>
      <c r="AO248" s="5" t="e">
        <v>#N/A</v>
      </c>
      <c r="AP248" t="e">
        <v>#N/A</v>
      </c>
      <c r="AR248" s="5" t="e">
        <f t="shared" si="90"/>
        <v>#N/A</v>
      </c>
      <c r="AS248" t="e">
        <f t="shared" si="91"/>
        <v>#N/A</v>
      </c>
      <c r="AU248" t="e">
        <v>#N/A</v>
      </c>
      <c r="AV248" t="e">
        <v>#N/A</v>
      </c>
    </row>
    <row r="249" spans="14:48" x14ac:dyDescent="0.25">
      <c r="N249" s="5" t="e">
        <f t="shared" si="102"/>
        <v>#N/A</v>
      </c>
      <c r="O249" s="5" t="e">
        <f t="shared" si="103"/>
        <v>#N/A</v>
      </c>
      <c r="Q249" s="5" t="e">
        <v>#N/A</v>
      </c>
      <c r="R249" t="e">
        <v>#N/A</v>
      </c>
      <c r="T249" s="5" t="e">
        <f t="shared" si="104"/>
        <v>#N/A</v>
      </c>
      <c r="U249" s="5" t="e">
        <f t="shared" si="105"/>
        <v>#N/A</v>
      </c>
      <c r="W249" s="5" t="e">
        <v>#N/A</v>
      </c>
      <c r="X249" t="e">
        <v>#N/A</v>
      </c>
      <c r="Z249" s="5" t="e">
        <f t="shared" si="106"/>
        <v>#N/A</v>
      </c>
      <c r="AA249" s="5" t="e">
        <f t="shared" si="107"/>
        <v>#N/A</v>
      </c>
      <c r="AC249" s="5" t="e">
        <v>#N/A</v>
      </c>
      <c r="AD249" t="e">
        <v>#N/A</v>
      </c>
      <c r="AF249" s="5" t="e">
        <f t="shared" si="86"/>
        <v>#N/A</v>
      </c>
      <c r="AG249" t="e">
        <f t="shared" si="101"/>
        <v>#N/A</v>
      </c>
      <c r="AI249" s="5" t="e">
        <v>#N/A</v>
      </c>
      <c r="AJ249" t="e">
        <v>#N/A</v>
      </c>
      <c r="AL249" s="5" t="e">
        <f t="shared" si="88"/>
        <v>#N/A</v>
      </c>
      <c r="AM249" t="e">
        <f t="shared" si="89"/>
        <v>#N/A</v>
      </c>
      <c r="AO249" s="5" t="e">
        <v>#N/A</v>
      </c>
      <c r="AP249" t="e">
        <v>#N/A</v>
      </c>
      <c r="AR249" s="5" t="e">
        <f t="shared" si="90"/>
        <v>#N/A</v>
      </c>
      <c r="AS249" t="e">
        <f t="shared" si="91"/>
        <v>#N/A</v>
      </c>
      <c r="AU249" t="e">
        <v>#N/A</v>
      </c>
      <c r="AV249" t="e">
        <v>#N/A</v>
      </c>
    </row>
    <row r="250" spans="14:48" x14ac:dyDescent="0.25">
      <c r="N250" s="5" t="e">
        <f t="shared" si="102"/>
        <v>#N/A</v>
      </c>
      <c r="O250" s="5" t="e">
        <f t="shared" si="103"/>
        <v>#N/A</v>
      </c>
      <c r="Q250" s="5" t="e">
        <v>#N/A</v>
      </c>
      <c r="R250" t="e">
        <v>#N/A</v>
      </c>
      <c r="T250" s="5" t="e">
        <f t="shared" si="104"/>
        <v>#N/A</v>
      </c>
      <c r="U250" s="5" t="e">
        <f t="shared" si="105"/>
        <v>#N/A</v>
      </c>
      <c r="W250" s="5" t="e">
        <v>#N/A</v>
      </c>
      <c r="X250" t="e">
        <v>#N/A</v>
      </c>
      <c r="Z250" s="5" t="e">
        <f t="shared" si="106"/>
        <v>#N/A</v>
      </c>
      <c r="AA250" s="5" t="e">
        <f t="shared" si="107"/>
        <v>#N/A</v>
      </c>
      <c r="AC250" s="5" t="e">
        <v>#N/A</v>
      </c>
      <c r="AD250" t="e">
        <v>#N/A</v>
      </c>
      <c r="AF250" s="5" t="e">
        <f t="shared" si="86"/>
        <v>#N/A</v>
      </c>
      <c r="AG250" t="e">
        <f t="shared" si="101"/>
        <v>#N/A</v>
      </c>
      <c r="AI250" s="5" t="e">
        <v>#N/A</v>
      </c>
      <c r="AJ250" t="e">
        <v>#N/A</v>
      </c>
      <c r="AL250" s="5" t="e">
        <f t="shared" si="88"/>
        <v>#N/A</v>
      </c>
      <c r="AM250" t="e">
        <f t="shared" si="89"/>
        <v>#N/A</v>
      </c>
      <c r="AO250" s="5" t="e">
        <v>#N/A</v>
      </c>
      <c r="AP250" t="e">
        <v>#N/A</v>
      </c>
      <c r="AR250" s="5" t="e">
        <f t="shared" si="90"/>
        <v>#N/A</v>
      </c>
      <c r="AS250" t="e">
        <f t="shared" si="91"/>
        <v>#N/A</v>
      </c>
      <c r="AU250" t="e">
        <v>#N/A</v>
      </c>
      <c r="AV250" t="e">
        <v>#N/A</v>
      </c>
    </row>
    <row r="251" spans="14:48" x14ac:dyDescent="0.25">
      <c r="N251" s="5" t="e">
        <f t="shared" si="102"/>
        <v>#N/A</v>
      </c>
      <c r="O251" s="5" t="e">
        <f t="shared" si="103"/>
        <v>#N/A</v>
      </c>
      <c r="Q251" s="5" t="e">
        <v>#N/A</v>
      </c>
      <c r="R251" t="e">
        <v>#N/A</v>
      </c>
      <c r="T251" s="5" t="e">
        <f t="shared" si="104"/>
        <v>#N/A</v>
      </c>
      <c r="U251" s="5" t="e">
        <f t="shared" si="105"/>
        <v>#N/A</v>
      </c>
      <c r="W251" s="5" t="e">
        <v>#N/A</v>
      </c>
      <c r="X251" t="e">
        <v>#N/A</v>
      </c>
      <c r="Z251" s="5" t="e">
        <f t="shared" si="106"/>
        <v>#N/A</v>
      </c>
      <c r="AA251" s="5" t="e">
        <f t="shared" si="107"/>
        <v>#N/A</v>
      </c>
      <c r="AC251" s="5" t="e">
        <v>#N/A</v>
      </c>
      <c r="AD251" t="e">
        <v>#N/A</v>
      </c>
      <c r="AF251" s="5" t="e">
        <f t="shared" si="86"/>
        <v>#N/A</v>
      </c>
      <c r="AG251" t="e">
        <f t="shared" si="101"/>
        <v>#N/A</v>
      </c>
      <c r="AI251" s="5" t="e">
        <v>#N/A</v>
      </c>
      <c r="AJ251" t="e">
        <v>#N/A</v>
      </c>
      <c r="AL251" s="5" t="e">
        <f t="shared" si="88"/>
        <v>#N/A</v>
      </c>
      <c r="AM251" t="e">
        <f t="shared" si="89"/>
        <v>#N/A</v>
      </c>
      <c r="AO251" s="5" t="e">
        <v>#N/A</v>
      </c>
      <c r="AP251" t="e">
        <v>#N/A</v>
      </c>
      <c r="AR251" s="5" t="e">
        <f t="shared" si="90"/>
        <v>#N/A</v>
      </c>
      <c r="AS251" t="e">
        <f t="shared" si="91"/>
        <v>#N/A</v>
      </c>
      <c r="AU251" t="e">
        <v>#N/A</v>
      </c>
      <c r="AV251" t="e">
        <v>#N/A</v>
      </c>
    </row>
    <row r="252" spans="14:48" x14ac:dyDescent="0.25">
      <c r="N252" s="5" t="e">
        <f t="shared" si="102"/>
        <v>#N/A</v>
      </c>
      <c r="O252" s="5" t="e">
        <f t="shared" si="103"/>
        <v>#N/A</v>
      </c>
      <c r="Q252" s="5" t="e">
        <v>#N/A</v>
      </c>
      <c r="R252" t="e">
        <v>#N/A</v>
      </c>
      <c r="T252" s="5" t="e">
        <f t="shared" si="104"/>
        <v>#N/A</v>
      </c>
      <c r="U252" s="5" t="e">
        <f t="shared" si="105"/>
        <v>#N/A</v>
      </c>
      <c r="W252" s="5" t="e">
        <v>#N/A</v>
      </c>
      <c r="X252" t="e">
        <v>#N/A</v>
      </c>
      <c r="Z252" s="5" t="e">
        <f t="shared" si="106"/>
        <v>#N/A</v>
      </c>
      <c r="AA252" s="5" t="e">
        <f t="shared" si="107"/>
        <v>#N/A</v>
      </c>
      <c r="AC252" s="5" t="e">
        <v>#N/A</v>
      </c>
      <c r="AD252" t="e">
        <v>#N/A</v>
      </c>
      <c r="AF252" s="5" t="e">
        <f t="shared" si="86"/>
        <v>#N/A</v>
      </c>
      <c r="AG252" t="e">
        <f t="shared" si="101"/>
        <v>#N/A</v>
      </c>
      <c r="AI252" s="5" t="e">
        <v>#N/A</v>
      </c>
      <c r="AJ252" t="e">
        <v>#N/A</v>
      </c>
      <c r="AL252" s="5" t="e">
        <f t="shared" si="88"/>
        <v>#N/A</v>
      </c>
      <c r="AM252" t="e">
        <f t="shared" si="89"/>
        <v>#N/A</v>
      </c>
      <c r="AO252" s="5" t="e">
        <v>#N/A</v>
      </c>
      <c r="AP252" t="e">
        <v>#N/A</v>
      </c>
      <c r="AR252" s="5" t="e">
        <f t="shared" si="90"/>
        <v>#N/A</v>
      </c>
      <c r="AS252" t="e">
        <f t="shared" si="91"/>
        <v>#N/A</v>
      </c>
      <c r="AU252" t="e">
        <v>#N/A</v>
      </c>
      <c r="AV252" t="e">
        <v>#N/A</v>
      </c>
    </row>
    <row r="253" spans="14:48" x14ac:dyDescent="0.25">
      <c r="N253" s="5" t="e">
        <f t="shared" si="102"/>
        <v>#N/A</v>
      </c>
      <c r="O253" s="5" t="e">
        <f t="shared" si="103"/>
        <v>#N/A</v>
      </c>
      <c r="Q253" s="5" t="e">
        <v>#N/A</v>
      </c>
      <c r="R253" t="e">
        <v>#N/A</v>
      </c>
      <c r="T253" s="5" t="e">
        <f t="shared" si="104"/>
        <v>#N/A</v>
      </c>
      <c r="U253" s="5" t="e">
        <f t="shared" si="105"/>
        <v>#N/A</v>
      </c>
      <c r="W253" s="5" t="e">
        <v>#N/A</v>
      </c>
      <c r="X253" t="e">
        <v>#N/A</v>
      </c>
      <c r="Z253" s="5" t="e">
        <f t="shared" si="106"/>
        <v>#N/A</v>
      </c>
      <c r="AA253" s="5" t="e">
        <f t="shared" si="107"/>
        <v>#N/A</v>
      </c>
      <c r="AC253" s="5" t="e">
        <v>#N/A</v>
      </c>
      <c r="AD253" t="e">
        <v>#N/A</v>
      </c>
      <c r="AF253" s="5" t="e">
        <f t="shared" si="86"/>
        <v>#N/A</v>
      </c>
      <c r="AG253" t="e">
        <f t="shared" si="101"/>
        <v>#N/A</v>
      </c>
      <c r="AI253" s="5" t="e">
        <v>#N/A</v>
      </c>
      <c r="AJ253" t="e">
        <v>#N/A</v>
      </c>
      <c r="AL253" s="5" t="e">
        <f t="shared" si="88"/>
        <v>#N/A</v>
      </c>
      <c r="AM253" t="e">
        <f t="shared" si="89"/>
        <v>#N/A</v>
      </c>
      <c r="AO253" s="5" t="e">
        <v>#N/A</v>
      </c>
      <c r="AP253" t="e">
        <v>#N/A</v>
      </c>
      <c r="AR253" s="5" t="e">
        <f t="shared" si="90"/>
        <v>#N/A</v>
      </c>
      <c r="AS253" t="e">
        <f t="shared" si="91"/>
        <v>#N/A</v>
      </c>
      <c r="AU253" t="e">
        <v>#N/A</v>
      </c>
      <c r="AV253" t="e">
        <v>#N/A</v>
      </c>
    </row>
    <row r="254" spans="14:48" x14ac:dyDescent="0.25">
      <c r="N254" s="5" t="e">
        <f t="shared" si="102"/>
        <v>#N/A</v>
      </c>
      <c r="O254" s="5" t="e">
        <f t="shared" si="103"/>
        <v>#N/A</v>
      </c>
      <c r="Q254" s="5" t="e">
        <v>#N/A</v>
      </c>
      <c r="R254" t="e">
        <v>#N/A</v>
      </c>
      <c r="T254" s="5" t="e">
        <f t="shared" si="104"/>
        <v>#N/A</v>
      </c>
      <c r="U254" s="5" t="e">
        <f t="shared" si="105"/>
        <v>#N/A</v>
      </c>
      <c r="W254" s="5" t="e">
        <v>#N/A</v>
      </c>
      <c r="X254" t="e">
        <v>#N/A</v>
      </c>
      <c r="Z254" s="5" t="e">
        <f t="shared" si="106"/>
        <v>#N/A</v>
      </c>
      <c r="AA254" s="5" t="e">
        <f t="shared" si="107"/>
        <v>#N/A</v>
      </c>
      <c r="AC254" s="5" t="e">
        <v>#N/A</v>
      </c>
      <c r="AD254" t="e">
        <v>#N/A</v>
      </c>
      <c r="AF254" s="5" t="e">
        <f t="shared" si="86"/>
        <v>#N/A</v>
      </c>
      <c r="AG254" t="e">
        <f t="shared" si="101"/>
        <v>#N/A</v>
      </c>
      <c r="AI254" s="5" t="e">
        <v>#N/A</v>
      </c>
      <c r="AJ254" t="e">
        <v>#N/A</v>
      </c>
      <c r="AL254" s="5" t="e">
        <f t="shared" si="88"/>
        <v>#N/A</v>
      </c>
      <c r="AM254" t="e">
        <f t="shared" si="89"/>
        <v>#N/A</v>
      </c>
      <c r="AO254" s="5" t="e">
        <v>#N/A</v>
      </c>
      <c r="AP254" t="e">
        <v>#N/A</v>
      </c>
      <c r="AR254" s="5" t="e">
        <f t="shared" si="90"/>
        <v>#N/A</v>
      </c>
      <c r="AS254" t="e">
        <f t="shared" si="91"/>
        <v>#N/A</v>
      </c>
      <c r="AU254" t="e">
        <v>#N/A</v>
      </c>
      <c r="AV254" t="e">
        <v>#N/A</v>
      </c>
    </row>
    <row r="255" spans="14:48" x14ac:dyDescent="0.25">
      <c r="N255" s="5" t="e">
        <f t="shared" si="102"/>
        <v>#N/A</v>
      </c>
      <c r="O255" s="5" t="e">
        <f t="shared" si="103"/>
        <v>#N/A</v>
      </c>
      <c r="Q255" s="5" t="e">
        <v>#N/A</v>
      </c>
      <c r="R255" t="e">
        <v>#N/A</v>
      </c>
      <c r="T255" s="5" t="e">
        <f t="shared" si="104"/>
        <v>#N/A</v>
      </c>
      <c r="U255" s="5" t="e">
        <f t="shared" si="105"/>
        <v>#N/A</v>
      </c>
      <c r="W255" s="5" t="e">
        <v>#N/A</v>
      </c>
      <c r="X255" t="e">
        <v>#N/A</v>
      </c>
      <c r="Z255" s="5" t="e">
        <f t="shared" si="106"/>
        <v>#N/A</v>
      </c>
      <c r="AA255" s="5" t="e">
        <f t="shared" si="107"/>
        <v>#N/A</v>
      </c>
      <c r="AC255" s="5" t="e">
        <v>#N/A</v>
      </c>
      <c r="AD255" t="e">
        <v>#N/A</v>
      </c>
      <c r="AF255" s="5" t="e">
        <f t="shared" si="86"/>
        <v>#N/A</v>
      </c>
      <c r="AG255" t="e">
        <f t="shared" si="101"/>
        <v>#N/A</v>
      </c>
      <c r="AI255" s="5" t="e">
        <v>#N/A</v>
      </c>
      <c r="AJ255" t="e">
        <v>#N/A</v>
      </c>
      <c r="AL255" s="5" t="e">
        <f t="shared" si="88"/>
        <v>#N/A</v>
      </c>
      <c r="AM255" t="e">
        <f t="shared" si="89"/>
        <v>#N/A</v>
      </c>
      <c r="AO255" s="5" t="e">
        <v>#N/A</v>
      </c>
      <c r="AP255" t="e">
        <v>#N/A</v>
      </c>
      <c r="AR255" s="5" t="e">
        <f t="shared" si="90"/>
        <v>#N/A</v>
      </c>
      <c r="AS255" t="e">
        <f t="shared" si="91"/>
        <v>#N/A</v>
      </c>
      <c r="AU255" t="e">
        <v>#N/A</v>
      </c>
      <c r="AV255" t="e">
        <v>#N/A</v>
      </c>
    </row>
    <row r="256" spans="14:48" x14ac:dyDescent="0.25">
      <c r="N256" s="5" t="e">
        <f t="shared" si="102"/>
        <v>#N/A</v>
      </c>
      <c r="O256" s="5" t="e">
        <f t="shared" si="103"/>
        <v>#N/A</v>
      </c>
      <c r="Q256" s="5" t="e">
        <v>#N/A</v>
      </c>
      <c r="R256" t="e">
        <v>#N/A</v>
      </c>
      <c r="T256" s="5" t="e">
        <f t="shared" si="104"/>
        <v>#N/A</v>
      </c>
      <c r="U256" s="5" t="e">
        <f t="shared" si="105"/>
        <v>#N/A</v>
      </c>
      <c r="W256" s="5" t="e">
        <v>#N/A</v>
      </c>
      <c r="X256" t="e">
        <v>#N/A</v>
      </c>
      <c r="Z256" s="5" t="e">
        <f t="shared" si="106"/>
        <v>#N/A</v>
      </c>
      <c r="AA256" s="5" t="e">
        <f t="shared" si="107"/>
        <v>#N/A</v>
      </c>
      <c r="AC256" s="5" t="e">
        <v>#N/A</v>
      </c>
      <c r="AD256" t="e">
        <v>#N/A</v>
      </c>
      <c r="AF256" s="5" t="e">
        <f t="shared" si="86"/>
        <v>#N/A</v>
      </c>
      <c r="AG256" t="e">
        <f t="shared" si="101"/>
        <v>#N/A</v>
      </c>
      <c r="AI256" s="5" t="e">
        <v>#N/A</v>
      </c>
      <c r="AJ256" t="e">
        <v>#N/A</v>
      </c>
      <c r="AL256" s="5" t="e">
        <f t="shared" si="88"/>
        <v>#N/A</v>
      </c>
      <c r="AM256" t="e">
        <f t="shared" si="89"/>
        <v>#N/A</v>
      </c>
      <c r="AO256" s="5" t="e">
        <v>#N/A</v>
      </c>
      <c r="AP256" t="e">
        <v>#N/A</v>
      </c>
      <c r="AR256" s="5" t="e">
        <f t="shared" si="90"/>
        <v>#N/A</v>
      </c>
      <c r="AS256" t="e">
        <f t="shared" si="91"/>
        <v>#N/A</v>
      </c>
      <c r="AU256" t="e">
        <v>#N/A</v>
      </c>
      <c r="AV256" t="e">
        <v>#N/A</v>
      </c>
    </row>
    <row r="257" spans="14:48" x14ac:dyDescent="0.25">
      <c r="N257" s="5" t="e">
        <f t="shared" si="102"/>
        <v>#N/A</v>
      </c>
      <c r="O257" s="5" t="e">
        <f t="shared" si="103"/>
        <v>#N/A</v>
      </c>
      <c r="Q257" s="5" t="e">
        <v>#N/A</v>
      </c>
      <c r="R257" t="e">
        <v>#N/A</v>
      </c>
      <c r="T257" s="5" t="e">
        <f t="shared" si="104"/>
        <v>#N/A</v>
      </c>
      <c r="U257" s="5" t="e">
        <f t="shared" si="105"/>
        <v>#N/A</v>
      </c>
      <c r="W257" s="5" t="e">
        <v>#N/A</v>
      </c>
      <c r="X257" t="e">
        <v>#N/A</v>
      </c>
      <c r="Z257" s="5" t="e">
        <f t="shared" si="106"/>
        <v>#N/A</v>
      </c>
      <c r="AA257" s="5" t="e">
        <f t="shared" si="107"/>
        <v>#N/A</v>
      </c>
      <c r="AC257" s="5" t="e">
        <v>#N/A</v>
      </c>
      <c r="AD257" t="e">
        <v>#N/A</v>
      </c>
      <c r="AF257" s="5" t="e">
        <f t="shared" si="86"/>
        <v>#N/A</v>
      </c>
      <c r="AG257" t="e">
        <f t="shared" si="101"/>
        <v>#N/A</v>
      </c>
      <c r="AI257" s="5" t="e">
        <v>#N/A</v>
      </c>
      <c r="AJ257" t="e">
        <v>#N/A</v>
      </c>
      <c r="AL257" s="5" t="e">
        <f t="shared" si="88"/>
        <v>#N/A</v>
      </c>
      <c r="AM257" t="e">
        <f t="shared" si="89"/>
        <v>#N/A</v>
      </c>
      <c r="AO257" s="5" t="e">
        <v>#N/A</v>
      </c>
      <c r="AP257" t="e">
        <v>#N/A</v>
      </c>
      <c r="AR257" s="5" t="e">
        <f t="shared" si="90"/>
        <v>#N/A</v>
      </c>
      <c r="AS257" t="e">
        <f t="shared" si="91"/>
        <v>#N/A</v>
      </c>
      <c r="AU257" t="e">
        <v>#N/A</v>
      </c>
      <c r="AV257" t="e">
        <v>#N/A</v>
      </c>
    </row>
    <row r="258" spans="14:48" x14ac:dyDescent="0.25">
      <c r="N258" s="5" t="e">
        <f t="shared" si="102"/>
        <v>#N/A</v>
      </c>
      <c r="O258" s="5" t="e">
        <f t="shared" si="103"/>
        <v>#N/A</v>
      </c>
      <c r="Q258" s="5" t="e">
        <v>#N/A</v>
      </c>
      <c r="R258" t="e">
        <v>#N/A</v>
      </c>
      <c r="T258" s="5" t="e">
        <f t="shared" si="104"/>
        <v>#N/A</v>
      </c>
      <c r="U258" s="5" t="e">
        <f t="shared" si="105"/>
        <v>#N/A</v>
      </c>
      <c r="W258" s="5" t="e">
        <v>#N/A</v>
      </c>
      <c r="X258" t="e">
        <v>#N/A</v>
      </c>
      <c r="Z258" s="5" t="e">
        <f t="shared" si="106"/>
        <v>#N/A</v>
      </c>
      <c r="AA258" s="5" t="e">
        <f t="shared" si="107"/>
        <v>#N/A</v>
      </c>
      <c r="AC258" s="5" t="e">
        <v>#N/A</v>
      </c>
      <c r="AD258" t="e">
        <v>#N/A</v>
      </c>
      <c r="AF258" s="5" t="e">
        <f t="shared" si="86"/>
        <v>#N/A</v>
      </c>
      <c r="AG258" t="e">
        <f t="shared" si="101"/>
        <v>#N/A</v>
      </c>
      <c r="AI258" s="5" t="e">
        <v>#N/A</v>
      </c>
      <c r="AJ258" t="e">
        <v>#N/A</v>
      </c>
      <c r="AL258" s="5" t="e">
        <f t="shared" si="88"/>
        <v>#N/A</v>
      </c>
      <c r="AM258" t="e">
        <f t="shared" si="89"/>
        <v>#N/A</v>
      </c>
      <c r="AO258" s="5" t="e">
        <v>#N/A</v>
      </c>
      <c r="AP258" t="e">
        <v>#N/A</v>
      </c>
      <c r="AR258" s="5" t="e">
        <f t="shared" si="90"/>
        <v>#N/A</v>
      </c>
      <c r="AS258" t="e">
        <f t="shared" si="91"/>
        <v>#N/A</v>
      </c>
      <c r="AU258" t="e">
        <v>#N/A</v>
      </c>
      <c r="AV258" t="e">
        <v>#N/A</v>
      </c>
    </row>
    <row r="259" spans="14:48" x14ac:dyDescent="0.25">
      <c r="N259" s="5" t="e">
        <f t="shared" si="102"/>
        <v>#N/A</v>
      </c>
      <c r="O259" s="5" t="e">
        <f t="shared" si="103"/>
        <v>#N/A</v>
      </c>
      <c r="Q259" s="5" t="e">
        <v>#N/A</v>
      </c>
      <c r="R259" t="e">
        <v>#N/A</v>
      </c>
      <c r="T259" s="5" t="e">
        <f t="shared" si="104"/>
        <v>#N/A</v>
      </c>
      <c r="U259" s="5" t="e">
        <f t="shared" si="105"/>
        <v>#N/A</v>
      </c>
      <c r="W259" s="5" t="e">
        <v>#N/A</v>
      </c>
      <c r="X259" t="e">
        <v>#N/A</v>
      </c>
      <c r="Z259" s="5" t="e">
        <f t="shared" si="106"/>
        <v>#N/A</v>
      </c>
      <c r="AA259" s="5" t="e">
        <f t="shared" si="107"/>
        <v>#N/A</v>
      </c>
      <c r="AC259" s="5" t="e">
        <v>#N/A</v>
      </c>
      <c r="AD259" t="e">
        <v>#N/A</v>
      </c>
      <c r="AF259" s="5" t="e">
        <f t="shared" si="86"/>
        <v>#N/A</v>
      </c>
      <c r="AG259" t="e">
        <f t="shared" si="101"/>
        <v>#N/A</v>
      </c>
      <c r="AI259" s="5" t="e">
        <v>#N/A</v>
      </c>
      <c r="AJ259" t="e">
        <v>#N/A</v>
      </c>
      <c r="AL259" s="5" t="e">
        <f t="shared" si="88"/>
        <v>#N/A</v>
      </c>
      <c r="AM259" t="e">
        <f t="shared" si="89"/>
        <v>#N/A</v>
      </c>
      <c r="AO259" s="5" t="e">
        <v>#N/A</v>
      </c>
      <c r="AP259" t="e">
        <v>#N/A</v>
      </c>
      <c r="AR259" s="5" t="e">
        <f t="shared" si="90"/>
        <v>#N/A</v>
      </c>
      <c r="AS259" t="e">
        <f t="shared" si="91"/>
        <v>#N/A</v>
      </c>
      <c r="AU259" t="e">
        <v>#N/A</v>
      </c>
      <c r="AV259" t="e">
        <v>#N/A</v>
      </c>
    </row>
    <row r="260" spans="14:48" x14ac:dyDescent="0.25">
      <c r="N260" s="5" t="e">
        <f t="shared" si="102"/>
        <v>#N/A</v>
      </c>
      <c r="O260" s="5" t="e">
        <f t="shared" si="103"/>
        <v>#N/A</v>
      </c>
      <c r="Q260" s="5" t="e">
        <v>#N/A</v>
      </c>
      <c r="R260" t="e">
        <v>#N/A</v>
      </c>
      <c r="T260" s="5" t="e">
        <f t="shared" si="104"/>
        <v>#N/A</v>
      </c>
      <c r="U260" s="5" t="e">
        <f t="shared" si="105"/>
        <v>#N/A</v>
      </c>
      <c r="W260" s="5" t="e">
        <v>#N/A</v>
      </c>
      <c r="X260" t="e">
        <v>#N/A</v>
      </c>
      <c r="Z260" s="5" t="e">
        <f t="shared" si="106"/>
        <v>#N/A</v>
      </c>
      <c r="AA260" s="5" t="e">
        <f t="shared" si="107"/>
        <v>#N/A</v>
      </c>
      <c r="AC260" s="5" t="e">
        <v>#N/A</v>
      </c>
      <c r="AD260" t="e">
        <v>#N/A</v>
      </c>
      <c r="AF260" s="5" t="e">
        <f t="shared" si="86"/>
        <v>#N/A</v>
      </c>
      <c r="AG260" t="e">
        <f t="shared" si="101"/>
        <v>#N/A</v>
      </c>
      <c r="AI260" s="5" t="e">
        <v>#N/A</v>
      </c>
      <c r="AJ260" t="e">
        <v>#N/A</v>
      </c>
      <c r="AL260" s="5" t="e">
        <f t="shared" si="88"/>
        <v>#N/A</v>
      </c>
      <c r="AM260" t="e">
        <f t="shared" si="89"/>
        <v>#N/A</v>
      </c>
      <c r="AO260" s="5" t="e">
        <v>#N/A</v>
      </c>
      <c r="AP260" t="e">
        <v>#N/A</v>
      </c>
      <c r="AR260" s="5" t="e">
        <f t="shared" si="90"/>
        <v>#N/A</v>
      </c>
      <c r="AS260" t="e">
        <f t="shared" si="91"/>
        <v>#N/A</v>
      </c>
      <c r="AU260" t="e">
        <v>#N/A</v>
      </c>
      <c r="AV260" t="e">
        <v>#N/A</v>
      </c>
    </row>
    <row r="261" spans="14:48" x14ac:dyDescent="0.25">
      <c r="N261" s="5" t="e">
        <f t="shared" si="102"/>
        <v>#N/A</v>
      </c>
      <c r="O261" s="5" t="e">
        <f t="shared" si="103"/>
        <v>#N/A</v>
      </c>
      <c r="Q261" s="5" t="e">
        <v>#N/A</v>
      </c>
      <c r="R261" t="e">
        <v>#N/A</v>
      </c>
      <c r="T261" s="5" t="e">
        <f t="shared" si="104"/>
        <v>#N/A</v>
      </c>
      <c r="U261" s="5" t="e">
        <f t="shared" si="105"/>
        <v>#N/A</v>
      </c>
      <c r="W261" s="5" t="e">
        <v>#N/A</v>
      </c>
      <c r="X261" t="e">
        <v>#N/A</v>
      </c>
      <c r="Z261" s="5" t="e">
        <f t="shared" si="106"/>
        <v>#N/A</v>
      </c>
      <c r="AA261" s="5" t="e">
        <f t="shared" si="107"/>
        <v>#N/A</v>
      </c>
      <c r="AC261" s="5" t="e">
        <v>#N/A</v>
      </c>
      <c r="AD261" t="e">
        <v>#N/A</v>
      </c>
      <c r="AF261" s="5" t="e">
        <f t="shared" si="86"/>
        <v>#N/A</v>
      </c>
      <c r="AG261" t="e">
        <f t="shared" si="101"/>
        <v>#N/A</v>
      </c>
      <c r="AI261" s="5" t="e">
        <v>#N/A</v>
      </c>
      <c r="AJ261" t="e">
        <v>#N/A</v>
      </c>
      <c r="AL261" s="5" t="e">
        <f t="shared" si="88"/>
        <v>#N/A</v>
      </c>
      <c r="AM261" t="e">
        <f t="shared" si="89"/>
        <v>#N/A</v>
      </c>
      <c r="AO261" s="5" t="e">
        <v>#N/A</v>
      </c>
      <c r="AP261" t="e">
        <v>#N/A</v>
      </c>
      <c r="AR261" s="5" t="e">
        <f t="shared" si="90"/>
        <v>#N/A</v>
      </c>
      <c r="AS261" t="e">
        <f t="shared" si="91"/>
        <v>#N/A</v>
      </c>
      <c r="AU261" t="e">
        <v>#N/A</v>
      </c>
      <c r="AV261" t="e">
        <v>#N/A</v>
      </c>
    </row>
    <row r="262" spans="14:48" x14ac:dyDescent="0.25">
      <c r="N262" s="5" t="e">
        <f t="shared" si="102"/>
        <v>#N/A</v>
      </c>
      <c r="O262" s="5" t="e">
        <f t="shared" si="103"/>
        <v>#N/A</v>
      </c>
      <c r="Q262" s="5" t="e">
        <v>#N/A</v>
      </c>
      <c r="R262" t="e">
        <v>#N/A</v>
      </c>
      <c r="T262" s="5" t="e">
        <f t="shared" si="104"/>
        <v>#N/A</v>
      </c>
      <c r="U262" s="5" t="e">
        <f t="shared" si="105"/>
        <v>#N/A</v>
      </c>
      <c r="W262" s="5" t="e">
        <v>#N/A</v>
      </c>
      <c r="X262" t="e">
        <v>#N/A</v>
      </c>
      <c r="Z262" s="5" t="e">
        <f t="shared" si="106"/>
        <v>#N/A</v>
      </c>
      <c r="AA262" s="5" t="e">
        <f t="shared" si="107"/>
        <v>#N/A</v>
      </c>
      <c r="AC262" s="5" t="e">
        <v>#N/A</v>
      </c>
      <c r="AD262" t="e">
        <v>#N/A</v>
      </c>
      <c r="AF262" s="5" t="e">
        <f t="shared" si="86"/>
        <v>#N/A</v>
      </c>
      <c r="AG262" t="e">
        <f t="shared" si="101"/>
        <v>#N/A</v>
      </c>
      <c r="AI262" s="5" t="e">
        <v>#N/A</v>
      </c>
      <c r="AJ262" t="e">
        <v>#N/A</v>
      </c>
      <c r="AL262" s="5" t="e">
        <f t="shared" si="88"/>
        <v>#N/A</v>
      </c>
      <c r="AM262" t="e">
        <f t="shared" si="89"/>
        <v>#N/A</v>
      </c>
      <c r="AO262" s="5" t="e">
        <v>#N/A</v>
      </c>
      <c r="AP262" t="e">
        <v>#N/A</v>
      </c>
      <c r="AR262" s="5" t="e">
        <f t="shared" si="90"/>
        <v>#N/A</v>
      </c>
      <c r="AS262" t="e">
        <f t="shared" si="91"/>
        <v>#N/A</v>
      </c>
      <c r="AU262" t="e">
        <v>#N/A</v>
      </c>
      <c r="AV262" t="e">
        <v>#N/A</v>
      </c>
    </row>
    <row r="263" spans="14:48" x14ac:dyDescent="0.25">
      <c r="N263" s="5" t="e">
        <f t="shared" si="102"/>
        <v>#N/A</v>
      </c>
      <c r="O263" s="5" t="e">
        <f t="shared" si="103"/>
        <v>#N/A</v>
      </c>
      <c r="Q263" s="5" t="e">
        <v>#N/A</v>
      </c>
      <c r="R263" t="e">
        <v>#N/A</v>
      </c>
      <c r="T263" s="5" t="e">
        <f t="shared" si="104"/>
        <v>#N/A</v>
      </c>
      <c r="U263" s="5" t="e">
        <f t="shared" si="105"/>
        <v>#N/A</v>
      </c>
      <c r="W263" s="5" t="e">
        <v>#N/A</v>
      </c>
      <c r="X263" t="e">
        <v>#N/A</v>
      </c>
      <c r="Z263" s="5" t="e">
        <f t="shared" si="106"/>
        <v>#N/A</v>
      </c>
      <c r="AA263" s="5" t="e">
        <f t="shared" si="107"/>
        <v>#N/A</v>
      </c>
      <c r="AC263" s="5" t="e">
        <v>#N/A</v>
      </c>
      <c r="AD263" t="e">
        <v>#N/A</v>
      </c>
      <c r="AF263" s="5" t="e">
        <f t="shared" si="86"/>
        <v>#N/A</v>
      </c>
      <c r="AG263" t="e">
        <f t="shared" si="101"/>
        <v>#N/A</v>
      </c>
      <c r="AI263" s="5" t="e">
        <v>#N/A</v>
      </c>
      <c r="AJ263" t="e">
        <v>#N/A</v>
      </c>
      <c r="AL263" s="5" t="e">
        <f t="shared" si="88"/>
        <v>#N/A</v>
      </c>
      <c r="AM263" t="e">
        <f t="shared" si="89"/>
        <v>#N/A</v>
      </c>
      <c r="AO263" s="5" t="e">
        <v>#N/A</v>
      </c>
      <c r="AP263" t="e">
        <v>#N/A</v>
      </c>
      <c r="AR263" s="5" t="e">
        <f t="shared" si="90"/>
        <v>#N/A</v>
      </c>
      <c r="AS263" t="e">
        <f t="shared" si="91"/>
        <v>#N/A</v>
      </c>
      <c r="AU263" t="e">
        <v>#N/A</v>
      </c>
      <c r="AV263" t="e">
        <v>#N/A</v>
      </c>
    </row>
    <row r="264" spans="14:48" x14ac:dyDescent="0.25">
      <c r="N264" s="5" t="e">
        <f t="shared" si="102"/>
        <v>#N/A</v>
      </c>
      <c r="O264" s="5" t="e">
        <f t="shared" si="103"/>
        <v>#N/A</v>
      </c>
      <c r="Q264" s="5" t="e">
        <v>#N/A</v>
      </c>
      <c r="R264" t="e">
        <v>#N/A</v>
      </c>
      <c r="T264" s="5" t="e">
        <f t="shared" si="104"/>
        <v>#N/A</v>
      </c>
      <c r="U264" s="5" t="e">
        <f t="shared" si="105"/>
        <v>#N/A</v>
      </c>
      <c r="W264" s="5" t="e">
        <v>#N/A</v>
      </c>
      <c r="X264" t="e">
        <v>#N/A</v>
      </c>
      <c r="Z264" s="5" t="e">
        <f t="shared" si="106"/>
        <v>#N/A</v>
      </c>
      <c r="AA264" s="5" t="e">
        <f t="shared" si="107"/>
        <v>#N/A</v>
      </c>
      <c r="AC264" s="5" t="e">
        <v>#N/A</v>
      </c>
      <c r="AD264" t="e">
        <v>#N/A</v>
      </c>
      <c r="AF264" s="5" t="e">
        <f t="shared" si="86"/>
        <v>#N/A</v>
      </c>
      <c r="AG264" t="e">
        <f t="shared" si="101"/>
        <v>#N/A</v>
      </c>
      <c r="AI264" s="5" t="e">
        <v>#N/A</v>
      </c>
      <c r="AJ264" t="e">
        <v>#N/A</v>
      </c>
      <c r="AL264" s="5" t="e">
        <f t="shared" si="88"/>
        <v>#N/A</v>
      </c>
      <c r="AM264" t="e">
        <f t="shared" si="89"/>
        <v>#N/A</v>
      </c>
      <c r="AO264" s="5" t="e">
        <v>#N/A</v>
      </c>
      <c r="AP264" t="e">
        <v>#N/A</v>
      </c>
      <c r="AR264" s="5" t="e">
        <f t="shared" si="90"/>
        <v>#N/A</v>
      </c>
      <c r="AS264" t="e">
        <f t="shared" si="91"/>
        <v>#N/A</v>
      </c>
      <c r="AU264" t="e">
        <v>#N/A</v>
      </c>
      <c r="AV264" t="e">
        <v>#N/A</v>
      </c>
    </row>
    <row r="265" spans="14:48" x14ac:dyDescent="0.25">
      <c r="N265" s="5" t="e">
        <f t="shared" si="102"/>
        <v>#N/A</v>
      </c>
      <c r="O265" s="5" t="e">
        <f t="shared" si="103"/>
        <v>#N/A</v>
      </c>
      <c r="Q265" s="5" t="e">
        <v>#N/A</v>
      </c>
      <c r="R265" t="e">
        <v>#N/A</v>
      </c>
      <c r="T265" s="5" t="e">
        <f t="shared" si="104"/>
        <v>#N/A</v>
      </c>
      <c r="U265" s="5" t="e">
        <f t="shared" si="105"/>
        <v>#N/A</v>
      </c>
      <c r="W265" s="5" t="e">
        <v>#N/A</v>
      </c>
      <c r="X265" t="e">
        <v>#N/A</v>
      </c>
      <c r="Z265" s="5" t="e">
        <f t="shared" si="106"/>
        <v>#N/A</v>
      </c>
      <c r="AA265" s="5" t="e">
        <f t="shared" si="107"/>
        <v>#N/A</v>
      </c>
      <c r="AC265" s="5" t="e">
        <v>#N/A</v>
      </c>
      <c r="AD265" t="e">
        <v>#N/A</v>
      </c>
      <c r="AF265" s="5" t="e">
        <f t="shared" si="86"/>
        <v>#N/A</v>
      </c>
      <c r="AG265" t="e">
        <f t="shared" si="101"/>
        <v>#N/A</v>
      </c>
      <c r="AI265" s="5" t="e">
        <v>#N/A</v>
      </c>
      <c r="AJ265" t="e">
        <v>#N/A</v>
      </c>
      <c r="AL265" s="5" t="e">
        <f t="shared" si="88"/>
        <v>#N/A</v>
      </c>
      <c r="AM265" t="e">
        <f t="shared" si="89"/>
        <v>#N/A</v>
      </c>
      <c r="AO265" s="5" t="e">
        <v>#N/A</v>
      </c>
      <c r="AP265" t="e">
        <v>#N/A</v>
      </c>
      <c r="AR265" s="5" t="e">
        <f t="shared" si="90"/>
        <v>#N/A</v>
      </c>
      <c r="AS265" t="e">
        <f t="shared" si="91"/>
        <v>#N/A</v>
      </c>
      <c r="AU265" t="e">
        <v>#N/A</v>
      </c>
      <c r="AV265" t="e">
        <v>#N/A</v>
      </c>
    </row>
    <row r="266" spans="14:48" x14ac:dyDescent="0.25">
      <c r="N266" s="5" t="e">
        <f t="shared" si="102"/>
        <v>#N/A</v>
      </c>
      <c r="O266" s="5" t="e">
        <f t="shared" si="103"/>
        <v>#N/A</v>
      </c>
      <c r="Q266" s="5" t="e">
        <v>#N/A</v>
      </c>
      <c r="R266" t="e">
        <v>#N/A</v>
      </c>
      <c r="T266" s="5" t="e">
        <f t="shared" si="104"/>
        <v>#N/A</v>
      </c>
      <c r="U266" s="5" t="e">
        <f t="shared" si="105"/>
        <v>#N/A</v>
      </c>
      <c r="W266" s="5" t="e">
        <v>#N/A</v>
      </c>
      <c r="X266" t="e">
        <v>#N/A</v>
      </c>
      <c r="Z266" s="5" t="e">
        <f t="shared" si="106"/>
        <v>#N/A</v>
      </c>
      <c r="AA266" s="5" t="e">
        <f t="shared" si="107"/>
        <v>#N/A</v>
      </c>
      <c r="AC266" s="5" t="e">
        <v>#N/A</v>
      </c>
      <c r="AD266" t="e">
        <v>#N/A</v>
      </c>
      <c r="AF266" s="5" t="e">
        <f t="shared" si="86"/>
        <v>#N/A</v>
      </c>
      <c r="AG266" t="e">
        <f t="shared" si="101"/>
        <v>#N/A</v>
      </c>
      <c r="AI266" s="5" t="e">
        <v>#N/A</v>
      </c>
      <c r="AJ266" t="e">
        <v>#N/A</v>
      </c>
      <c r="AL266" s="5" t="e">
        <f t="shared" si="88"/>
        <v>#N/A</v>
      </c>
      <c r="AM266" t="e">
        <f t="shared" si="89"/>
        <v>#N/A</v>
      </c>
      <c r="AO266" s="5" t="e">
        <v>#N/A</v>
      </c>
      <c r="AP266" t="e">
        <v>#N/A</v>
      </c>
      <c r="AR266" s="5" t="e">
        <f t="shared" si="90"/>
        <v>#N/A</v>
      </c>
      <c r="AS266" t="e">
        <f t="shared" si="91"/>
        <v>#N/A</v>
      </c>
      <c r="AU266" t="e">
        <v>#N/A</v>
      </c>
      <c r="AV266" t="e">
        <v>#N/A</v>
      </c>
    </row>
    <row r="267" spans="14:48" x14ac:dyDescent="0.25">
      <c r="N267" s="5" t="e">
        <f t="shared" si="102"/>
        <v>#N/A</v>
      </c>
      <c r="O267" s="5" t="e">
        <f t="shared" si="103"/>
        <v>#N/A</v>
      </c>
      <c r="Q267" s="5" t="e">
        <v>#N/A</v>
      </c>
      <c r="R267" t="e">
        <v>#N/A</v>
      </c>
      <c r="T267" s="5" t="e">
        <f t="shared" si="104"/>
        <v>#N/A</v>
      </c>
      <c r="U267" s="5" t="e">
        <f t="shared" si="105"/>
        <v>#N/A</v>
      </c>
      <c r="W267" s="5" t="e">
        <v>#N/A</v>
      </c>
      <c r="X267" t="e">
        <v>#N/A</v>
      </c>
      <c r="Z267" s="5" t="e">
        <f t="shared" si="106"/>
        <v>#N/A</v>
      </c>
      <c r="AA267" s="5" t="e">
        <f t="shared" si="107"/>
        <v>#N/A</v>
      </c>
      <c r="AC267" s="5" t="e">
        <v>#N/A</v>
      </c>
      <c r="AD267" t="e">
        <v>#N/A</v>
      </c>
      <c r="AF267" s="5" t="e">
        <f t="shared" si="86"/>
        <v>#N/A</v>
      </c>
      <c r="AG267" t="e">
        <f t="shared" si="101"/>
        <v>#N/A</v>
      </c>
      <c r="AI267" s="5" t="e">
        <v>#N/A</v>
      </c>
      <c r="AJ267" t="e">
        <v>#N/A</v>
      </c>
      <c r="AL267" s="5" t="e">
        <f t="shared" si="88"/>
        <v>#N/A</v>
      </c>
      <c r="AM267" t="e">
        <f t="shared" si="89"/>
        <v>#N/A</v>
      </c>
      <c r="AO267" s="5" t="e">
        <v>#N/A</v>
      </c>
      <c r="AP267" t="e">
        <v>#N/A</v>
      </c>
      <c r="AR267" s="5" t="e">
        <f t="shared" si="90"/>
        <v>#N/A</v>
      </c>
      <c r="AS267" t="e">
        <f t="shared" si="91"/>
        <v>#N/A</v>
      </c>
      <c r="AU267" t="e">
        <v>#N/A</v>
      </c>
      <c r="AV267" t="e">
        <v>#N/A</v>
      </c>
    </row>
    <row r="268" spans="14:48" x14ac:dyDescent="0.25">
      <c r="N268" s="5" t="e">
        <f t="shared" si="102"/>
        <v>#N/A</v>
      </c>
      <c r="O268" s="5" t="e">
        <f t="shared" si="103"/>
        <v>#N/A</v>
      </c>
      <c r="Q268" s="5" t="e">
        <v>#N/A</v>
      </c>
      <c r="R268" t="e">
        <v>#N/A</v>
      </c>
      <c r="T268" s="5" t="e">
        <f t="shared" si="104"/>
        <v>#N/A</v>
      </c>
      <c r="U268" s="5" t="e">
        <f t="shared" si="105"/>
        <v>#N/A</v>
      </c>
      <c r="W268" s="5" t="e">
        <v>#N/A</v>
      </c>
      <c r="X268" t="e">
        <v>#N/A</v>
      </c>
      <c r="Z268" s="5" t="e">
        <f t="shared" si="106"/>
        <v>#N/A</v>
      </c>
      <c r="AA268" s="5" t="e">
        <f t="shared" si="107"/>
        <v>#N/A</v>
      </c>
      <c r="AC268" s="5" t="e">
        <v>#N/A</v>
      </c>
      <c r="AD268" t="e">
        <v>#N/A</v>
      </c>
      <c r="AF268" s="5" t="e">
        <f t="shared" si="86"/>
        <v>#N/A</v>
      </c>
      <c r="AG268" t="e">
        <f t="shared" si="101"/>
        <v>#N/A</v>
      </c>
      <c r="AI268" s="5" t="e">
        <v>#N/A</v>
      </c>
      <c r="AJ268" t="e">
        <v>#N/A</v>
      </c>
      <c r="AL268" s="5" t="e">
        <f t="shared" si="88"/>
        <v>#N/A</v>
      </c>
      <c r="AM268" t="e">
        <f t="shared" si="89"/>
        <v>#N/A</v>
      </c>
      <c r="AO268" s="5" t="e">
        <v>#N/A</v>
      </c>
      <c r="AP268" t="e">
        <v>#N/A</v>
      </c>
      <c r="AR268" s="5" t="e">
        <f t="shared" si="90"/>
        <v>#N/A</v>
      </c>
      <c r="AS268" t="e">
        <f t="shared" si="91"/>
        <v>#N/A</v>
      </c>
      <c r="AU268" t="e">
        <v>#N/A</v>
      </c>
      <c r="AV268" t="e">
        <v>#N/A</v>
      </c>
    </row>
    <row r="269" spans="14:48" x14ac:dyDescent="0.25">
      <c r="N269" s="5" t="e">
        <f t="shared" si="102"/>
        <v>#N/A</v>
      </c>
      <c r="O269" s="5" t="e">
        <f t="shared" si="103"/>
        <v>#N/A</v>
      </c>
      <c r="Q269" s="5" t="e">
        <v>#N/A</v>
      </c>
      <c r="R269" t="e">
        <v>#N/A</v>
      </c>
      <c r="T269" s="5" t="e">
        <f t="shared" si="104"/>
        <v>#N/A</v>
      </c>
      <c r="U269" s="5" t="e">
        <f t="shared" si="105"/>
        <v>#N/A</v>
      </c>
      <c r="W269" s="5" t="e">
        <v>#N/A</v>
      </c>
      <c r="X269" t="e">
        <v>#N/A</v>
      </c>
      <c r="Z269" s="5" t="e">
        <f t="shared" si="106"/>
        <v>#N/A</v>
      </c>
      <c r="AA269" s="5" t="e">
        <f t="shared" si="107"/>
        <v>#N/A</v>
      </c>
      <c r="AC269" s="5" t="e">
        <v>#N/A</v>
      </c>
      <c r="AD269" t="e">
        <v>#N/A</v>
      </c>
      <c r="AF269" s="5" t="e">
        <f t="shared" si="86"/>
        <v>#N/A</v>
      </c>
      <c r="AG269" t="e">
        <f t="shared" si="101"/>
        <v>#N/A</v>
      </c>
      <c r="AI269" s="5" t="e">
        <v>#N/A</v>
      </c>
      <c r="AJ269" t="e">
        <v>#N/A</v>
      </c>
      <c r="AL269" s="5" t="e">
        <f t="shared" si="88"/>
        <v>#N/A</v>
      </c>
      <c r="AM269" t="e">
        <f t="shared" si="89"/>
        <v>#N/A</v>
      </c>
      <c r="AO269" s="5" t="e">
        <v>#N/A</v>
      </c>
      <c r="AP269" t="e">
        <v>#N/A</v>
      </c>
      <c r="AR269" s="5" t="e">
        <f t="shared" si="90"/>
        <v>#N/A</v>
      </c>
      <c r="AS269" t="e">
        <f t="shared" si="91"/>
        <v>#N/A</v>
      </c>
      <c r="AU269" t="e">
        <v>#N/A</v>
      </c>
      <c r="AV269" t="e">
        <v>#N/A</v>
      </c>
    </row>
    <row r="270" spans="14:48" x14ac:dyDescent="0.25">
      <c r="N270" s="5" t="e">
        <f t="shared" si="102"/>
        <v>#N/A</v>
      </c>
      <c r="O270" s="5" t="e">
        <f t="shared" si="103"/>
        <v>#N/A</v>
      </c>
      <c r="Q270" s="5" t="e">
        <v>#N/A</v>
      </c>
      <c r="R270" t="e">
        <v>#N/A</v>
      </c>
      <c r="T270" s="5" t="e">
        <f t="shared" si="104"/>
        <v>#N/A</v>
      </c>
      <c r="U270" s="5" t="e">
        <f t="shared" si="105"/>
        <v>#N/A</v>
      </c>
      <c r="W270" s="5" t="e">
        <v>#N/A</v>
      </c>
      <c r="X270" t="e">
        <v>#N/A</v>
      </c>
      <c r="Z270" s="5" t="e">
        <f t="shared" si="106"/>
        <v>#N/A</v>
      </c>
      <c r="AA270" s="5" t="e">
        <f t="shared" si="107"/>
        <v>#N/A</v>
      </c>
      <c r="AC270" s="5" t="e">
        <v>#N/A</v>
      </c>
      <c r="AD270" t="e">
        <v>#N/A</v>
      </c>
      <c r="AF270" s="5" t="e">
        <f t="shared" si="86"/>
        <v>#N/A</v>
      </c>
      <c r="AG270" t="e">
        <f t="shared" si="101"/>
        <v>#N/A</v>
      </c>
      <c r="AI270" s="5" t="e">
        <v>#N/A</v>
      </c>
      <c r="AJ270" t="e">
        <v>#N/A</v>
      </c>
      <c r="AL270" s="5" t="e">
        <f t="shared" si="88"/>
        <v>#N/A</v>
      </c>
      <c r="AM270" t="e">
        <f t="shared" si="89"/>
        <v>#N/A</v>
      </c>
      <c r="AO270" s="5" t="e">
        <v>#N/A</v>
      </c>
      <c r="AP270" t="e">
        <v>#N/A</v>
      </c>
      <c r="AR270" s="5" t="e">
        <f t="shared" si="90"/>
        <v>#N/A</v>
      </c>
      <c r="AS270" t="e">
        <f t="shared" si="91"/>
        <v>#N/A</v>
      </c>
      <c r="AU270" t="e">
        <v>#N/A</v>
      </c>
      <c r="AV270" t="e">
        <v>#N/A</v>
      </c>
    </row>
    <row r="271" spans="14:48" x14ac:dyDescent="0.25">
      <c r="N271" s="5" t="e">
        <f t="shared" si="102"/>
        <v>#N/A</v>
      </c>
      <c r="O271" s="5" t="e">
        <f t="shared" si="103"/>
        <v>#N/A</v>
      </c>
      <c r="Q271" s="5" t="e">
        <v>#N/A</v>
      </c>
      <c r="R271" t="e">
        <v>#N/A</v>
      </c>
      <c r="T271" s="5" t="e">
        <f t="shared" si="104"/>
        <v>#N/A</v>
      </c>
      <c r="U271" s="5" t="e">
        <f t="shared" si="105"/>
        <v>#N/A</v>
      </c>
      <c r="W271" s="5" t="e">
        <v>#N/A</v>
      </c>
      <c r="X271" t="e">
        <v>#N/A</v>
      </c>
      <c r="Z271" s="5" t="e">
        <f t="shared" si="106"/>
        <v>#N/A</v>
      </c>
      <c r="AA271" s="5" t="e">
        <f t="shared" si="107"/>
        <v>#N/A</v>
      </c>
      <c r="AC271" s="5" t="e">
        <v>#N/A</v>
      </c>
      <c r="AD271" t="e">
        <v>#N/A</v>
      </c>
      <c r="AF271" s="5" t="e">
        <f t="shared" si="86"/>
        <v>#N/A</v>
      </c>
      <c r="AG271" t="e">
        <f t="shared" si="101"/>
        <v>#N/A</v>
      </c>
      <c r="AI271" s="5" t="e">
        <v>#N/A</v>
      </c>
      <c r="AJ271" t="e">
        <v>#N/A</v>
      </c>
      <c r="AL271" s="5" t="e">
        <f t="shared" si="88"/>
        <v>#N/A</v>
      </c>
      <c r="AM271" t="e">
        <f t="shared" si="89"/>
        <v>#N/A</v>
      </c>
      <c r="AO271" s="5" t="e">
        <v>#N/A</v>
      </c>
      <c r="AP271" t="e">
        <v>#N/A</v>
      </c>
      <c r="AR271" s="5" t="e">
        <f t="shared" si="90"/>
        <v>#N/A</v>
      </c>
      <c r="AS271" t="e">
        <f t="shared" si="91"/>
        <v>#N/A</v>
      </c>
      <c r="AU271" t="e">
        <v>#N/A</v>
      </c>
      <c r="AV271" t="e">
        <v>#N/A</v>
      </c>
    </row>
    <row r="272" spans="14:48" x14ac:dyDescent="0.25">
      <c r="N272" s="5" t="e">
        <f t="shared" si="102"/>
        <v>#N/A</v>
      </c>
      <c r="O272" s="5" t="e">
        <f t="shared" si="103"/>
        <v>#N/A</v>
      </c>
      <c r="Q272" s="5" t="e">
        <v>#N/A</v>
      </c>
      <c r="R272" t="e">
        <v>#N/A</v>
      </c>
      <c r="T272" s="5" t="e">
        <f t="shared" si="104"/>
        <v>#N/A</v>
      </c>
      <c r="U272" s="5" t="e">
        <f t="shared" si="105"/>
        <v>#N/A</v>
      </c>
      <c r="W272" s="5" t="e">
        <v>#N/A</v>
      </c>
      <c r="X272" t="e">
        <v>#N/A</v>
      </c>
      <c r="Z272" s="5" t="e">
        <f t="shared" si="106"/>
        <v>#N/A</v>
      </c>
      <c r="AA272" s="5" t="e">
        <f t="shared" si="107"/>
        <v>#N/A</v>
      </c>
      <c r="AC272" s="5" t="e">
        <v>#N/A</v>
      </c>
      <c r="AD272" t="e">
        <v>#N/A</v>
      </c>
      <c r="AF272" s="5" t="e">
        <f t="shared" si="86"/>
        <v>#N/A</v>
      </c>
      <c r="AG272" t="e">
        <f t="shared" si="101"/>
        <v>#N/A</v>
      </c>
      <c r="AI272" s="5" t="e">
        <v>#N/A</v>
      </c>
      <c r="AJ272" t="e">
        <v>#N/A</v>
      </c>
      <c r="AL272" s="5" t="e">
        <f t="shared" si="88"/>
        <v>#N/A</v>
      </c>
      <c r="AM272" t="e">
        <f t="shared" si="89"/>
        <v>#N/A</v>
      </c>
      <c r="AO272" s="5" t="e">
        <v>#N/A</v>
      </c>
      <c r="AP272" t="e">
        <v>#N/A</v>
      </c>
      <c r="AR272" s="5" t="e">
        <f t="shared" si="90"/>
        <v>#N/A</v>
      </c>
      <c r="AS272" t="e">
        <f t="shared" si="91"/>
        <v>#N/A</v>
      </c>
      <c r="AU272" t="e">
        <v>#N/A</v>
      </c>
      <c r="AV272" t="e">
        <v>#N/A</v>
      </c>
    </row>
    <row r="273" spans="14:48" x14ac:dyDescent="0.25">
      <c r="N273" s="5" t="e">
        <f t="shared" si="102"/>
        <v>#N/A</v>
      </c>
      <c r="O273" s="5" t="e">
        <f t="shared" si="103"/>
        <v>#N/A</v>
      </c>
      <c r="Q273" s="5" t="e">
        <v>#N/A</v>
      </c>
      <c r="R273" t="e">
        <v>#N/A</v>
      </c>
      <c r="T273" s="5" t="e">
        <f t="shared" si="104"/>
        <v>#N/A</v>
      </c>
      <c r="U273" s="5" t="e">
        <f t="shared" si="105"/>
        <v>#N/A</v>
      </c>
      <c r="W273" s="5" t="e">
        <v>#N/A</v>
      </c>
      <c r="X273" t="e">
        <v>#N/A</v>
      </c>
      <c r="Z273" s="5" t="e">
        <f t="shared" si="106"/>
        <v>#N/A</v>
      </c>
      <c r="AA273" s="5" t="e">
        <f t="shared" si="107"/>
        <v>#N/A</v>
      </c>
      <c r="AC273" s="5" t="e">
        <v>#N/A</v>
      </c>
      <c r="AD273" t="e">
        <v>#N/A</v>
      </c>
      <c r="AF273" s="5" t="e">
        <f t="shared" si="86"/>
        <v>#N/A</v>
      </c>
      <c r="AG273" t="e">
        <f t="shared" si="101"/>
        <v>#N/A</v>
      </c>
      <c r="AI273" s="5" t="e">
        <v>#N/A</v>
      </c>
      <c r="AJ273" t="e">
        <v>#N/A</v>
      </c>
      <c r="AL273" s="5" t="e">
        <f t="shared" si="88"/>
        <v>#N/A</v>
      </c>
      <c r="AM273" t="e">
        <f t="shared" si="89"/>
        <v>#N/A</v>
      </c>
      <c r="AO273" s="5" t="e">
        <v>#N/A</v>
      </c>
      <c r="AP273" t="e">
        <v>#N/A</v>
      </c>
      <c r="AR273" s="5" t="e">
        <f t="shared" si="90"/>
        <v>#N/A</v>
      </c>
      <c r="AS273" t="e">
        <f t="shared" si="91"/>
        <v>#N/A</v>
      </c>
      <c r="AU273" t="e">
        <v>#N/A</v>
      </c>
      <c r="AV273" t="e">
        <v>#N/A</v>
      </c>
    </row>
    <row r="274" spans="14:48" x14ac:dyDescent="0.25">
      <c r="N274" s="5" t="e">
        <f t="shared" si="102"/>
        <v>#N/A</v>
      </c>
      <c r="O274" s="5" t="e">
        <f t="shared" si="103"/>
        <v>#N/A</v>
      </c>
      <c r="Q274" s="5" t="e">
        <v>#N/A</v>
      </c>
      <c r="R274" t="e">
        <v>#N/A</v>
      </c>
      <c r="T274" s="5" t="e">
        <f t="shared" si="104"/>
        <v>#N/A</v>
      </c>
      <c r="U274" s="5" t="e">
        <f t="shared" si="105"/>
        <v>#N/A</v>
      </c>
      <c r="W274" s="5" t="e">
        <v>#N/A</v>
      </c>
      <c r="X274" t="e">
        <v>#N/A</v>
      </c>
      <c r="Z274" s="5" t="e">
        <f t="shared" si="106"/>
        <v>#N/A</v>
      </c>
      <c r="AA274" s="5" t="e">
        <f t="shared" si="107"/>
        <v>#N/A</v>
      </c>
      <c r="AC274" s="5" t="e">
        <v>#N/A</v>
      </c>
      <c r="AD274" t="e">
        <v>#N/A</v>
      </c>
      <c r="AF274" s="5" t="e">
        <f t="shared" ref="AF274:AF337" si="108">-N274</f>
        <v>#N/A</v>
      </c>
      <c r="AG274" t="e">
        <f t="shared" si="101"/>
        <v>#N/A</v>
      </c>
      <c r="AI274" s="5" t="e">
        <v>#N/A</v>
      </c>
      <c r="AJ274" t="e">
        <v>#N/A</v>
      </c>
      <c r="AL274" s="5" t="e">
        <f t="shared" ref="AL274:AL337" si="109">-T274</f>
        <v>#N/A</v>
      </c>
      <c r="AM274" t="e">
        <f t="shared" ref="AM274:AM337" si="110">AG274</f>
        <v>#N/A</v>
      </c>
      <c r="AO274" s="5" t="e">
        <v>#N/A</v>
      </c>
      <c r="AP274" t="e">
        <v>#N/A</v>
      </c>
      <c r="AR274" s="5" t="e">
        <f t="shared" ref="AR274:AR337" si="111">-Z274</f>
        <v>#N/A</v>
      </c>
      <c r="AS274" t="e">
        <f t="shared" ref="AS274:AS337" si="112">AM274</f>
        <v>#N/A</v>
      </c>
      <c r="AU274" t="e">
        <v>#N/A</v>
      </c>
      <c r="AV274" t="e">
        <v>#N/A</v>
      </c>
    </row>
    <row r="275" spans="14:48" x14ac:dyDescent="0.25">
      <c r="N275" s="5" t="e">
        <f t="shared" si="102"/>
        <v>#N/A</v>
      </c>
      <c r="O275" s="5" t="e">
        <f t="shared" si="103"/>
        <v>#N/A</v>
      </c>
      <c r="Q275" s="5" t="e">
        <v>#N/A</v>
      </c>
      <c r="R275" t="e">
        <v>#N/A</v>
      </c>
      <c r="T275" s="5" t="e">
        <f t="shared" si="104"/>
        <v>#N/A</v>
      </c>
      <c r="U275" s="5" t="e">
        <f t="shared" si="105"/>
        <v>#N/A</v>
      </c>
      <c r="W275" s="5" t="e">
        <v>#N/A</v>
      </c>
      <c r="X275" t="e">
        <v>#N/A</v>
      </c>
      <c r="Z275" s="5" t="e">
        <f t="shared" si="106"/>
        <v>#N/A</v>
      </c>
      <c r="AA275" s="5" t="e">
        <f t="shared" si="107"/>
        <v>#N/A</v>
      </c>
      <c r="AC275" s="5" t="e">
        <v>#N/A</v>
      </c>
      <c r="AD275" t="e">
        <v>#N/A</v>
      </c>
      <c r="AF275" s="5" t="e">
        <f t="shared" si="108"/>
        <v>#N/A</v>
      </c>
      <c r="AG275" t="e">
        <f t="shared" si="101"/>
        <v>#N/A</v>
      </c>
      <c r="AI275" s="5" t="e">
        <v>#N/A</v>
      </c>
      <c r="AJ275" t="e">
        <v>#N/A</v>
      </c>
      <c r="AL275" s="5" t="e">
        <f t="shared" si="109"/>
        <v>#N/A</v>
      </c>
      <c r="AM275" t="e">
        <f t="shared" si="110"/>
        <v>#N/A</v>
      </c>
      <c r="AO275" s="5" t="e">
        <v>#N/A</v>
      </c>
      <c r="AP275" t="e">
        <v>#N/A</v>
      </c>
      <c r="AR275" s="5" t="e">
        <f t="shared" si="111"/>
        <v>#N/A</v>
      </c>
      <c r="AS275" t="e">
        <f t="shared" si="112"/>
        <v>#N/A</v>
      </c>
      <c r="AU275" t="e">
        <v>#N/A</v>
      </c>
      <c r="AV275" t="e">
        <v>#N/A</v>
      </c>
    </row>
    <row r="276" spans="14:48" x14ac:dyDescent="0.25">
      <c r="N276" s="5" t="e">
        <f t="shared" si="102"/>
        <v>#N/A</v>
      </c>
      <c r="O276" s="5" t="e">
        <f t="shared" si="103"/>
        <v>#N/A</v>
      </c>
      <c r="Q276" s="5" t="e">
        <v>#N/A</v>
      </c>
      <c r="R276" t="e">
        <v>#N/A</v>
      </c>
      <c r="T276" s="5" t="e">
        <f t="shared" si="104"/>
        <v>#N/A</v>
      </c>
      <c r="U276" s="5" t="e">
        <f t="shared" si="105"/>
        <v>#N/A</v>
      </c>
      <c r="W276" s="5" t="e">
        <v>#N/A</v>
      </c>
      <c r="X276" t="e">
        <v>#N/A</v>
      </c>
      <c r="Z276" s="5" t="e">
        <f t="shared" si="106"/>
        <v>#N/A</v>
      </c>
      <c r="AA276" s="5" t="e">
        <f t="shared" si="107"/>
        <v>#N/A</v>
      </c>
      <c r="AC276" s="5" t="e">
        <v>#N/A</v>
      </c>
      <c r="AD276" t="e">
        <v>#N/A</v>
      </c>
      <c r="AF276" s="5" t="e">
        <f t="shared" si="108"/>
        <v>#N/A</v>
      </c>
      <c r="AG276" t="e">
        <f t="shared" si="101"/>
        <v>#N/A</v>
      </c>
      <c r="AI276" s="5" t="e">
        <v>#N/A</v>
      </c>
      <c r="AJ276" t="e">
        <v>#N/A</v>
      </c>
      <c r="AL276" s="5" t="e">
        <f t="shared" si="109"/>
        <v>#N/A</v>
      </c>
      <c r="AM276" t="e">
        <f t="shared" si="110"/>
        <v>#N/A</v>
      </c>
      <c r="AO276" s="5" t="e">
        <v>#N/A</v>
      </c>
      <c r="AP276" t="e">
        <v>#N/A</v>
      </c>
      <c r="AR276" s="5" t="e">
        <f t="shared" si="111"/>
        <v>#N/A</v>
      </c>
      <c r="AS276" t="e">
        <f t="shared" si="112"/>
        <v>#N/A</v>
      </c>
      <c r="AU276" t="e">
        <v>#N/A</v>
      </c>
      <c r="AV276" t="e">
        <v>#N/A</v>
      </c>
    </row>
    <row r="277" spans="14:48" x14ac:dyDescent="0.25">
      <c r="N277" s="5" t="e">
        <f t="shared" si="102"/>
        <v>#N/A</v>
      </c>
      <c r="O277" s="5" t="e">
        <f t="shared" si="103"/>
        <v>#N/A</v>
      </c>
      <c r="Q277" s="5" t="e">
        <v>#N/A</v>
      </c>
      <c r="R277" t="e">
        <v>#N/A</v>
      </c>
      <c r="T277" s="5" t="e">
        <f t="shared" si="104"/>
        <v>#N/A</v>
      </c>
      <c r="U277" s="5" t="e">
        <f t="shared" si="105"/>
        <v>#N/A</v>
      </c>
      <c r="W277" s="5" t="e">
        <v>#N/A</v>
      </c>
      <c r="X277" t="e">
        <v>#N/A</v>
      </c>
      <c r="Z277" s="5" t="e">
        <f t="shared" si="106"/>
        <v>#N/A</v>
      </c>
      <c r="AA277" s="5" t="e">
        <f t="shared" si="107"/>
        <v>#N/A</v>
      </c>
      <c r="AC277" s="5" t="e">
        <v>#N/A</v>
      </c>
      <c r="AD277" t="e">
        <v>#N/A</v>
      </c>
      <c r="AF277" s="5" t="e">
        <f t="shared" si="108"/>
        <v>#N/A</v>
      </c>
      <c r="AG277" t="e">
        <f t="shared" si="101"/>
        <v>#N/A</v>
      </c>
      <c r="AI277" s="5" t="e">
        <v>#N/A</v>
      </c>
      <c r="AJ277" t="e">
        <v>#N/A</v>
      </c>
      <c r="AL277" s="5" t="e">
        <f t="shared" si="109"/>
        <v>#N/A</v>
      </c>
      <c r="AM277" t="e">
        <f t="shared" si="110"/>
        <v>#N/A</v>
      </c>
      <c r="AO277" s="5" t="e">
        <v>#N/A</v>
      </c>
      <c r="AP277" t="e">
        <v>#N/A</v>
      </c>
      <c r="AR277" s="5" t="e">
        <f t="shared" si="111"/>
        <v>#N/A</v>
      </c>
      <c r="AS277" t="e">
        <f t="shared" si="112"/>
        <v>#N/A</v>
      </c>
      <c r="AU277" t="e">
        <v>#N/A</v>
      </c>
      <c r="AV277" t="e">
        <v>#N/A</v>
      </c>
    </row>
    <row r="278" spans="14:48" x14ac:dyDescent="0.25">
      <c r="N278" s="5" t="e">
        <f t="shared" si="102"/>
        <v>#N/A</v>
      </c>
      <c r="O278" s="5" t="e">
        <f t="shared" si="103"/>
        <v>#N/A</v>
      </c>
      <c r="Q278" s="5" t="e">
        <v>#N/A</v>
      </c>
      <c r="R278" t="e">
        <v>#N/A</v>
      </c>
      <c r="T278" s="5" t="e">
        <f t="shared" si="104"/>
        <v>#N/A</v>
      </c>
      <c r="U278" s="5" t="e">
        <f t="shared" si="105"/>
        <v>#N/A</v>
      </c>
      <c r="W278" s="5" t="e">
        <v>#N/A</v>
      </c>
      <c r="X278" t="e">
        <v>#N/A</v>
      </c>
      <c r="Z278" s="5" t="e">
        <f t="shared" si="106"/>
        <v>#N/A</v>
      </c>
      <c r="AA278" s="5" t="e">
        <f t="shared" si="107"/>
        <v>#N/A</v>
      </c>
      <c r="AC278" s="5" t="e">
        <v>#N/A</v>
      </c>
      <c r="AD278" t="e">
        <v>#N/A</v>
      </c>
      <c r="AF278" s="5" t="e">
        <f t="shared" si="108"/>
        <v>#N/A</v>
      </c>
      <c r="AG278" t="e">
        <f t="shared" si="101"/>
        <v>#N/A</v>
      </c>
      <c r="AI278" s="5" t="e">
        <v>#N/A</v>
      </c>
      <c r="AJ278" t="e">
        <v>#N/A</v>
      </c>
      <c r="AL278" s="5" t="e">
        <f t="shared" si="109"/>
        <v>#N/A</v>
      </c>
      <c r="AM278" t="e">
        <f t="shared" si="110"/>
        <v>#N/A</v>
      </c>
      <c r="AO278" s="5" t="e">
        <v>#N/A</v>
      </c>
      <c r="AP278" t="e">
        <v>#N/A</v>
      </c>
      <c r="AR278" s="5" t="e">
        <f t="shared" si="111"/>
        <v>#N/A</v>
      </c>
      <c r="AS278" t="e">
        <f t="shared" si="112"/>
        <v>#N/A</v>
      </c>
      <c r="AU278" t="e">
        <v>#N/A</v>
      </c>
      <c r="AV278" t="e">
        <v>#N/A</v>
      </c>
    </row>
    <row r="279" spans="14:48" x14ac:dyDescent="0.25">
      <c r="N279" s="5" t="e">
        <f t="shared" si="102"/>
        <v>#N/A</v>
      </c>
      <c r="O279" s="5" t="e">
        <f t="shared" si="103"/>
        <v>#N/A</v>
      </c>
      <c r="Q279" s="5" t="e">
        <v>#N/A</v>
      </c>
      <c r="R279" t="e">
        <v>#N/A</v>
      </c>
      <c r="T279" s="5" t="e">
        <f t="shared" si="104"/>
        <v>#N/A</v>
      </c>
      <c r="U279" s="5" t="e">
        <f t="shared" si="105"/>
        <v>#N/A</v>
      </c>
      <c r="W279" s="5" t="e">
        <v>#N/A</v>
      </c>
      <c r="X279" t="e">
        <v>#N/A</v>
      </c>
      <c r="Z279" s="5" t="e">
        <f t="shared" si="106"/>
        <v>#N/A</v>
      </c>
      <c r="AA279" s="5" t="e">
        <f t="shared" si="107"/>
        <v>#N/A</v>
      </c>
      <c r="AC279" s="5" t="e">
        <v>#N/A</v>
      </c>
      <c r="AD279" t="e">
        <v>#N/A</v>
      </c>
      <c r="AF279" s="5" t="e">
        <f t="shared" si="108"/>
        <v>#N/A</v>
      </c>
      <c r="AG279" t="e">
        <f t="shared" si="101"/>
        <v>#N/A</v>
      </c>
      <c r="AI279" s="5" t="e">
        <v>#N/A</v>
      </c>
      <c r="AJ279" t="e">
        <v>#N/A</v>
      </c>
      <c r="AL279" s="5" t="e">
        <f t="shared" si="109"/>
        <v>#N/A</v>
      </c>
      <c r="AM279" t="e">
        <f t="shared" si="110"/>
        <v>#N/A</v>
      </c>
      <c r="AO279" s="5" t="e">
        <v>#N/A</v>
      </c>
      <c r="AP279" t="e">
        <v>#N/A</v>
      </c>
      <c r="AR279" s="5" t="e">
        <f t="shared" si="111"/>
        <v>#N/A</v>
      </c>
      <c r="AS279" t="e">
        <f t="shared" si="112"/>
        <v>#N/A</v>
      </c>
      <c r="AU279" t="e">
        <v>#N/A</v>
      </c>
      <c r="AV279" t="e">
        <v>#N/A</v>
      </c>
    </row>
    <row r="280" spans="14:48" x14ac:dyDescent="0.25">
      <c r="N280" s="5" t="e">
        <f t="shared" ref="N280:N311" si="113">D80</f>
        <v>#N/A</v>
      </c>
      <c r="O280" s="5" t="e">
        <f t="shared" ref="O280:O311" si="114">B80</f>
        <v>#N/A</v>
      </c>
      <c r="Q280" s="5" t="e">
        <v>#N/A</v>
      </c>
      <c r="R280" t="e">
        <v>#N/A</v>
      </c>
      <c r="T280" s="5" t="e">
        <f t="shared" ref="T280:T311" si="115">H80</f>
        <v>#N/A</v>
      </c>
      <c r="U280" s="5" t="e">
        <f t="shared" ref="U280:U311" si="116">F80</f>
        <v>#N/A</v>
      </c>
      <c r="W280" s="5" t="e">
        <v>#N/A</v>
      </c>
      <c r="X280" t="e">
        <v>#N/A</v>
      </c>
      <c r="Z280" s="5" t="e">
        <f t="shared" ref="Z280:Z311" si="117">L80</f>
        <v>#N/A</v>
      </c>
      <c r="AA280" s="5" t="e">
        <f t="shared" ref="AA280:AA311" si="118">J80</f>
        <v>#N/A</v>
      </c>
      <c r="AC280" s="5" t="e">
        <v>#N/A</v>
      </c>
      <c r="AD280" t="e">
        <v>#N/A</v>
      </c>
      <c r="AF280" s="5" t="e">
        <f t="shared" si="108"/>
        <v>#N/A</v>
      </c>
      <c r="AG280" t="e">
        <f t="shared" si="101"/>
        <v>#N/A</v>
      </c>
      <c r="AI280" s="5" t="e">
        <v>#N/A</v>
      </c>
      <c r="AJ280" t="e">
        <v>#N/A</v>
      </c>
      <c r="AL280" s="5" t="e">
        <f t="shared" si="109"/>
        <v>#N/A</v>
      </c>
      <c r="AM280" t="e">
        <f t="shared" si="110"/>
        <v>#N/A</v>
      </c>
      <c r="AO280" s="5" t="e">
        <v>#N/A</v>
      </c>
      <c r="AP280" t="e">
        <v>#N/A</v>
      </c>
      <c r="AR280" s="5" t="e">
        <f t="shared" si="111"/>
        <v>#N/A</v>
      </c>
      <c r="AS280" t="e">
        <f t="shared" si="112"/>
        <v>#N/A</v>
      </c>
      <c r="AU280" t="e">
        <v>#N/A</v>
      </c>
      <c r="AV280" t="e">
        <v>#N/A</v>
      </c>
    </row>
    <row r="281" spans="14:48" x14ac:dyDescent="0.25">
      <c r="N281" s="5" t="e">
        <f t="shared" si="113"/>
        <v>#N/A</v>
      </c>
      <c r="O281" s="5" t="e">
        <f t="shared" si="114"/>
        <v>#N/A</v>
      </c>
      <c r="Q281" s="5" t="e">
        <v>#N/A</v>
      </c>
      <c r="R281" t="e">
        <v>#N/A</v>
      </c>
      <c r="T281" s="5" t="e">
        <f t="shared" si="115"/>
        <v>#N/A</v>
      </c>
      <c r="U281" s="5" t="e">
        <f t="shared" si="116"/>
        <v>#N/A</v>
      </c>
      <c r="W281" s="5" t="e">
        <v>#N/A</v>
      </c>
      <c r="X281" t="e">
        <v>#N/A</v>
      </c>
      <c r="Z281" s="5" t="e">
        <f t="shared" si="117"/>
        <v>#N/A</v>
      </c>
      <c r="AA281" s="5" t="e">
        <f t="shared" si="118"/>
        <v>#N/A</v>
      </c>
      <c r="AC281" s="5" t="e">
        <v>#N/A</v>
      </c>
      <c r="AD281" t="e">
        <v>#N/A</v>
      </c>
      <c r="AF281" s="5" t="e">
        <f t="shared" si="108"/>
        <v>#N/A</v>
      </c>
      <c r="AG281" t="e">
        <f t="shared" ref="AG281:AG344" si="119">AG82</f>
        <v>#N/A</v>
      </c>
      <c r="AI281" s="5" t="e">
        <v>#N/A</v>
      </c>
      <c r="AJ281" t="e">
        <v>#N/A</v>
      </c>
      <c r="AL281" s="5" t="e">
        <f t="shared" si="109"/>
        <v>#N/A</v>
      </c>
      <c r="AM281" t="e">
        <f t="shared" si="110"/>
        <v>#N/A</v>
      </c>
      <c r="AO281" s="5" t="e">
        <v>#N/A</v>
      </c>
      <c r="AP281" t="e">
        <v>#N/A</v>
      </c>
      <c r="AR281" s="5" t="e">
        <f t="shared" si="111"/>
        <v>#N/A</v>
      </c>
      <c r="AS281" t="e">
        <f t="shared" si="112"/>
        <v>#N/A</v>
      </c>
      <c r="AU281" t="e">
        <v>#N/A</v>
      </c>
      <c r="AV281" t="e">
        <v>#N/A</v>
      </c>
    </row>
    <row r="282" spans="14:48" x14ac:dyDescent="0.25">
      <c r="N282" s="5" t="e">
        <f t="shared" si="113"/>
        <v>#N/A</v>
      </c>
      <c r="O282" s="5" t="e">
        <f t="shared" si="114"/>
        <v>#N/A</v>
      </c>
      <c r="Q282" s="5" t="e">
        <v>#N/A</v>
      </c>
      <c r="R282" t="e">
        <v>#N/A</v>
      </c>
      <c r="T282" s="5" t="e">
        <f t="shared" si="115"/>
        <v>#N/A</v>
      </c>
      <c r="U282" s="5" t="e">
        <f t="shared" si="116"/>
        <v>#N/A</v>
      </c>
      <c r="W282" s="5" t="e">
        <v>#N/A</v>
      </c>
      <c r="X282" t="e">
        <v>#N/A</v>
      </c>
      <c r="Z282" s="5" t="e">
        <f t="shared" si="117"/>
        <v>#N/A</v>
      </c>
      <c r="AA282" s="5" t="e">
        <f t="shared" si="118"/>
        <v>#N/A</v>
      </c>
      <c r="AC282" s="5" t="e">
        <v>#N/A</v>
      </c>
      <c r="AD282" t="e">
        <v>#N/A</v>
      </c>
      <c r="AF282" s="5" t="e">
        <f t="shared" si="108"/>
        <v>#N/A</v>
      </c>
      <c r="AG282" t="e">
        <f t="shared" si="119"/>
        <v>#N/A</v>
      </c>
      <c r="AI282" s="5" t="e">
        <v>#N/A</v>
      </c>
      <c r="AJ282" t="e">
        <v>#N/A</v>
      </c>
      <c r="AL282" s="5" t="e">
        <f t="shared" si="109"/>
        <v>#N/A</v>
      </c>
      <c r="AM282" t="e">
        <f t="shared" si="110"/>
        <v>#N/A</v>
      </c>
      <c r="AO282" s="5" t="e">
        <v>#N/A</v>
      </c>
      <c r="AP282" t="e">
        <v>#N/A</v>
      </c>
      <c r="AR282" s="5" t="e">
        <f t="shared" si="111"/>
        <v>#N/A</v>
      </c>
      <c r="AS282" t="e">
        <f t="shared" si="112"/>
        <v>#N/A</v>
      </c>
      <c r="AU282" t="e">
        <v>#N/A</v>
      </c>
      <c r="AV282" t="e">
        <v>#N/A</v>
      </c>
    </row>
    <row r="283" spans="14:48" x14ac:dyDescent="0.25">
      <c r="N283" s="5" t="e">
        <f t="shared" si="113"/>
        <v>#N/A</v>
      </c>
      <c r="O283" s="5" t="e">
        <f t="shared" si="114"/>
        <v>#N/A</v>
      </c>
      <c r="Q283" s="5" t="e">
        <v>#N/A</v>
      </c>
      <c r="R283" t="e">
        <v>#N/A</v>
      </c>
      <c r="T283" s="5" t="e">
        <f t="shared" si="115"/>
        <v>#N/A</v>
      </c>
      <c r="U283" s="5" t="e">
        <f t="shared" si="116"/>
        <v>#N/A</v>
      </c>
      <c r="W283" s="5" t="e">
        <v>#N/A</v>
      </c>
      <c r="X283" t="e">
        <v>#N/A</v>
      </c>
      <c r="Z283" s="5" t="e">
        <f t="shared" si="117"/>
        <v>#N/A</v>
      </c>
      <c r="AA283" s="5" t="e">
        <f t="shared" si="118"/>
        <v>#N/A</v>
      </c>
      <c r="AC283" s="5" t="e">
        <v>#N/A</v>
      </c>
      <c r="AD283" t="e">
        <v>#N/A</v>
      </c>
      <c r="AF283" s="5" t="e">
        <f t="shared" si="108"/>
        <v>#N/A</v>
      </c>
      <c r="AG283" t="e">
        <f t="shared" si="119"/>
        <v>#N/A</v>
      </c>
      <c r="AI283" s="5" t="e">
        <v>#N/A</v>
      </c>
      <c r="AJ283" t="e">
        <v>#N/A</v>
      </c>
      <c r="AL283" s="5" t="e">
        <f t="shared" si="109"/>
        <v>#N/A</v>
      </c>
      <c r="AM283" t="e">
        <f t="shared" si="110"/>
        <v>#N/A</v>
      </c>
      <c r="AO283" s="5" t="e">
        <v>#N/A</v>
      </c>
      <c r="AP283" t="e">
        <v>#N/A</v>
      </c>
      <c r="AR283" s="5" t="e">
        <f t="shared" si="111"/>
        <v>#N/A</v>
      </c>
      <c r="AS283" t="e">
        <f t="shared" si="112"/>
        <v>#N/A</v>
      </c>
      <c r="AU283" t="e">
        <v>#N/A</v>
      </c>
      <c r="AV283" t="e">
        <v>#N/A</v>
      </c>
    </row>
    <row r="284" spans="14:48" x14ac:dyDescent="0.25">
      <c r="N284" s="5" t="e">
        <f t="shared" si="113"/>
        <v>#N/A</v>
      </c>
      <c r="O284" s="5" t="e">
        <f t="shared" si="114"/>
        <v>#N/A</v>
      </c>
      <c r="Q284" s="5" t="e">
        <v>#N/A</v>
      </c>
      <c r="R284" t="e">
        <v>#N/A</v>
      </c>
      <c r="T284" s="5" t="e">
        <f t="shared" si="115"/>
        <v>#N/A</v>
      </c>
      <c r="U284" s="5" t="e">
        <f t="shared" si="116"/>
        <v>#N/A</v>
      </c>
      <c r="W284" s="5" t="e">
        <v>#N/A</v>
      </c>
      <c r="X284" t="e">
        <v>#N/A</v>
      </c>
      <c r="Z284" s="5" t="e">
        <f t="shared" si="117"/>
        <v>#N/A</v>
      </c>
      <c r="AA284" s="5" t="e">
        <f t="shared" si="118"/>
        <v>#N/A</v>
      </c>
      <c r="AC284" s="5" t="e">
        <v>#N/A</v>
      </c>
      <c r="AD284" t="e">
        <v>#N/A</v>
      </c>
      <c r="AF284" s="5" t="e">
        <f t="shared" si="108"/>
        <v>#N/A</v>
      </c>
      <c r="AG284" t="e">
        <f t="shared" si="119"/>
        <v>#N/A</v>
      </c>
      <c r="AI284" s="5" t="e">
        <v>#N/A</v>
      </c>
      <c r="AJ284" t="e">
        <v>#N/A</v>
      </c>
      <c r="AL284" s="5" t="e">
        <f t="shared" si="109"/>
        <v>#N/A</v>
      </c>
      <c r="AM284" t="e">
        <f t="shared" si="110"/>
        <v>#N/A</v>
      </c>
      <c r="AO284" s="5" t="e">
        <v>#N/A</v>
      </c>
      <c r="AP284" t="e">
        <v>#N/A</v>
      </c>
      <c r="AR284" s="5" t="e">
        <f t="shared" si="111"/>
        <v>#N/A</v>
      </c>
      <c r="AS284" t="e">
        <f t="shared" si="112"/>
        <v>#N/A</v>
      </c>
      <c r="AU284" t="e">
        <v>#N/A</v>
      </c>
      <c r="AV284" t="e">
        <v>#N/A</v>
      </c>
    </row>
    <row r="285" spans="14:48" x14ac:dyDescent="0.25">
      <c r="N285" s="5" t="e">
        <f t="shared" si="113"/>
        <v>#N/A</v>
      </c>
      <c r="O285" s="5" t="e">
        <f t="shared" si="114"/>
        <v>#N/A</v>
      </c>
      <c r="Q285" s="5" t="e">
        <v>#N/A</v>
      </c>
      <c r="R285" t="e">
        <v>#N/A</v>
      </c>
      <c r="T285" s="5" t="e">
        <f t="shared" si="115"/>
        <v>#N/A</v>
      </c>
      <c r="U285" s="5" t="e">
        <f t="shared" si="116"/>
        <v>#N/A</v>
      </c>
      <c r="W285" s="5" t="e">
        <v>#N/A</v>
      </c>
      <c r="X285" t="e">
        <v>#N/A</v>
      </c>
      <c r="Z285" s="5" t="e">
        <f t="shared" si="117"/>
        <v>#N/A</v>
      </c>
      <c r="AA285" s="5" t="e">
        <f t="shared" si="118"/>
        <v>#N/A</v>
      </c>
      <c r="AC285" s="5" t="e">
        <v>#N/A</v>
      </c>
      <c r="AD285" t="e">
        <v>#N/A</v>
      </c>
      <c r="AF285" s="5" t="e">
        <f t="shared" si="108"/>
        <v>#N/A</v>
      </c>
      <c r="AG285" t="e">
        <f t="shared" si="119"/>
        <v>#N/A</v>
      </c>
      <c r="AI285" s="5" t="e">
        <v>#N/A</v>
      </c>
      <c r="AJ285" t="e">
        <v>#N/A</v>
      </c>
      <c r="AL285" s="5" t="e">
        <f t="shared" si="109"/>
        <v>#N/A</v>
      </c>
      <c r="AM285" t="e">
        <f t="shared" si="110"/>
        <v>#N/A</v>
      </c>
      <c r="AO285" s="5" t="e">
        <v>#N/A</v>
      </c>
      <c r="AP285" t="e">
        <v>#N/A</v>
      </c>
      <c r="AR285" s="5" t="e">
        <f t="shared" si="111"/>
        <v>#N/A</v>
      </c>
      <c r="AS285" t="e">
        <f t="shared" si="112"/>
        <v>#N/A</v>
      </c>
      <c r="AU285" t="e">
        <v>#N/A</v>
      </c>
      <c r="AV285" t="e">
        <v>#N/A</v>
      </c>
    </row>
    <row r="286" spans="14:48" x14ac:dyDescent="0.25">
      <c r="N286" s="5" t="e">
        <f t="shared" si="113"/>
        <v>#N/A</v>
      </c>
      <c r="O286" s="5" t="e">
        <f t="shared" si="114"/>
        <v>#N/A</v>
      </c>
      <c r="Q286" s="5" t="e">
        <v>#N/A</v>
      </c>
      <c r="R286" t="e">
        <v>#N/A</v>
      </c>
      <c r="T286" s="5" t="e">
        <f t="shared" si="115"/>
        <v>#N/A</v>
      </c>
      <c r="U286" s="5" t="e">
        <f t="shared" si="116"/>
        <v>#N/A</v>
      </c>
      <c r="W286" s="5" t="e">
        <v>#N/A</v>
      </c>
      <c r="X286" t="e">
        <v>#N/A</v>
      </c>
      <c r="Z286" s="5" t="e">
        <f t="shared" si="117"/>
        <v>#N/A</v>
      </c>
      <c r="AA286" s="5" t="e">
        <f t="shared" si="118"/>
        <v>#N/A</v>
      </c>
      <c r="AC286" s="5" t="e">
        <v>#N/A</v>
      </c>
      <c r="AD286" t="e">
        <v>#N/A</v>
      </c>
      <c r="AF286" s="5" t="e">
        <f t="shared" si="108"/>
        <v>#N/A</v>
      </c>
      <c r="AG286" t="e">
        <f t="shared" si="119"/>
        <v>#N/A</v>
      </c>
      <c r="AI286" s="5" t="e">
        <v>#N/A</v>
      </c>
      <c r="AJ286" t="e">
        <v>#N/A</v>
      </c>
      <c r="AL286" s="5" t="e">
        <f t="shared" si="109"/>
        <v>#N/A</v>
      </c>
      <c r="AM286" t="e">
        <f t="shared" si="110"/>
        <v>#N/A</v>
      </c>
      <c r="AO286" s="5" t="e">
        <v>#N/A</v>
      </c>
      <c r="AP286" t="e">
        <v>#N/A</v>
      </c>
      <c r="AR286" s="5" t="e">
        <f t="shared" si="111"/>
        <v>#N/A</v>
      </c>
      <c r="AS286" t="e">
        <f t="shared" si="112"/>
        <v>#N/A</v>
      </c>
      <c r="AU286" t="e">
        <v>#N/A</v>
      </c>
      <c r="AV286" t="e">
        <v>#N/A</v>
      </c>
    </row>
    <row r="287" spans="14:48" x14ac:dyDescent="0.25">
      <c r="N287" s="5" t="e">
        <f t="shared" si="113"/>
        <v>#N/A</v>
      </c>
      <c r="O287" s="5" t="e">
        <f t="shared" si="114"/>
        <v>#N/A</v>
      </c>
      <c r="Q287" s="5" t="e">
        <v>#N/A</v>
      </c>
      <c r="R287" t="e">
        <v>#N/A</v>
      </c>
      <c r="T287" s="5" t="e">
        <f t="shared" si="115"/>
        <v>#N/A</v>
      </c>
      <c r="U287" s="5" t="e">
        <f t="shared" si="116"/>
        <v>#N/A</v>
      </c>
      <c r="W287" s="5" t="e">
        <v>#N/A</v>
      </c>
      <c r="X287" t="e">
        <v>#N/A</v>
      </c>
      <c r="Z287" s="5" t="e">
        <f t="shared" si="117"/>
        <v>#N/A</v>
      </c>
      <c r="AA287" s="5" t="e">
        <f t="shared" si="118"/>
        <v>#N/A</v>
      </c>
      <c r="AC287" s="5" t="e">
        <v>#N/A</v>
      </c>
      <c r="AD287" t="e">
        <v>#N/A</v>
      </c>
      <c r="AF287" s="5" t="e">
        <f t="shared" si="108"/>
        <v>#N/A</v>
      </c>
      <c r="AG287" t="e">
        <f t="shared" si="119"/>
        <v>#N/A</v>
      </c>
      <c r="AI287" s="5" t="e">
        <v>#N/A</v>
      </c>
      <c r="AJ287" t="e">
        <v>#N/A</v>
      </c>
      <c r="AL287" s="5" t="e">
        <f t="shared" si="109"/>
        <v>#N/A</v>
      </c>
      <c r="AM287" t="e">
        <f t="shared" si="110"/>
        <v>#N/A</v>
      </c>
      <c r="AO287" s="5" t="e">
        <v>#N/A</v>
      </c>
      <c r="AP287" t="e">
        <v>#N/A</v>
      </c>
      <c r="AR287" s="5" t="e">
        <f t="shared" si="111"/>
        <v>#N/A</v>
      </c>
      <c r="AS287" t="e">
        <f t="shared" si="112"/>
        <v>#N/A</v>
      </c>
      <c r="AU287" t="e">
        <v>#N/A</v>
      </c>
      <c r="AV287" t="e">
        <v>#N/A</v>
      </c>
    </row>
    <row r="288" spans="14:48" x14ac:dyDescent="0.25">
      <c r="N288" s="5" t="e">
        <f t="shared" si="113"/>
        <v>#N/A</v>
      </c>
      <c r="O288" s="5" t="e">
        <f t="shared" si="114"/>
        <v>#N/A</v>
      </c>
      <c r="Q288" s="5" t="e">
        <v>#N/A</v>
      </c>
      <c r="R288" t="e">
        <v>#N/A</v>
      </c>
      <c r="T288" s="5" t="e">
        <f t="shared" si="115"/>
        <v>#N/A</v>
      </c>
      <c r="U288" s="5" t="e">
        <f t="shared" si="116"/>
        <v>#N/A</v>
      </c>
      <c r="W288" s="5" t="e">
        <v>#N/A</v>
      </c>
      <c r="X288" t="e">
        <v>#N/A</v>
      </c>
      <c r="Z288" s="5" t="e">
        <f t="shared" si="117"/>
        <v>#N/A</v>
      </c>
      <c r="AA288" s="5" t="e">
        <f t="shared" si="118"/>
        <v>#N/A</v>
      </c>
      <c r="AC288" s="5" t="e">
        <v>#N/A</v>
      </c>
      <c r="AD288" t="e">
        <v>#N/A</v>
      </c>
      <c r="AF288" s="5" t="e">
        <f t="shared" si="108"/>
        <v>#N/A</v>
      </c>
      <c r="AG288" t="e">
        <f t="shared" si="119"/>
        <v>#N/A</v>
      </c>
      <c r="AI288" s="5" t="e">
        <v>#N/A</v>
      </c>
      <c r="AJ288" t="e">
        <v>#N/A</v>
      </c>
      <c r="AL288" s="5" t="e">
        <f t="shared" si="109"/>
        <v>#N/A</v>
      </c>
      <c r="AM288" t="e">
        <f t="shared" si="110"/>
        <v>#N/A</v>
      </c>
      <c r="AO288" s="5" t="e">
        <v>#N/A</v>
      </c>
      <c r="AP288" t="e">
        <v>#N/A</v>
      </c>
      <c r="AR288" s="5" t="e">
        <f t="shared" si="111"/>
        <v>#N/A</v>
      </c>
      <c r="AS288" t="e">
        <f t="shared" si="112"/>
        <v>#N/A</v>
      </c>
      <c r="AU288" t="e">
        <v>#N/A</v>
      </c>
      <c r="AV288" t="e">
        <v>#N/A</v>
      </c>
    </row>
    <row r="289" spans="14:48" x14ac:dyDescent="0.25">
      <c r="N289" s="5" t="e">
        <f t="shared" si="113"/>
        <v>#N/A</v>
      </c>
      <c r="O289" s="5" t="e">
        <f t="shared" si="114"/>
        <v>#N/A</v>
      </c>
      <c r="Q289" s="5" t="e">
        <v>#N/A</v>
      </c>
      <c r="R289" t="e">
        <v>#N/A</v>
      </c>
      <c r="T289" s="5" t="e">
        <f t="shared" si="115"/>
        <v>#N/A</v>
      </c>
      <c r="U289" s="5" t="e">
        <f t="shared" si="116"/>
        <v>#N/A</v>
      </c>
      <c r="W289" s="5" t="e">
        <v>#N/A</v>
      </c>
      <c r="X289" t="e">
        <v>#N/A</v>
      </c>
      <c r="Z289" s="5" t="e">
        <f t="shared" si="117"/>
        <v>#N/A</v>
      </c>
      <c r="AA289" s="5" t="e">
        <f t="shared" si="118"/>
        <v>#N/A</v>
      </c>
      <c r="AC289" s="5" t="e">
        <v>#N/A</v>
      </c>
      <c r="AD289" t="e">
        <v>#N/A</v>
      </c>
      <c r="AF289" s="5" t="e">
        <f t="shared" si="108"/>
        <v>#N/A</v>
      </c>
      <c r="AG289" t="e">
        <f t="shared" si="119"/>
        <v>#N/A</v>
      </c>
      <c r="AI289" s="5" t="e">
        <v>#N/A</v>
      </c>
      <c r="AJ289" t="e">
        <v>#N/A</v>
      </c>
      <c r="AL289" s="5" t="e">
        <f t="shared" si="109"/>
        <v>#N/A</v>
      </c>
      <c r="AM289" t="e">
        <f t="shared" si="110"/>
        <v>#N/A</v>
      </c>
      <c r="AO289" s="5" t="e">
        <v>#N/A</v>
      </c>
      <c r="AP289" t="e">
        <v>#N/A</v>
      </c>
      <c r="AR289" s="5" t="e">
        <f t="shared" si="111"/>
        <v>#N/A</v>
      </c>
      <c r="AS289" t="e">
        <f t="shared" si="112"/>
        <v>#N/A</v>
      </c>
      <c r="AU289" t="e">
        <v>#N/A</v>
      </c>
      <c r="AV289" t="e">
        <v>#N/A</v>
      </c>
    </row>
    <row r="290" spans="14:48" x14ac:dyDescent="0.25">
      <c r="N290" s="5" t="e">
        <f t="shared" si="113"/>
        <v>#N/A</v>
      </c>
      <c r="O290" s="5" t="e">
        <f t="shared" si="114"/>
        <v>#N/A</v>
      </c>
      <c r="Q290" s="5" t="e">
        <v>#N/A</v>
      </c>
      <c r="R290" t="e">
        <v>#N/A</v>
      </c>
      <c r="T290" s="5" t="e">
        <f t="shared" si="115"/>
        <v>#N/A</v>
      </c>
      <c r="U290" s="5" t="e">
        <f t="shared" si="116"/>
        <v>#N/A</v>
      </c>
      <c r="W290" s="5" t="e">
        <v>#N/A</v>
      </c>
      <c r="X290" t="e">
        <v>#N/A</v>
      </c>
      <c r="Z290" s="5" t="e">
        <f t="shared" si="117"/>
        <v>#N/A</v>
      </c>
      <c r="AA290" s="5" t="e">
        <f t="shared" si="118"/>
        <v>#N/A</v>
      </c>
      <c r="AC290" s="5" t="e">
        <v>#N/A</v>
      </c>
      <c r="AD290" t="e">
        <v>#N/A</v>
      </c>
      <c r="AF290" s="5" t="e">
        <f t="shared" si="108"/>
        <v>#N/A</v>
      </c>
      <c r="AG290" t="e">
        <f t="shared" si="119"/>
        <v>#N/A</v>
      </c>
      <c r="AI290" s="5" t="e">
        <v>#N/A</v>
      </c>
      <c r="AJ290" t="e">
        <v>#N/A</v>
      </c>
      <c r="AL290" s="5" t="e">
        <f t="shared" si="109"/>
        <v>#N/A</v>
      </c>
      <c r="AM290" t="e">
        <f t="shared" si="110"/>
        <v>#N/A</v>
      </c>
      <c r="AO290" s="5" t="e">
        <v>#N/A</v>
      </c>
      <c r="AP290" t="e">
        <v>#N/A</v>
      </c>
      <c r="AR290" s="5" t="e">
        <f t="shared" si="111"/>
        <v>#N/A</v>
      </c>
      <c r="AS290" t="e">
        <f t="shared" si="112"/>
        <v>#N/A</v>
      </c>
      <c r="AU290" t="e">
        <v>#N/A</v>
      </c>
      <c r="AV290" t="e">
        <v>#N/A</v>
      </c>
    </row>
    <row r="291" spans="14:48" x14ac:dyDescent="0.25">
      <c r="N291" s="5" t="e">
        <f t="shared" si="113"/>
        <v>#N/A</v>
      </c>
      <c r="O291" s="5" t="e">
        <f t="shared" si="114"/>
        <v>#N/A</v>
      </c>
      <c r="Q291" s="5" t="e">
        <v>#N/A</v>
      </c>
      <c r="R291" t="e">
        <v>#N/A</v>
      </c>
      <c r="T291" s="5" t="e">
        <f t="shared" si="115"/>
        <v>#N/A</v>
      </c>
      <c r="U291" s="5" t="e">
        <f t="shared" si="116"/>
        <v>#N/A</v>
      </c>
      <c r="W291" s="5" t="e">
        <v>#N/A</v>
      </c>
      <c r="X291" t="e">
        <v>#N/A</v>
      </c>
      <c r="Z291" s="5" t="e">
        <f t="shared" si="117"/>
        <v>#N/A</v>
      </c>
      <c r="AA291" s="5" t="e">
        <f t="shared" si="118"/>
        <v>#N/A</v>
      </c>
      <c r="AC291" s="5" t="e">
        <v>#N/A</v>
      </c>
      <c r="AD291" t="e">
        <v>#N/A</v>
      </c>
      <c r="AF291" s="5" t="e">
        <f t="shared" si="108"/>
        <v>#N/A</v>
      </c>
      <c r="AG291" t="e">
        <f t="shared" si="119"/>
        <v>#N/A</v>
      </c>
      <c r="AI291" s="5" t="e">
        <v>#N/A</v>
      </c>
      <c r="AJ291" t="e">
        <v>#N/A</v>
      </c>
      <c r="AL291" s="5" t="e">
        <f t="shared" si="109"/>
        <v>#N/A</v>
      </c>
      <c r="AM291" t="e">
        <f t="shared" si="110"/>
        <v>#N/A</v>
      </c>
      <c r="AO291" s="5" t="e">
        <v>#N/A</v>
      </c>
      <c r="AP291" t="e">
        <v>#N/A</v>
      </c>
      <c r="AR291" s="5" t="e">
        <f t="shared" si="111"/>
        <v>#N/A</v>
      </c>
      <c r="AS291" t="e">
        <f t="shared" si="112"/>
        <v>#N/A</v>
      </c>
      <c r="AU291" t="e">
        <v>#N/A</v>
      </c>
      <c r="AV291" t="e">
        <v>#N/A</v>
      </c>
    </row>
    <row r="292" spans="14:48" x14ac:dyDescent="0.25">
      <c r="N292" s="5" t="e">
        <f t="shared" si="113"/>
        <v>#N/A</v>
      </c>
      <c r="O292" s="5" t="e">
        <f t="shared" si="114"/>
        <v>#N/A</v>
      </c>
      <c r="Q292" s="5" t="e">
        <v>#N/A</v>
      </c>
      <c r="R292" t="e">
        <v>#N/A</v>
      </c>
      <c r="T292" s="5" t="e">
        <f t="shared" si="115"/>
        <v>#N/A</v>
      </c>
      <c r="U292" s="5" t="e">
        <f t="shared" si="116"/>
        <v>#N/A</v>
      </c>
      <c r="W292" s="5" t="e">
        <v>#N/A</v>
      </c>
      <c r="X292" t="e">
        <v>#N/A</v>
      </c>
      <c r="Z292" s="5" t="e">
        <f t="shared" si="117"/>
        <v>#N/A</v>
      </c>
      <c r="AA292" s="5" t="e">
        <f t="shared" si="118"/>
        <v>#N/A</v>
      </c>
      <c r="AC292" s="5" t="e">
        <v>#N/A</v>
      </c>
      <c r="AD292" t="e">
        <v>#N/A</v>
      </c>
      <c r="AF292" s="5" t="e">
        <f t="shared" si="108"/>
        <v>#N/A</v>
      </c>
      <c r="AG292" t="e">
        <f t="shared" si="119"/>
        <v>#N/A</v>
      </c>
      <c r="AI292" s="5" t="e">
        <v>#N/A</v>
      </c>
      <c r="AJ292" t="e">
        <v>#N/A</v>
      </c>
      <c r="AL292" s="5" t="e">
        <f t="shared" si="109"/>
        <v>#N/A</v>
      </c>
      <c r="AM292" t="e">
        <f t="shared" si="110"/>
        <v>#N/A</v>
      </c>
      <c r="AO292" s="5" t="e">
        <v>#N/A</v>
      </c>
      <c r="AP292" t="e">
        <v>#N/A</v>
      </c>
      <c r="AR292" s="5" t="e">
        <f t="shared" si="111"/>
        <v>#N/A</v>
      </c>
      <c r="AS292" t="e">
        <f t="shared" si="112"/>
        <v>#N/A</v>
      </c>
      <c r="AU292" t="e">
        <v>#N/A</v>
      </c>
      <c r="AV292" t="e">
        <v>#N/A</v>
      </c>
    </row>
    <row r="293" spans="14:48" x14ac:dyDescent="0.25">
      <c r="N293" s="5" t="e">
        <f t="shared" si="113"/>
        <v>#N/A</v>
      </c>
      <c r="O293" s="5" t="e">
        <f t="shared" si="114"/>
        <v>#N/A</v>
      </c>
      <c r="Q293" s="5" t="e">
        <v>#N/A</v>
      </c>
      <c r="R293" t="e">
        <v>#N/A</v>
      </c>
      <c r="T293" s="5" t="e">
        <f t="shared" si="115"/>
        <v>#N/A</v>
      </c>
      <c r="U293" s="5" t="e">
        <f t="shared" si="116"/>
        <v>#N/A</v>
      </c>
      <c r="W293" s="5" t="e">
        <v>#N/A</v>
      </c>
      <c r="X293" t="e">
        <v>#N/A</v>
      </c>
      <c r="Z293" s="5" t="e">
        <f t="shared" si="117"/>
        <v>#N/A</v>
      </c>
      <c r="AA293" s="5" t="e">
        <f t="shared" si="118"/>
        <v>#N/A</v>
      </c>
      <c r="AC293" s="5" t="e">
        <v>#N/A</v>
      </c>
      <c r="AD293" t="e">
        <v>#N/A</v>
      </c>
      <c r="AF293" s="5" t="e">
        <f t="shared" si="108"/>
        <v>#N/A</v>
      </c>
      <c r="AG293" t="e">
        <f t="shared" si="119"/>
        <v>#N/A</v>
      </c>
      <c r="AI293" s="5" t="e">
        <v>#N/A</v>
      </c>
      <c r="AJ293" t="e">
        <v>#N/A</v>
      </c>
      <c r="AL293" s="5" t="e">
        <f t="shared" si="109"/>
        <v>#N/A</v>
      </c>
      <c r="AM293" t="e">
        <f t="shared" si="110"/>
        <v>#N/A</v>
      </c>
      <c r="AO293" s="5" t="e">
        <v>#N/A</v>
      </c>
      <c r="AP293" t="e">
        <v>#N/A</v>
      </c>
      <c r="AR293" s="5" t="e">
        <f t="shared" si="111"/>
        <v>#N/A</v>
      </c>
      <c r="AS293" t="e">
        <f t="shared" si="112"/>
        <v>#N/A</v>
      </c>
      <c r="AU293" t="e">
        <v>#N/A</v>
      </c>
      <c r="AV293" t="e">
        <v>#N/A</v>
      </c>
    </row>
    <row r="294" spans="14:48" x14ac:dyDescent="0.25">
      <c r="N294" s="5" t="e">
        <f t="shared" si="113"/>
        <v>#N/A</v>
      </c>
      <c r="O294" s="5" t="e">
        <f t="shared" si="114"/>
        <v>#N/A</v>
      </c>
      <c r="Q294" s="5" t="e">
        <v>#N/A</v>
      </c>
      <c r="R294" t="e">
        <v>#N/A</v>
      </c>
      <c r="T294" s="5" t="e">
        <f t="shared" si="115"/>
        <v>#N/A</v>
      </c>
      <c r="U294" s="5" t="e">
        <f t="shared" si="116"/>
        <v>#N/A</v>
      </c>
      <c r="W294" s="5" t="e">
        <v>#N/A</v>
      </c>
      <c r="X294" t="e">
        <v>#N/A</v>
      </c>
      <c r="Z294" s="5" t="e">
        <f t="shared" si="117"/>
        <v>#N/A</v>
      </c>
      <c r="AA294" s="5" t="e">
        <f t="shared" si="118"/>
        <v>#N/A</v>
      </c>
      <c r="AC294" s="5" t="e">
        <v>#N/A</v>
      </c>
      <c r="AD294" t="e">
        <v>#N/A</v>
      </c>
      <c r="AF294" s="5" t="e">
        <f t="shared" si="108"/>
        <v>#N/A</v>
      </c>
      <c r="AG294" t="e">
        <f t="shared" si="119"/>
        <v>#N/A</v>
      </c>
      <c r="AI294" s="5" t="e">
        <v>#N/A</v>
      </c>
      <c r="AJ294" t="e">
        <v>#N/A</v>
      </c>
      <c r="AL294" s="5" t="e">
        <f t="shared" si="109"/>
        <v>#N/A</v>
      </c>
      <c r="AM294" t="e">
        <f t="shared" si="110"/>
        <v>#N/A</v>
      </c>
      <c r="AO294" s="5" t="e">
        <v>#N/A</v>
      </c>
      <c r="AP294" t="e">
        <v>#N/A</v>
      </c>
      <c r="AR294" s="5" t="e">
        <f t="shared" si="111"/>
        <v>#N/A</v>
      </c>
      <c r="AS294" t="e">
        <f t="shared" si="112"/>
        <v>#N/A</v>
      </c>
      <c r="AU294" t="e">
        <v>#N/A</v>
      </c>
      <c r="AV294" t="e">
        <v>#N/A</v>
      </c>
    </row>
    <row r="295" spans="14:48" x14ac:dyDescent="0.25">
      <c r="N295" s="5" t="e">
        <f t="shared" si="113"/>
        <v>#N/A</v>
      </c>
      <c r="O295" s="5" t="e">
        <f t="shared" si="114"/>
        <v>#N/A</v>
      </c>
      <c r="Q295" s="5" t="e">
        <v>#N/A</v>
      </c>
      <c r="R295" t="e">
        <v>#N/A</v>
      </c>
      <c r="T295" s="5" t="e">
        <f t="shared" si="115"/>
        <v>#N/A</v>
      </c>
      <c r="U295" s="5" t="e">
        <f t="shared" si="116"/>
        <v>#N/A</v>
      </c>
      <c r="W295" s="5" t="e">
        <v>#N/A</v>
      </c>
      <c r="X295" t="e">
        <v>#N/A</v>
      </c>
      <c r="Z295" s="5" t="e">
        <f t="shared" si="117"/>
        <v>#N/A</v>
      </c>
      <c r="AA295" s="5" t="e">
        <f t="shared" si="118"/>
        <v>#N/A</v>
      </c>
      <c r="AC295" s="5" t="e">
        <v>#N/A</v>
      </c>
      <c r="AD295" t="e">
        <v>#N/A</v>
      </c>
      <c r="AF295" s="5" t="e">
        <f t="shared" si="108"/>
        <v>#N/A</v>
      </c>
      <c r="AG295" t="e">
        <f t="shared" si="119"/>
        <v>#N/A</v>
      </c>
      <c r="AI295" s="5" t="e">
        <v>#N/A</v>
      </c>
      <c r="AJ295" t="e">
        <v>#N/A</v>
      </c>
      <c r="AL295" s="5" t="e">
        <f t="shared" si="109"/>
        <v>#N/A</v>
      </c>
      <c r="AM295" t="e">
        <f t="shared" si="110"/>
        <v>#N/A</v>
      </c>
      <c r="AO295" s="5" t="e">
        <v>#N/A</v>
      </c>
      <c r="AP295" t="e">
        <v>#N/A</v>
      </c>
      <c r="AR295" s="5" t="e">
        <f t="shared" si="111"/>
        <v>#N/A</v>
      </c>
      <c r="AS295" t="e">
        <f t="shared" si="112"/>
        <v>#N/A</v>
      </c>
      <c r="AU295" t="e">
        <v>#N/A</v>
      </c>
      <c r="AV295" t="e">
        <v>#N/A</v>
      </c>
    </row>
    <row r="296" spans="14:48" x14ac:dyDescent="0.25">
      <c r="N296" s="5" t="e">
        <f t="shared" si="113"/>
        <v>#N/A</v>
      </c>
      <c r="O296" s="5" t="e">
        <f t="shared" si="114"/>
        <v>#N/A</v>
      </c>
      <c r="Q296" s="5" t="e">
        <v>#N/A</v>
      </c>
      <c r="R296" t="e">
        <v>#N/A</v>
      </c>
      <c r="T296" s="5" t="e">
        <f t="shared" si="115"/>
        <v>#N/A</v>
      </c>
      <c r="U296" s="5" t="e">
        <f t="shared" si="116"/>
        <v>#N/A</v>
      </c>
      <c r="W296" s="5" t="e">
        <v>#N/A</v>
      </c>
      <c r="X296" t="e">
        <v>#N/A</v>
      </c>
      <c r="Z296" s="5" t="e">
        <f t="shared" si="117"/>
        <v>#N/A</v>
      </c>
      <c r="AA296" s="5" t="e">
        <f t="shared" si="118"/>
        <v>#N/A</v>
      </c>
      <c r="AC296" s="5" t="e">
        <v>#N/A</v>
      </c>
      <c r="AD296" t="e">
        <v>#N/A</v>
      </c>
      <c r="AF296" s="5" t="e">
        <f t="shared" si="108"/>
        <v>#N/A</v>
      </c>
      <c r="AG296" t="e">
        <f t="shared" si="119"/>
        <v>#N/A</v>
      </c>
      <c r="AI296" s="5" t="e">
        <v>#N/A</v>
      </c>
      <c r="AJ296" t="e">
        <v>#N/A</v>
      </c>
      <c r="AL296" s="5" t="e">
        <f t="shared" si="109"/>
        <v>#N/A</v>
      </c>
      <c r="AM296" t="e">
        <f t="shared" si="110"/>
        <v>#N/A</v>
      </c>
      <c r="AO296" s="5" t="e">
        <v>#N/A</v>
      </c>
      <c r="AP296" t="e">
        <v>#N/A</v>
      </c>
      <c r="AR296" s="5" t="e">
        <f t="shared" si="111"/>
        <v>#N/A</v>
      </c>
      <c r="AS296" t="e">
        <f t="shared" si="112"/>
        <v>#N/A</v>
      </c>
      <c r="AU296" t="e">
        <v>#N/A</v>
      </c>
      <c r="AV296" t="e">
        <v>#N/A</v>
      </c>
    </row>
    <row r="297" spans="14:48" x14ac:dyDescent="0.25">
      <c r="N297" s="5" t="e">
        <f t="shared" si="113"/>
        <v>#N/A</v>
      </c>
      <c r="O297" s="5" t="e">
        <f t="shared" si="114"/>
        <v>#N/A</v>
      </c>
      <c r="Q297" s="5" t="e">
        <v>#N/A</v>
      </c>
      <c r="R297" t="e">
        <v>#N/A</v>
      </c>
      <c r="T297" s="5" t="e">
        <f t="shared" si="115"/>
        <v>#N/A</v>
      </c>
      <c r="U297" s="5" t="e">
        <f t="shared" si="116"/>
        <v>#N/A</v>
      </c>
      <c r="W297" s="5" t="e">
        <v>#N/A</v>
      </c>
      <c r="X297" t="e">
        <v>#N/A</v>
      </c>
      <c r="Z297" s="5" t="e">
        <f t="shared" si="117"/>
        <v>#N/A</v>
      </c>
      <c r="AA297" s="5" t="e">
        <f t="shared" si="118"/>
        <v>#N/A</v>
      </c>
      <c r="AC297" s="5" t="e">
        <v>#N/A</v>
      </c>
      <c r="AD297" t="e">
        <v>#N/A</v>
      </c>
      <c r="AF297" s="5" t="e">
        <f t="shared" si="108"/>
        <v>#N/A</v>
      </c>
      <c r="AG297" t="e">
        <f t="shared" si="119"/>
        <v>#N/A</v>
      </c>
      <c r="AI297" s="5" t="e">
        <v>#N/A</v>
      </c>
      <c r="AJ297" t="e">
        <v>#N/A</v>
      </c>
      <c r="AL297" s="5" t="e">
        <f t="shared" si="109"/>
        <v>#N/A</v>
      </c>
      <c r="AM297" t="e">
        <f t="shared" si="110"/>
        <v>#N/A</v>
      </c>
      <c r="AO297" s="5" t="e">
        <v>#N/A</v>
      </c>
      <c r="AP297" t="e">
        <v>#N/A</v>
      </c>
      <c r="AR297" s="5" t="e">
        <f t="shared" si="111"/>
        <v>#N/A</v>
      </c>
      <c r="AS297" t="e">
        <f t="shared" si="112"/>
        <v>#N/A</v>
      </c>
      <c r="AU297" t="e">
        <v>#N/A</v>
      </c>
      <c r="AV297" t="e">
        <v>#N/A</v>
      </c>
    </row>
    <row r="298" spans="14:48" x14ac:dyDescent="0.25">
      <c r="N298" s="5" t="e">
        <f t="shared" si="113"/>
        <v>#N/A</v>
      </c>
      <c r="O298" s="5" t="e">
        <f t="shared" si="114"/>
        <v>#N/A</v>
      </c>
      <c r="Q298" s="5" t="e">
        <v>#N/A</v>
      </c>
      <c r="R298" t="e">
        <v>#N/A</v>
      </c>
      <c r="T298" s="5" t="e">
        <f t="shared" si="115"/>
        <v>#N/A</v>
      </c>
      <c r="U298" s="5" t="e">
        <f t="shared" si="116"/>
        <v>#N/A</v>
      </c>
      <c r="W298" s="5" t="e">
        <v>#N/A</v>
      </c>
      <c r="X298" t="e">
        <v>#N/A</v>
      </c>
      <c r="Z298" s="5" t="e">
        <f t="shared" si="117"/>
        <v>#N/A</v>
      </c>
      <c r="AA298" s="5" t="e">
        <f t="shared" si="118"/>
        <v>#N/A</v>
      </c>
      <c r="AC298" s="5" t="e">
        <v>#N/A</v>
      </c>
      <c r="AD298" t="e">
        <v>#N/A</v>
      </c>
      <c r="AF298" s="5" t="e">
        <f t="shared" si="108"/>
        <v>#N/A</v>
      </c>
      <c r="AG298" t="e">
        <f t="shared" si="119"/>
        <v>#N/A</v>
      </c>
      <c r="AI298" s="5" t="e">
        <v>#N/A</v>
      </c>
      <c r="AJ298" t="e">
        <v>#N/A</v>
      </c>
      <c r="AL298" s="5" t="e">
        <f t="shared" si="109"/>
        <v>#N/A</v>
      </c>
      <c r="AM298" t="e">
        <f t="shared" si="110"/>
        <v>#N/A</v>
      </c>
      <c r="AO298" s="5" t="e">
        <v>#N/A</v>
      </c>
      <c r="AP298" t="e">
        <v>#N/A</v>
      </c>
      <c r="AR298" s="5" t="e">
        <f t="shared" si="111"/>
        <v>#N/A</v>
      </c>
      <c r="AS298" t="e">
        <f t="shared" si="112"/>
        <v>#N/A</v>
      </c>
      <c r="AU298" t="e">
        <v>#N/A</v>
      </c>
      <c r="AV298" t="e">
        <v>#N/A</v>
      </c>
    </row>
    <row r="299" spans="14:48" x14ac:dyDescent="0.25">
      <c r="N299" s="5" t="e">
        <f t="shared" si="113"/>
        <v>#N/A</v>
      </c>
      <c r="O299" s="5" t="e">
        <f t="shared" si="114"/>
        <v>#N/A</v>
      </c>
      <c r="Q299" s="5" t="e">
        <v>#N/A</v>
      </c>
      <c r="R299" t="e">
        <v>#N/A</v>
      </c>
      <c r="T299" s="5" t="e">
        <f t="shared" si="115"/>
        <v>#N/A</v>
      </c>
      <c r="U299" s="5" t="e">
        <f t="shared" si="116"/>
        <v>#N/A</v>
      </c>
      <c r="W299" s="5" t="e">
        <v>#N/A</v>
      </c>
      <c r="X299" t="e">
        <v>#N/A</v>
      </c>
      <c r="Z299" s="5" t="e">
        <f t="shared" si="117"/>
        <v>#N/A</v>
      </c>
      <c r="AA299" s="5" t="e">
        <f t="shared" si="118"/>
        <v>#N/A</v>
      </c>
      <c r="AC299" s="5" t="e">
        <v>#N/A</v>
      </c>
      <c r="AD299" t="e">
        <v>#N/A</v>
      </c>
      <c r="AF299" s="5" t="e">
        <f t="shared" si="108"/>
        <v>#N/A</v>
      </c>
      <c r="AG299" t="e">
        <f t="shared" si="119"/>
        <v>#N/A</v>
      </c>
      <c r="AI299" s="5" t="e">
        <v>#N/A</v>
      </c>
      <c r="AJ299" t="e">
        <v>#N/A</v>
      </c>
      <c r="AL299" s="5" t="e">
        <f t="shared" si="109"/>
        <v>#N/A</v>
      </c>
      <c r="AM299" t="e">
        <f t="shared" si="110"/>
        <v>#N/A</v>
      </c>
      <c r="AO299" s="5" t="e">
        <v>#N/A</v>
      </c>
      <c r="AP299" t="e">
        <v>#N/A</v>
      </c>
      <c r="AR299" s="5" t="e">
        <f t="shared" si="111"/>
        <v>#N/A</v>
      </c>
      <c r="AS299" t="e">
        <f t="shared" si="112"/>
        <v>#N/A</v>
      </c>
      <c r="AU299" t="e">
        <v>#N/A</v>
      </c>
      <c r="AV299" t="e">
        <v>#N/A</v>
      </c>
    </row>
    <row r="300" spans="14:48" x14ac:dyDescent="0.25">
      <c r="N300" s="5" t="e">
        <f t="shared" si="113"/>
        <v>#N/A</v>
      </c>
      <c r="O300" s="5" t="e">
        <f t="shared" si="114"/>
        <v>#N/A</v>
      </c>
      <c r="Q300" s="5" t="e">
        <v>#N/A</v>
      </c>
      <c r="R300" t="e">
        <v>#N/A</v>
      </c>
      <c r="T300" s="5" t="e">
        <f t="shared" si="115"/>
        <v>#N/A</v>
      </c>
      <c r="U300" s="5" t="e">
        <f t="shared" si="116"/>
        <v>#N/A</v>
      </c>
      <c r="W300" s="5" t="e">
        <v>#N/A</v>
      </c>
      <c r="X300" t="e">
        <v>#N/A</v>
      </c>
      <c r="Z300" s="5" t="e">
        <f t="shared" si="117"/>
        <v>#N/A</v>
      </c>
      <c r="AA300" s="5" t="e">
        <f t="shared" si="118"/>
        <v>#N/A</v>
      </c>
      <c r="AC300" s="5" t="e">
        <v>#N/A</v>
      </c>
      <c r="AD300" t="e">
        <v>#N/A</v>
      </c>
      <c r="AF300" s="5" t="e">
        <f t="shared" si="108"/>
        <v>#N/A</v>
      </c>
      <c r="AG300" t="e">
        <f t="shared" si="119"/>
        <v>#N/A</v>
      </c>
      <c r="AI300" s="5" t="e">
        <v>#N/A</v>
      </c>
      <c r="AJ300" t="e">
        <v>#N/A</v>
      </c>
      <c r="AL300" s="5" t="e">
        <f t="shared" si="109"/>
        <v>#N/A</v>
      </c>
      <c r="AM300" t="e">
        <f t="shared" si="110"/>
        <v>#N/A</v>
      </c>
      <c r="AO300" s="5" t="e">
        <v>#N/A</v>
      </c>
      <c r="AP300" t="e">
        <v>#N/A</v>
      </c>
      <c r="AR300" s="5" t="e">
        <f t="shared" si="111"/>
        <v>#N/A</v>
      </c>
      <c r="AS300" t="e">
        <f t="shared" si="112"/>
        <v>#N/A</v>
      </c>
      <c r="AU300" t="e">
        <v>#N/A</v>
      </c>
      <c r="AV300" t="e">
        <v>#N/A</v>
      </c>
    </row>
    <row r="301" spans="14:48" x14ac:dyDescent="0.25">
      <c r="N301" s="5" t="e">
        <f t="shared" si="113"/>
        <v>#N/A</v>
      </c>
      <c r="O301" s="5" t="e">
        <f t="shared" si="114"/>
        <v>#N/A</v>
      </c>
      <c r="Q301" s="5" t="e">
        <v>#N/A</v>
      </c>
      <c r="R301" t="e">
        <v>#N/A</v>
      </c>
      <c r="T301" s="5" t="e">
        <f t="shared" si="115"/>
        <v>#N/A</v>
      </c>
      <c r="U301" s="5" t="e">
        <f t="shared" si="116"/>
        <v>#N/A</v>
      </c>
      <c r="W301" s="5" t="e">
        <v>#N/A</v>
      </c>
      <c r="X301" t="e">
        <v>#N/A</v>
      </c>
      <c r="Z301" s="5" t="e">
        <f t="shared" si="117"/>
        <v>#N/A</v>
      </c>
      <c r="AA301" s="5" t="e">
        <f t="shared" si="118"/>
        <v>#N/A</v>
      </c>
      <c r="AC301" s="5" t="e">
        <v>#N/A</v>
      </c>
      <c r="AD301" t="e">
        <v>#N/A</v>
      </c>
      <c r="AF301" s="5" t="e">
        <f t="shared" si="108"/>
        <v>#N/A</v>
      </c>
      <c r="AG301" t="e">
        <f t="shared" si="119"/>
        <v>#N/A</v>
      </c>
      <c r="AI301" s="5" t="e">
        <v>#N/A</v>
      </c>
      <c r="AJ301" t="e">
        <v>#N/A</v>
      </c>
      <c r="AL301" s="5" t="e">
        <f t="shared" si="109"/>
        <v>#N/A</v>
      </c>
      <c r="AM301" t="e">
        <f t="shared" si="110"/>
        <v>#N/A</v>
      </c>
      <c r="AO301" s="5" t="e">
        <v>#N/A</v>
      </c>
      <c r="AP301" t="e">
        <v>#N/A</v>
      </c>
      <c r="AR301" s="5" t="e">
        <f t="shared" si="111"/>
        <v>#N/A</v>
      </c>
      <c r="AS301" t="e">
        <f t="shared" si="112"/>
        <v>#N/A</v>
      </c>
      <c r="AU301" t="e">
        <v>#N/A</v>
      </c>
      <c r="AV301" t="e">
        <v>#N/A</v>
      </c>
    </row>
    <row r="302" spans="14:48" x14ac:dyDescent="0.25">
      <c r="N302" s="5" t="e">
        <f t="shared" si="113"/>
        <v>#N/A</v>
      </c>
      <c r="O302" s="5" t="e">
        <f t="shared" si="114"/>
        <v>#N/A</v>
      </c>
      <c r="Q302" s="5" t="e">
        <v>#N/A</v>
      </c>
      <c r="R302" t="e">
        <v>#N/A</v>
      </c>
      <c r="T302" s="5" t="e">
        <f t="shared" si="115"/>
        <v>#N/A</v>
      </c>
      <c r="U302" s="5" t="e">
        <f t="shared" si="116"/>
        <v>#N/A</v>
      </c>
      <c r="W302" s="5" t="e">
        <v>#N/A</v>
      </c>
      <c r="X302" t="e">
        <v>#N/A</v>
      </c>
      <c r="Z302" s="5" t="e">
        <f t="shared" si="117"/>
        <v>#N/A</v>
      </c>
      <c r="AA302" s="5" t="e">
        <f t="shared" si="118"/>
        <v>#N/A</v>
      </c>
      <c r="AC302" s="5" t="e">
        <v>#N/A</v>
      </c>
      <c r="AD302" t="e">
        <v>#N/A</v>
      </c>
      <c r="AF302" s="5" t="e">
        <f t="shared" si="108"/>
        <v>#N/A</v>
      </c>
      <c r="AG302" t="e">
        <f t="shared" si="119"/>
        <v>#N/A</v>
      </c>
      <c r="AI302" s="5" t="e">
        <v>#N/A</v>
      </c>
      <c r="AJ302" t="e">
        <v>#N/A</v>
      </c>
      <c r="AL302" s="5" t="e">
        <f t="shared" si="109"/>
        <v>#N/A</v>
      </c>
      <c r="AM302" t="e">
        <f t="shared" si="110"/>
        <v>#N/A</v>
      </c>
      <c r="AO302" s="5" t="e">
        <v>#N/A</v>
      </c>
      <c r="AP302" t="e">
        <v>#N/A</v>
      </c>
      <c r="AR302" s="5" t="e">
        <f t="shared" si="111"/>
        <v>#N/A</v>
      </c>
      <c r="AS302" t="e">
        <f t="shared" si="112"/>
        <v>#N/A</v>
      </c>
      <c r="AU302" t="e">
        <v>#N/A</v>
      </c>
      <c r="AV302" t="e">
        <v>#N/A</v>
      </c>
    </row>
    <row r="303" spans="14:48" x14ac:dyDescent="0.25">
      <c r="N303" s="5" t="e">
        <f t="shared" si="113"/>
        <v>#N/A</v>
      </c>
      <c r="O303" s="5" t="e">
        <f t="shared" si="114"/>
        <v>#N/A</v>
      </c>
      <c r="Q303" s="5" t="e">
        <v>#N/A</v>
      </c>
      <c r="R303" t="e">
        <v>#N/A</v>
      </c>
      <c r="T303" s="5" t="e">
        <f t="shared" si="115"/>
        <v>#N/A</v>
      </c>
      <c r="U303" s="5" t="e">
        <f t="shared" si="116"/>
        <v>#N/A</v>
      </c>
      <c r="W303" s="5" t="e">
        <v>#N/A</v>
      </c>
      <c r="X303" t="e">
        <v>#N/A</v>
      </c>
      <c r="Z303" s="5" t="e">
        <f t="shared" si="117"/>
        <v>#N/A</v>
      </c>
      <c r="AA303" s="5" t="e">
        <f t="shared" si="118"/>
        <v>#N/A</v>
      </c>
      <c r="AC303" s="5" t="e">
        <v>#N/A</v>
      </c>
      <c r="AD303" t="e">
        <v>#N/A</v>
      </c>
      <c r="AF303" s="5" t="e">
        <f t="shared" si="108"/>
        <v>#N/A</v>
      </c>
      <c r="AG303" t="e">
        <f t="shared" si="119"/>
        <v>#N/A</v>
      </c>
      <c r="AI303" s="5" t="e">
        <v>#N/A</v>
      </c>
      <c r="AJ303" t="e">
        <v>#N/A</v>
      </c>
      <c r="AL303" s="5" t="e">
        <f t="shared" si="109"/>
        <v>#N/A</v>
      </c>
      <c r="AM303" t="e">
        <f t="shared" si="110"/>
        <v>#N/A</v>
      </c>
      <c r="AO303" s="5" t="e">
        <v>#N/A</v>
      </c>
      <c r="AP303" t="e">
        <v>#N/A</v>
      </c>
      <c r="AR303" s="5" t="e">
        <f t="shared" si="111"/>
        <v>#N/A</v>
      </c>
      <c r="AS303" t="e">
        <f t="shared" si="112"/>
        <v>#N/A</v>
      </c>
      <c r="AU303" t="e">
        <v>#N/A</v>
      </c>
      <c r="AV303" t="e">
        <v>#N/A</v>
      </c>
    </row>
    <row r="304" spans="14:48" x14ac:dyDescent="0.25">
      <c r="N304" s="5" t="e">
        <f t="shared" si="113"/>
        <v>#N/A</v>
      </c>
      <c r="O304" s="5" t="e">
        <f t="shared" si="114"/>
        <v>#N/A</v>
      </c>
      <c r="Q304" s="5" t="e">
        <v>#N/A</v>
      </c>
      <c r="R304" t="e">
        <v>#N/A</v>
      </c>
      <c r="T304" s="5" t="e">
        <f t="shared" si="115"/>
        <v>#N/A</v>
      </c>
      <c r="U304" s="5" t="e">
        <f t="shared" si="116"/>
        <v>#N/A</v>
      </c>
      <c r="W304" s="5" t="e">
        <v>#N/A</v>
      </c>
      <c r="X304" t="e">
        <v>#N/A</v>
      </c>
      <c r="Z304" s="5" t="e">
        <f t="shared" si="117"/>
        <v>#N/A</v>
      </c>
      <c r="AA304" s="5" t="e">
        <f t="shared" si="118"/>
        <v>#N/A</v>
      </c>
      <c r="AC304" s="5" t="e">
        <v>#N/A</v>
      </c>
      <c r="AD304" t="e">
        <v>#N/A</v>
      </c>
      <c r="AF304" s="5" t="e">
        <f t="shared" si="108"/>
        <v>#N/A</v>
      </c>
      <c r="AG304" t="e">
        <f t="shared" si="119"/>
        <v>#N/A</v>
      </c>
      <c r="AI304" s="5" t="e">
        <v>#N/A</v>
      </c>
      <c r="AJ304" t="e">
        <v>#N/A</v>
      </c>
      <c r="AL304" s="5" t="e">
        <f t="shared" si="109"/>
        <v>#N/A</v>
      </c>
      <c r="AM304" t="e">
        <f t="shared" si="110"/>
        <v>#N/A</v>
      </c>
      <c r="AO304" s="5" t="e">
        <v>#N/A</v>
      </c>
      <c r="AP304" t="e">
        <v>#N/A</v>
      </c>
      <c r="AR304" s="5" t="e">
        <f t="shared" si="111"/>
        <v>#N/A</v>
      </c>
      <c r="AS304" t="e">
        <f t="shared" si="112"/>
        <v>#N/A</v>
      </c>
      <c r="AU304" t="e">
        <v>#N/A</v>
      </c>
      <c r="AV304" t="e">
        <v>#N/A</v>
      </c>
    </row>
    <row r="305" spans="14:48" x14ac:dyDescent="0.25">
      <c r="N305" s="5" t="e">
        <f t="shared" si="113"/>
        <v>#N/A</v>
      </c>
      <c r="O305" s="5" t="e">
        <f t="shared" si="114"/>
        <v>#N/A</v>
      </c>
      <c r="Q305" s="5" t="e">
        <v>#N/A</v>
      </c>
      <c r="R305" t="e">
        <v>#N/A</v>
      </c>
      <c r="T305" s="5" t="e">
        <f t="shared" si="115"/>
        <v>#N/A</v>
      </c>
      <c r="U305" s="5" t="e">
        <f t="shared" si="116"/>
        <v>#N/A</v>
      </c>
      <c r="W305" s="5" t="e">
        <v>#N/A</v>
      </c>
      <c r="X305" t="e">
        <v>#N/A</v>
      </c>
      <c r="Z305" s="5" t="e">
        <f t="shared" si="117"/>
        <v>#N/A</v>
      </c>
      <c r="AA305" s="5" t="e">
        <f t="shared" si="118"/>
        <v>#N/A</v>
      </c>
      <c r="AC305" s="5" t="e">
        <v>#N/A</v>
      </c>
      <c r="AD305" t="e">
        <v>#N/A</v>
      </c>
      <c r="AF305" s="5" t="e">
        <f t="shared" si="108"/>
        <v>#N/A</v>
      </c>
      <c r="AG305" t="e">
        <f t="shared" si="119"/>
        <v>#N/A</v>
      </c>
      <c r="AI305" s="5" t="e">
        <v>#N/A</v>
      </c>
      <c r="AJ305" t="e">
        <v>#N/A</v>
      </c>
      <c r="AL305" s="5" t="e">
        <f t="shared" si="109"/>
        <v>#N/A</v>
      </c>
      <c r="AM305" t="e">
        <f t="shared" si="110"/>
        <v>#N/A</v>
      </c>
      <c r="AO305" s="5" t="e">
        <v>#N/A</v>
      </c>
      <c r="AP305" t="e">
        <v>#N/A</v>
      </c>
      <c r="AR305" s="5" t="e">
        <f t="shared" si="111"/>
        <v>#N/A</v>
      </c>
      <c r="AS305" t="e">
        <f t="shared" si="112"/>
        <v>#N/A</v>
      </c>
      <c r="AU305" t="e">
        <v>#N/A</v>
      </c>
      <c r="AV305" t="e">
        <v>#N/A</v>
      </c>
    </row>
    <row r="306" spans="14:48" x14ac:dyDescent="0.25">
      <c r="N306" s="5" t="e">
        <f t="shared" si="113"/>
        <v>#N/A</v>
      </c>
      <c r="O306" s="5" t="e">
        <f t="shared" si="114"/>
        <v>#N/A</v>
      </c>
      <c r="Q306" s="5" t="e">
        <v>#N/A</v>
      </c>
      <c r="R306" t="e">
        <v>#N/A</v>
      </c>
      <c r="T306" s="5" t="e">
        <f t="shared" si="115"/>
        <v>#N/A</v>
      </c>
      <c r="U306" s="5" t="e">
        <f t="shared" si="116"/>
        <v>#N/A</v>
      </c>
      <c r="W306" s="5" t="e">
        <v>#N/A</v>
      </c>
      <c r="X306" t="e">
        <v>#N/A</v>
      </c>
      <c r="Z306" s="5" t="e">
        <f t="shared" si="117"/>
        <v>#N/A</v>
      </c>
      <c r="AA306" s="5" t="e">
        <f t="shared" si="118"/>
        <v>#N/A</v>
      </c>
      <c r="AC306" s="5" t="e">
        <v>#N/A</v>
      </c>
      <c r="AD306" t="e">
        <v>#N/A</v>
      </c>
      <c r="AF306" s="5" t="e">
        <f t="shared" si="108"/>
        <v>#N/A</v>
      </c>
      <c r="AG306" t="e">
        <f t="shared" si="119"/>
        <v>#N/A</v>
      </c>
      <c r="AI306" s="5" t="e">
        <v>#N/A</v>
      </c>
      <c r="AJ306" t="e">
        <v>#N/A</v>
      </c>
      <c r="AL306" s="5" t="e">
        <f t="shared" si="109"/>
        <v>#N/A</v>
      </c>
      <c r="AM306" t="e">
        <f t="shared" si="110"/>
        <v>#N/A</v>
      </c>
      <c r="AO306" s="5" t="e">
        <v>#N/A</v>
      </c>
      <c r="AP306" t="e">
        <v>#N/A</v>
      </c>
      <c r="AR306" s="5" t="e">
        <f t="shared" si="111"/>
        <v>#N/A</v>
      </c>
      <c r="AS306" t="e">
        <f t="shared" si="112"/>
        <v>#N/A</v>
      </c>
      <c r="AU306" t="e">
        <v>#N/A</v>
      </c>
      <c r="AV306" t="e">
        <v>#N/A</v>
      </c>
    </row>
    <row r="307" spans="14:48" x14ac:dyDescent="0.25">
      <c r="N307" s="5" t="e">
        <f t="shared" si="113"/>
        <v>#N/A</v>
      </c>
      <c r="O307" s="5" t="e">
        <f t="shared" si="114"/>
        <v>#N/A</v>
      </c>
      <c r="Q307" s="5" t="e">
        <v>#N/A</v>
      </c>
      <c r="R307" t="e">
        <v>#N/A</v>
      </c>
      <c r="T307" s="5" t="e">
        <f t="shared" si="115"/>
        <v>#N/A</v>
      </c>
      <c r="U307" s="5" t="e">
        <f t="shared" si="116"/>
        <v>#N/A</v>
      </c>
      <c r="W307" s="5" t="e">
        <v>#N/A</v>
      </c>
      <c r="X307" t="e">
        <v>#N/A</v>
      </c>
      <c r="Z307" s="5" t="e">
        <f t="shared" si="117"/>
        <v>#N/A</v>
      </c>
      <c r="AA307" s="5" t="e">
        <f t="shared" si="118"/>
        <v>#N/A</v>
      </c>
      <c r="AC307" s="5" t="e">
        <v>#N/A</v>
      </c>
      <c r="AD307" t="e">
        <v>#N/A</v>
      </c>
      <c r="AF307" s="5" t="e">
        <f t="shared" si="108"/>
        <v>#N/A</v>
      </c>
      <c r="AG307" t="e">
        <f t="shared" si="119"/>
        <v>#N/A</v>
      </c>
      <c r="AI307" s="5" t="e">
        <v>#N/A</v>
      </c>
      <c r="AJ307" t="e">
        <v>#N/A</v>
      </c>
      <c r="AL307" s="5" t="e">
        <f t="shared" si="109"/>
        <v>#N/A</v>
      </c>
      <c r="AM307" t="e">
        <f t="shared" si="110"/>
        <v>#N/A</v>
      </c>
      <c r="AO307" s="5" t="e">
        <v>#N/A</v>
      </c>
      <c r="AP307" t="e">
        <v>#N/A</v>
      </c>
      <c r="AR307" s="5" t="e">
        <f t="shared" si="111"/>
        <v>#N/A</v>
      </c>
      <c r="AS307" t="e">
        <f t="shared" si="112"/>
        <v>#N/A</v>
      </c>
      <c r="AU307" t="e">
        <v>#N/A</v>
      </c>
      <c r="AV307" t="e">
        <v>#N/A</v>
      </c>
    </row>
    <row r="308" spans="14:48" x14ac:dyDescent="0.25">
      <c r="N308" s="5" t="e">
        <f t="shared" si="113"/>
        <v>#N/A</v>
      </c>
      <c r="O308" s="5" t="e">
        <f t="shared" si="114"/>
        <v>#N/A</v>
      </c>
      <c r="Q308" s="5" t="e">
        <v>#N/A</v>
      </c>
      <c r="R308" t="e">
        <v>#N/A</v>
      </c>
      <c r="T308" s="5" t="e">
        <f t="shared" si="115"/>
        <v>#N/A</v>
      </c>
      <c r="U308" s="5" t="e">
        <f t="shared" si="116"/>
        <v>#N/A</v>
      </c>
      <c r="W308" s="5" t="e">
        <v>#N/A</v>
      </c>
      <c r="X308" t="e">
        <v>#N/A</v>
      </c>
      <c r="Z308" s="5" t="e">
        <f t="shared" si="117"/>
        <v>#N/A</v>
      </c>
      <c r="AA308" s="5" t="e">
        <f t="shared" si="118"/>
        <v>#N/A</v>
      </c>
      <c r="AC308" s="5" t="e">
        <v>#N/A</v>
      </c>
      <c r="AD308" t="e">
        <v>#N/A</v>
      </c>
      <c r="AF308" s="5" t="e">
        <f t="shared" si="108"/>
        <v>#N/A</v>
      </c>
      <c r="AG308" t="e">
        <f t="shared" si="119"/>
        <v>#N/A</v>
      </c>
      <c r="AI308" s="5" t="e">
        <v>#N/A</v>
      </c>
      <c r="AJ308" t="e">
        <v>#N/A</v>
      </c>
      <c r="AL308" s="5" t="e">
        <f t="shared" si="109"/>
        <v>#N/A</v>
      </c>
      <c r="AM308" t="e">
        <f t="shared" si="110"/>
        <v>#N/A</v>
      </c>
      <c r="AO308" s="5" t="e">
        <v>#N/A</v>
      </c>
      <c r="AP308" t="e">
        <v>#N/A</v>
      </c>
      <c r="AR308" s="5" t="e">
        <f t="shared" si="111"/>
        <v>#N/A</v>
      </c>
      <c r="AS308" t="e">
        <f t="shared" si="112"/>
        <v>#N/A</v>
      </c>
      <c r="AU308" t="e">
        <v>#N/A</v>
      </c>
      <c r="AV308" t="e">
        <v>#N/A</v>
      </c>
    </row>
    <row r="309" spans="14:48" x14ac:dyDescent="0.25">
      <c r="N309" s="5" t="e">
        <f t="shared" si="113"/>
        <v>#N/A</v>
      </c>
      <c r="O309" s="5" t="e">
        <f t="shared" si="114"/>
        <v>#N/A</v>
      </c>
      <c r="Q309" s="5" t="e">
        <v>#N/A</v>
      </c>
      <c r="R309" t="e">
        <v>#N/A</v>
      </c>
      <c r="T309" s="5" t="e">
        <f t="shared" si="115"/>
        <v>#N/A</v>
      </c>
      <c r="U309" s="5" t="e">
        <f t="shared" si="116"/>
        <v>#N/A</v>
      </c>
      <c r="W309" s="5" t="e">
        <v>#N/A</v>
      </c>
      <c r="X309" t="e">
        <v>#N/A</v>
      </c>
      <c r="Z309" s="5" t="e">
        <f t="shared" si="117"/>
        <v>#N/A</v>
      </c>
      <c r="AA309" s="5" t="e">
        <f t="shared" si="118"/>
        <v>#N/A</v>
      </c>
      <c r="AC309" s="5" t="e">
        <v>#N/A</v>
      </c>
      <c r="AD309" t="e">
        <v>#N/A</v>
      </c>
      <c r="AF309" s="5" t="e">
        <f t="shared" si="108"/>
        <v>#N/A</v>
      </c>
      <c r="AG309" t="e">
        <f t="shared" si="119"/>
        <v>#N/A</v>
      </c>
      <c r="AI309" s="5" t="e">
        <v>#N/A</v>
      </c>
      <c r="AJ309" t="e">
        <v>#N/A</v>
      </c>
      <c r="AL309" s="5" t="e">
        <f t="shared" si="109"/>
        <v>#N/A</v>
      </c>
      <c r="AM309" t="e">
        <f t="shared" si="110"/>
        <v>#N/A</v>
      </c>
      <c r="AO309" s="5" t="e">
        <v>#N/A</v>
      </c>
      <c r="AP309" t="e">
        <v>#N/A</v>
      </c>
      <c r="AR309" s="5" t="e">
        <f t="shared" si="111"/>
        <v>#N/A</v>
      </c>
      <c r="AS309" t="e">
        <f t="shared" si="112"/>
        <v>#N/A</v>
      </c>
      <c r="AU309" t="e">
        <v>#N/A</v>
      </c>
      <c r="AV309" t="e">
        <v>#N/A</v>
      </c>
    </row>
    <row r="310" spans="14:48" x14ac:dyDescent="0.25">
      <c r="N310" s="5" t="e">
        <f t="shared" si="113"/>
        <v>#N/A</v>
      </c>
      <c r="O310" s="5" t="e">
        <f t="shared" si="114"/>
        <v>#N/A</v>
      </c>
      <c r="Q310" s="5" t="e">
        <v>#N/A</v>
      </c>
      <c r="R310" t="e">
        <v>#N/A</v>
      </c>
      <c r="T310" s="5" t="e">
        <f t="shared" si="115"/>
        <v>#N/A</v>
      </c>
      <c r="U310" s="5" t="e">
        <f t="shared" si="116"/>
        <v>#N/A</v>
      </c>
      <c r="W310" s="5" t="e">
        <v>#N/A</v>
      </c>
      <c r="X310" t="e">
        <v>#N/A</v>
      </c>
      <c r="Z310" s="5" t="e">
        <f t="shared" si="117"/>
        <v>#N/A</v>
      </c>
      <c r="AA310" s="5" t="e">
        <f t="shared" si="118"/>
        <v>#N/A</v>
      </c>
      <c r="AC310" s="5" t="e">
        <v>#N/A</v>
      </c>
      <c r="AD310" t="e">
        <v>#N/A</v>
      </c>
      <c r="AF310" s="5" t="e">
        <f t="shared" si="108"/>
        <v>#N/A</v>
      </c>
      <c r="AG310" t="e">
        <f t="shared" si="119"/>
        <v>#N/A</v>
      </c>
      <c r="AI310" s="5" t="e">
        <v>#N/A</v>
      </c>
      <c r="AJ310" t="e">
        <v>#N/A</v>
      </c>
      <c r="AL310" s="5" t="e">
        <f t="shared" si="109"/>
        <v>#N/A</v>
      </c>
      <c r="AM310" t="e">
        <f t="shared" si="110"/>
        <v>#N/A</v>
      </c>
      <c r="AO310" s="5" t="e">
        <v>#N/A</v>
      </c>
      <c r="AP310" t="e">
        <v>#N/A</v>
      </c>
      <c r="AR310" s="5" t="e">
        <f t="shared" si="111"/>
        <v>#N/A</v>
      </c>
      <c r="AS310" t="e">
        <f t="shared" si="112"/>
        <v>#N/A</v>
      </c>
      <c r="AU310" t="e">
        <v>#N/A</v>
      </c>
      <c r="AV310" t="e">
        <v>#N/A</v>
      </c>
    </row>
    <row r="311" spans="14:48" x14ac:dyDescent="0.25">
      <c r="N311" s="5" t="e">
        <f t="shared" si="113"/>
        <v>#N/A</v>
      </c>
      <c r="O311" s="5" t="e">
        <f t="shared" si="114"/>
        <v>#N/A</v>
      </c>
      <c r="Q311" s="5" t="e">
        <v>#N/A</v>
      </c>
      <c r="R311" t="e">
        <v>#N/A</v>
      </c>
      <c r="T311" s="5" t="e">
        <f t="shared" si="115"/>
        <v>#N/A</v>
      </c>
      <c r="U311" s="5" t="e">
        <f t="shared" si="116"/>
        <v>#N/A</v>
      </c>
      <c r="W311" s="5" t="e">
        <v>#N/A</v>
      </c>
      <c r="X311" t="e">
        <v>#N/A</v>
      </c>
      <c r="Z311" s="5" t="e">
        <f t="shared" si="117"/>
        <v>#N/A</v>
      </c>
      <c r="AA311" s="5" t="e">
        <f t="shared" si="118"/>
        <v>#N/A</v>
      </c>
      <c r="AC311" s="5" t="e">
        <v>#N/A</v>
      </c>
      <c r="AD311" t="e">
        <v>#N/A</v>
      </c>
      <c r="AF311" s="5" t="e">
        <f t="shared" si="108"/>
        <v>#N/A</v>
      </c>
      <c r="AG311" t="e">
        <f t="shared" si="119"/>
        <v>#N/A</v>
      </c>
      <c r="AI311" s="5" t="e">
        <v>#N/A</v>
      </c>
      <c r="AJ311" t="e">
        <v>#N/A</v>
      </c>
      <c r="AL311" s="5" t="e">
        <f t="shared" si="109"/>
        <v>#N/A</v>
      </c>
      <c r="AM311" t="e">
        <f t="shared" si="110"/>
        <v>#N/A</v>
      </c>
      <c r="AO311" s="5" t="e">
        <v>#N/A</v>
      </c>
      <c r="AP311" t="e">
        <v>#N/A</v>
      </c>
      <c r="AR311" s="5" t="e">
        <f t="shared" si="111"/>
        <v>#N/A</v>
      </c>
      <c r="AS311" t="e">
        <f t="shared" si="112"/>
        <v>#N/A</v>
      </c>
      <c r="AU311" t="e">
        <v>#N/A</v>
      </c>
      <c r="AV311" t="e">
        <v>#N/A</v>
      </c>
    </row>
    <row r="312" spans="14:48" x14ac:dyDescent="0.25">
      <c r="N312" s="5" t="e">
        <f t="shared" ref="N312:N343" si="120">D112</f>
        <v>#N/A</v>
      </c>
      <c r="O312" s="5" t="e">
        <f t="shared" ref="O312:O343" si="121">B112</f>
        <v>#N/A</v>
      </c>
      <c r="Q312" s="5" t="e">
        <v>#N/A</v>
      </c>
      <c r="R312" t="e">
        <v>#N/A</v>
      </c>
      <c r="T312" s="5" t="e">
        <f t="shared" ref="T312:T343" si="122">H112</f>
        <v>#N/A</v>
      </c>
      <c r="U312" s="5" t="e">
        <f t="shared" ref="U312:U343" si="123">F112</f>
        <v>#N/A</v>
      </c>
      <c r="W312" s="5" t="e">
        <v>#N/A</v>
      </c>
      <c r="X312" t="e">
        <v>#N/A</v>
      </c>
      <c r="Z312" s="5" t="e">
        <f t="shared" ref="Z312:Z343" si="124">L112</f>
        <v>#N/A</v>
      </c>
      <c r="AA312" s="5" t="e">
        <f t="shared" ref="AA312:AA343" si="125">J112</f>
        <v>#N/A</v>
      </c>
      <c r="AC312" s="5" t="e">
        <v>#N/A</v>
      </c>
      <c r="AD312" t="e">
        <v>#N/A</v>
      </c>
      <c r="AF312" s="5" t="e">
        <f t="shared" si="108"/>
        <v>#N/A</v>
      </c>
      <c r="AG312" t="e">
        <f t="shared" si="119"/>
        <v>#N/A</v>
      </c>
      <c r="AI312" s="5" t="e">
        <v>#N/A</v>
      </c>
      <c r="AJ312" t="e">
        <v>#N/A</v>
      </c>
      <c r="AL312" s="5" t="e">
        <f t="shared" si="109"/>
        <v>#N/A</v>
      </c>
      <c r="AM312" t="e">
        <f t="shared" si="110"/>
        <v>#N/A</v>
      </c>
      <c r="AO312" s="5" t="e">
        <v>#N/A</v>
      </c>
      <c r="AP312" t="e">
        <v>#N/A</v>
      </c>
      <c r="AR312" s="5" t="e">
        <f t="shared" si="111"/>
        <v>#N/A</v>
      </c>
      <c r="AS312" t="e">
        <f t="shared" si="112"/>
        <v>#N/A</v>
      </c>
      <c r="AU312" t="e">
        <v>#N/A</v>
      </c>
      <c r="AV312" t="e">
        <v>#N/A</v>
      </c>
    </row>
    <row r="313" spans="14:48" x14ac:dyDescent="0.25">
      <c r="N313" s="5" t="e">
        <f t="shared" si="120"/>
        <v>#N/A</v>
      </c>
      <c r="O313" s="5" t="e">
        <f t="shared" si="121"/>
        <v>#N/A</v>
      </c>
      <c r="Q313" s="5" t="e">
        <v>#N/A</v>
      </c>
      <c r="R313" t="e">
        <v>#N/A</v>
      </c>
      <c r="T313" s="5" t="e">
        <f t="shared" si="122"/>
        <v>#N/A</v>
      </c>
      <c r="U313" s="5" t="e">
        <f t="shared" si="123"/>
        <v>#N/A</v>
      </c>
      <c r="W313" s="5" t="e">
        <v>#N/A</v>
      </c>
      <c r="X313" t="e">
        <v>#N/A</v>
      </c>
      <c r="Z313" s="5" t="e">
        <f t="shared" si="124"/>
        <v>#N/A</v>
      </c>
      <c r="AA313" s="5" t="e">
        <f t="shared" si="125"/>
        <v>#N/A</v>
      </c>
      <c r="AC313" s="5" t="e">
        <v>#N/A</v>
      </c>
      <c r="AD313" t="e">
        <v>#N/A</v>
      </c>
      <c r="AF313" s="5" t="e">
        <f t="shared" si="108"/>
        <v>#N/A</v>
      </c>
      <c r="AG313" t="e">
        <f t="shared" si="119"/>
        <v>#N/A</v>
      </c>
      <c r="AI313" s="5" t="e">
        <v>#N/A</v>
      </c>
      <c r="AJ313" t="e">
        <v>#N/A</v>
      </c>
      <c r="AL313" s="5" t="e">
        <f t="shared" si="109"/>
        <v>#N/A</v>
      </c>
      <c r="AM313" t="e">
        <f t="shared" si="110"/>
        <v>#N/A</v>
      </c>
      <c r="AO313" s="5" t="e">
        <v>#N/A</v>
      </c>
      <c r="AP313" t="e">
        <v>#N/A</v>
      </c>
      <c r="AR313" s="5" t="e">
        <f t="shared" si="111"/>
        <v>#N/A</v>
      </c>
      <c r="AS313" t="e">
        <f t="shared" si="112"/>
        <v>#N/A</v>
      </c>
      <c r="AU313" t="e">
        <v>#N/A</v>
      </c>
      <c r="AV313" t="e">
        <v>#N/A</v>
      </c>
    </row>
    <row r="314" spans="14:48" x14ac:dyDescent="0.25">
      <c r="N314" s="5" t="e">
        <f t="shared" si="120"/>
        <v>#N/A</v>
      </c>
      <c r="O314" s="5" t="e">
        <f t="shared" si="121"/>
        <v>#N/A</v>
      </c>
      <c r="Q314" s="5" t="e">
        <v>#N/A</v>
      </c>
      <c r="R314" t="e">
        <v>#N/A</v>
      </c>
      <c r="T314" s="5" t="e">
        <f t="shared" si="122"/>
        <v>#N/A</v>
      </c>
      <c r="U314" s="5" t="e">
        <f t="shared" si="123"/>
        <v>#N/A</v>
      </c>
      <c r="W314" s="5" t="e">
        <v>#N/A</v>
      </c>
      <c r="X314" t="e">
        <v>#N/A</v>
      </c>
      <c r="Z314" s="5" t="e">
        <f t="shared" si="124"/>
        <v>#N/A</v>
      </c>
      <c r="AA314" s="5" t="e">
        <f t="shared" si="125"/>
        <v>#N/A</v>
      </c>
      <c r="AC314" s="5" t="e">
        <v>#N/A</v>
      </c>
      <c r="AD314" t="e">
        <v>#N/A</v>
      </c>
      <c r="AF314" s="5" t="e">
        <f t="shared" si="108"/>
        <v>#N/A</v>
      </c>
      <c r="AG314" t="e">
        <f t="shared" si="119"/>
        <v>#N/A</v>
      </c>
      <c r="AI314" s="5" t="e">
        <v>#N/A</v>
      </c>
      <c r="AJ314" t="e">
        <v>#N/A</v>
      </c>
      <c r="AL314" s="5" t="e">
        <f t="shared" si="109"/>
        <v>#N/A</v>
      </c>
      <c r="AM314" t="e">
        <f t="shared" si="110"/>
        <v>#N/A</v>
      </c>
      <c r="AO314" s="5" t="e">
        <v>#N/A</v>
      </c>
      <c r="AP314" t="e">
        <v>#N/A</v>
      </c>
      <c r="AR314" s="5" t="e">
        <f t="shared" si="111"/>
        <v>#N/A</v>
      </c>
      <c r="AS314" t="e">
        <f t="shared" si="112"/>
        <v>#N/A</v>
      </c>
      <c r="AU314" t="e">
        <v>#N/A</v>
      </c>
      <c r="AV314" t="e">
        <v>#N/A</v>
      </c>
    </row>
    <row r="315" spans="14:48" x14ac:dyDescent="0.25">
      <c r="N315" s="5" t="e">
        <f t="shared" si="120"/>
        <v>#N/A</v>
      </c>
      <c r="O315" s="5" t="e">
        <f t="shared" si="121"/>
        <v>#N/A</v>
      </c>
      <c r="Q315" s="5" t="e">
        <v>#N/A</v>
      </c>
      <c r="R315" t="e">
        <v>#N/A</v>
      </c>
      <c r="T315" s="5" t="e">
        <f t="shared" si="122"/>
        <v>#N/A</v>
      </c>
      <c r="U315" s="5" t="e">
        <f t="shared" si="123"/>
        <v>#N/A</v>
      </c>
      <c r="W315" s="5" t="e">
        <v>#N/A</v>
      </c>
      <c r="X315" t="e">
        <v>#N/A</v>
      </c>
      <c r="Z315" s="5" t="e">
        <f t="shared" si="124"/>
        <v>#N/A</v>
      </c>
      <c r="AA315" s="5" t="e">
        <f t="shared" si="125"/>
        <v>#N/A</v>
      </c>
      <c r="AC315" s="5" t="e">
        <v>#N/A</v>
      </c>
      <c r="AD315" t="e">
        <v>#N/A</v>
      </c>
      <c r="AF315" s="5" t="e">
        <f t="shared" si="108"/>
        <v>#N/A</v>
      </c>
      <c r="AG315" t="e">
        <f t="shared" si="119"/>
        <v>#N/A</v>
      </c>
      <c r="AI315" s="5" t="e">
        <v>#N/A</v>
      </c>
      <c r="AJ315" t="e">
        <v>#N/A</v>
      </c>
      <c r="AL315" s="5" t="e">
        <f t="shared" si="109"/>
        <v>#N/A</v>
      </c>
      <c r="AM315" t="e">
        <f t="shared" si="110"/>
        <v>#N/A</v>
      </c>
      <c r="AO315" s="5" t="e">
        <v>#N/A</v>
      </c>
      <c r="AP315" t="e">
        <v>#N/A</v>
      </c>
      <c r="AR315" s="5" t="e">
        <f t="shared" si="111"/>
        <v>#N/A</v>
      </c>
      <c r="AS315" t="e">
        <f t="shared" si="112"/>
        <v>#N/A</v>
      </c>
      <c r="AU315" t="e">
        <v>#N/A</v>
      </c>
      <c r="AV315" t="e">
        <v>#N/A</v>
      </c>
    </row>
    <row r="316" spans="14:48" x14ac:dyDescent="0.25">
      <c r="N316" s="5" t="e">
        <f t="shared" si="120"/>
        <v>#N/A</v>
      </c>
      <c r="O316" s="5" t="e">
        <f t="shared" si="121"/>
        <v>#N/A</v>
      </c>
      <c r="Q316" s="5" t="e">
        <v>#N/A</v>
      </c>
      <c r="R316" t="e">
        <v>#N/A</v>
      </c>
      <c r="T316" s="5" t="e">
        <f t="shared" si="122"/>
        <v>#N/A</v>
      </c>
      <c r="U316" s="5" t="e">
        <f t="shared" si="123"/>
        <v>#N/A</v>
      </c>
      <c r="W316" s="5" t="e">
        <v>#N/A</v>
      </c>
      <c r="X316" t="e">
        <v>#N/A</v>
      </c>
      <c r="Z316" s="5" t="e">
        <f t="shared" si="124"/>
        <v>#N/A</v>
      </c>
      <c r="AA316" s="5" t="e">
        <f t="shared" si="125"/>
        <v>#N/A</v>
      </c>
      <c r="AC316" s="5" t="e">
        <v>#N/A</v>
      </c>
      <c r="AD316" t="e">
        <v>#N/A</v>
      </c>
      <c r="AF316" s="5" t="e">
        <f t="shared" si="108"/>
        <v>#N/A</v>
      </c>
      <c r="AG316" t="e">
        <f t="shared" si="119"/>
        <v>#N/A</v>
      </c>
      <c r="AI316" s="5" t="e">
        <v>#N/A</v>
      </c>
      <c r="AJ316" t="e">
        <v>#N/A</v>
      </c>
      <c r="AL316" s="5" t="e">
        <f t="shared" si="109"/>
        <v>#N/A</v>
      </c>
      <c r="AM316" t="e">
        <f t="shared" si="110"/>
        <v>#N/A</v>
      </c>
      <c r="AO316" s="5" t="e">
        <v>#N/A</v>
      </c>
      <c r="AP316" t="e">
        <v>#N/A</v>
      </c>
      <c r="AR316" s="5" t="e">
        <f t="shared" si="111"/>
        <v>#N/A</v>
      </c>
      <c r="AS316" t="e">
        <f t="shared" si="112"/>
        <v>#N/A</v>
      </c>
      <c r="AU316" t="e">
        <v>#N/A</v>
      </c>
      <c r="AV316" t="e">
        <v>#N/A</v>
      </c>
    </row>
    <row r="317" spans="14:48" x14ac:dyDescent="0.25">
      <c r="N317" s="5" t="e">
        <f t="shared" si="120"/>
        <v>#N/A</v>
      </c>
      <c r="O317" s="5" t="e">
        <f t="shared" si="121"/>
        <v>#N/A</v>
      </c>
      <c r="Q317" s="5" t="e">
        <v>#N/A</v>
      </c>
      <c r="R317" t="e">
        <v>#N/A</v>
      </c>
      <c r="T317" s="5" t="e">
        <f t="shared" si="122"/>
        <v>#N/A</v>
      </c>
      <c r="U317" s="5" t="e">
        <f t="shared" si="123"/>
        <v>#N/A</v>
      </c>
      <c r="W317" s="5" t="e">
        <v>#N/A</v>
      </c>
      <c r="X317" t="e">
        <v>#N/A</v>
      </c>
      <c r="Z317" s="5" t="e">
        <f t="shared" si="124"/>
        <v>#N/A</v>
      </c>
      <c r="AA317" s="5" t="e">
        <f t="shared" si="125"/>
        <v>#N/A</v>
      </c>
      <c r="AC317" s="5" t="e">
        <v>#N/A</v>
      </c>
      <c r="AD317" t="e">
        <v>#N/A</v>
      </c>
      <c r="AF317" s="5" t="e">
        <f t="shared" si="108"/>
        <v>#N/A</v>
      </c>
      <c r="AG317" t="e">
        <f t="shared" si="119"/>
        <v>#N/A</v>
      </c>
      <c r="AI317" s="5" t="e">
        <v>#N/A</v>
      </c>
      <c r="AJ317" t="e">
        <v>#N/A</v>
      </c>
      <c r="AL317" s="5" t="e">
        <f t="shared" si="109"/>
        <v>#N/A</v>
      </c>
      <c r="AM317" t="e">
        <f t="shared" si="110"/>
        <v>#N/A</v>
      </c>
      <c r="AO317" s="5" t="e">
        <v>#N/A</v>
      </c>
      <c r="AP317" t="e">
        <v>#N/A</v>
      </c>
      <c r="AR317" s="5" t="e">
        <f t="shared" si="111"/>
        <v>#N/A</v>
      </c>
      <c r="AS317" t="e">
        <f t="shared" si="112"/>
        <v>#N/A</v>
      </c>
      <c r="AU317" t="e">
        <v>#N/A</v>
      </c>
      <c r="AV317" t="e">
        <v>#N/A</v>
      </c>
    </row>
    <row r="318" spans="14:48" x14ac:dyDescent="0.25">
      <c r="N318" s="5" t="e">
        <f t="shared" si="120"/>
        <v>#N/A</v>
      </c>
      <c r="O318" s="5" t="e">
        <f t="shared" si="121"/>
        <v>#N/A</v>
      </c>
      <c r="Q318" s="5" t="e">
        <v>#N/A</v>
      </c>
      <c r="R318" t="e">
        <v>#N/A</v>
      </c>
      <c r="T318" s="5" t="e">
        <f t="shared" si="122"/>
        <v>#N/A</v>
      </c>
      <c r="U318" s="5" t="e">
        <f t="shared" si="123"/>
        <v>#N/A</v>
      </c>
      <c r="W318" s="5" t="e">
        <v>#N/A</v>
      </c>
      <c r="X318" t="e">
        <v>#N/A</v>
      </c>
      <c r="Z318" s="5" t="e">
        <f t="shared" si="124"/>
        <v>#N/A</v>
      </c>
      <c r="AA318" s="5" t="e">
        <f t="shared" si="125"/>
        <v>#N/A</v>
      </c>
      <c r="AC318" s="5" t="e">
        <v>#N/A</v>
      </c>
      <c r="AD318" t="e">
        <v>#N/A</v>
      </c>
      <c r="AF318" s="5" t="e">
        <f t="shared" si="108"/>
        <v>#N/A</v>
      </c>
      <c r="AG318" t="e">
        <f t="shared" si="119"/>
        <v>#N/A</v>
      </c>
      <c r="AI318" s="5" t="e">
        <v>#N/A</v>
      </c>
      <c r="AJ318" t="e">
        <v>#N/A</v>
      </c>
      <c r="AL318" s="5" t="e">
        <f t="shared" si="109"/>
        <v>#N/A</v>
      </c>
      <c r="AM318" t="e">
        <f t="shared" si="110"/>
        <v>#N/A</v>
      </c>
      <c r="AO318" s="5" t="e">
        <v>#N/A</v>
      </c>
      <c r="AP318" t="e">
        <v>#N/A</v>
      </c>
      <c r="AR318" s="5" t="e">
        <f t="shared" si="111"/>
        <v>#N/A</v>
      </c>
      <c r="AS318" t="e">
        <f t="shared" si="112"/>
        <v>#N/A</v>
      </c>
      <c r="AU318" t="e">
        <v>#N/A</v>
      </c>
      <c r="AV318" t="e">
        <v>#N/A</v>
      </c>
    </row>
    <row r="319" spans="14:48" x14ac:dyDescent="0.25">
      <c r="N319" s="5" t="e">
        <f t="shared" si="120"/>
        <v>#N/A</v>
      </c>
      <c r="O319" s="5" t="e">
        <f t="shared" si="121"/>
        <v>#N/A</v>
      </c>
      <c r="Q319" s="5" t="e">
        <v>#N/A</v>
      </c>
      <c r="R319" t="e">
        <v>#N/A</v>
      </c>
      <c r="T319" s="5" t="e">
        <f t="shared" si="122"/>
        <v>#N/A</v>
      </c>
      <c r="U319" s="5" t="e">
        <f t="shared" si="123"/>
        <v>#N/A</v>
      </c>
      <c r="W319" s="5" t="e">
        <v>#N/A</v>
      </c>
      <c r="X319" t="e">
        <v>#N/A</v>
      </c>
      <c r="Z319" s="5" t="e">
        <f t="shared" si="124"/>
        <v>#N/A</v>
      </c>
      <c r="AA319" s="5" t="e">
        <f t="shared" si="125"/>
        <v>#N/A</v>
      </c>
      <c r="AC319" s="5" t="e">
        <v>#N/A</v>
      </c>
      <c r="AD319" t="e">
        <v>#N/A</v>
      </c>
      <c r="AF319" s="5" t="e">
        <f t="shared" si="108"/>
        <v>#N/A</v>
      </c>
      <c r="AG319" t="e">
        <f t="shared" si="119"/>
        <v>#N/A</v>
      </c>
      <c r="AI319" s="5" t="e">
        <v>#N/A</v>
      </c>
      <c r="AJ319" t="e">
        <v>#N/A</v>
      </c>
      <c r="AL319" s="5" t="e">
        <f t="shared" si="109"/>
        <v>#N/A</v>
      </c>
      <c r="AM319" t="e">
        <f t="shared" si="110"/>
        <v>#N/A</v>
      </c>
      <c r="AO319" s="5" t="e">
        <v>#N/A</v>
      </c>
      <c r="AP319" t="e">
        <v>#N/A</v>
      </c>
      <c r="AR319" s="5" t="e">
        <f t="shared" si="111"/>
        <v>#N/A</v>
      </c>
      <c r="AS319" t="e">
        <f t="shared" si="112"/>
        <v>#N/A</v>
      </c>
      <c r="AU319" t="e">
        <v>#N/A</v>
      </c>
      <c r="AV319" t="e">
        <v>#N/A</v>
      </c>
    </row>
    <row r="320" spans="14:48" x14ac:dyDescent="0.25">
      <c r="N320" s="5" t="e">
        <f t="shared" si="120"/>
        <v>#N/A</v>
      </c>
      <c r="O320" s="5" t="e">
        <f t="shared" si="121"/>
        <v>#N/A</v>
      </c>
      <c r="Q320" s="5" t="e">
        <v>#N/A</v>
      </c>
      <c r="R320" t="e">
        <v>#N/A</v>
      </c>
      <c r="T320" s="5" t="e">
        <f t="shared" si="122"/>
        <v>#N/A</v>
      </c>
      <c r="U320" s="5" t="e">
        <f t="shared" si="123"/>
        <v>#N/A</v>
      </c>
      <c r="W320" s="5" t="e">
        <v>#N/A</v>
      </c>
      <c r="X320" t="e">
        <v>#N/A</v>
      </c>
      <c r="Z320" s="5" t="e">
        <f t="shared" si="124"/>
        <v>#N/A</v>
      </c>
      <c r="AA320" s="5" t="e">
        <f t="shared" si="125"/>
        <v>#N/A</v>
      </c>
      <c r="AC320" s="5" t="e">
        <v>#N/A</v>
      </c>
      <c r="AD320" t="e">
        <v>#N/A</v>
      </c>
      <c r="AF320" s="5" t="e">
        <f t="shared" si="108"/>
        <v>#N/A</v>
      </c>
      <c r="AG320" t="e">
        <f t="shared" si="119"/>
        <v>#N/A</v>
      </c>
      <c r="AI320" s="5" t="e">
        <v>#N/A</v>
      </c>
      <c r="AJ320" t="e">
        <v>#N/A</v>
      </c>
      <c r="AL320" s="5" t="e">
        <f t="shared" si="109"/>
        <v>#N/A</v>
      </c>
      <c r="AM320" t="e">
        <f t="shared" si="110"/>
        <v>#N/A</v>
      </c>
      <c r="AO320" s="5" t="e">
        <v>#N/A</v>
      </c>
      <c r="AP320" t="e">
        <v>#N/A</v>
      </c>
      <c r="AR320" s="5" t="e">
        <f t="shared" si="111"/>
        <v>#N/A</v>
      </c>
      <c r="AS320" t="e">
        <f t="shared" si="112"/>
        <v>#N/A</v>
      </c>
      <c r="AU320" t="e">
        <v>#N/A</v>
      </c>
      <c r="AV320" t="e">
        <v>#N/A</v>
      </c>
    </row>
    <row r="321" spans="14:48" x14ac:dyDescent="0.25">
      <c r="N321" s="5" t="e">
        <f t="shared" si="120"/>
        <v>#N/A</v>
      </c>
      <c r="O321" s="5" t="e">
        <f t="shared" si="121"/>
        <v>#N/A</v>
      </c>
      <c r="Q321" s="5" t="e">
        <v>#N/A</v>
      </c>
      <c r="R321" t="e">
        <v>#N/A</v>
      </c>
      <c r="T321" s="5" t="e">
        <f t="shared" si="122"/>
        <v>#N/A</v>
      </c>
      <c r="U321" s="5" t="e">
        <f t="shared" si="123"/>
        <v>#N/A</v>
      </c>
      <c r="W321" s="5" t="e">
        <v>#N/A</v>
      </c>
      <c r="X321" t="e">
        <v>#N/A</v>
      </c>
      <c r="Z321" s="5" t="e">
        <f t="shared" si="124"/>
        <v>#N/A</v>
      </c>
      <c r="AA321" s="5" t="e">
        <f t="shared" si="125"/>
        <v>#N/A</v>
      </c>
      <c r="AC321" s="5" t="e">
        <v>#N/A</v>
      </c>
      <c r="AD321" t="e">
        <v>#N/A</v>
      </c>
      <c r="AF321" s="5" t="e">
        <f t="shared" si="108"/>
        <v>#N/A</v>
      </c>
      <c r="AG321" t="e">
        <f t="shared" si="119"/>
        <v>#N/A</v>
      </c>
      <c r="AI321" s="5" t="e">
        <v>#N/A</v>
      </c>
      <c r="AJ321" t="e">
        <v>#N/A</v>
      </c>
      <c r="AL321" s="5" t="e">
        <f t="shared" si="109"/>
        <v>#N/A</v>
      </c>
      <c r="AM321" t="e">
        <f t="shared" si="110"/>
        <v>#N/A</v>
      </c>
      <c r="AO321" s="5" t="e">
        <v>#N/A</v>
      </c>
      <c r="AP321" t="e">
        <v>#N/A</v>
      </c>
      <c r="AR321" s="5" t="e">
        <f t="shared" si="111"/>
        <v>#N/A</v>
      </c>
      <c r="AS321" t="e">
        <f t="shared" si="112"/>
        <v>#N/A</v>
      </c>
      <c r="AU321" t="e">
        <v>#N/A</v>
      </c>
      <c r="AV321" t="e">
        <v>#N/A</v>
      </c>
    </row>
    <row r="322" spans="14:48" x14ac:dyDescent="0.25">
      <c r="N322" s="5" t="e">
        <f t="shared" si="120"/>
        <v>#N/A</v>
      </c>
      <c r="O322" s="5" t="e">
        <f t="shared" si="121"/>
        <v>#N/A</v>
      </c>
      <c r="Q322" s="5" t="e">
        <v>#N/A</v>
      </c>
      <c r="R322" t="e">
        <v>#N/A</v>
      </c>
      <c r="T322" s="5" t="e">
        <f t="shared" si="122"/>
        <v>#N/A</v>
      </c>
      <c r="U322" s="5" t="e">
        <f t="shared" si="123"/>
        <v>#N/A</v>
      </c>
      <c r="W322" s="5" t="e">
        <v>#N/A</v>
      </c>
      <c r="X322" t="e">
        <v>#N/A</v>
      </c>
      <c r="Z322" s="5" t="e">
        <f t="shared" si="124"/>
        <v>#N/A</v>
      </c>
      <c r="AA322" s="5" t="e">
        <f t="shared" si="125"/>
        <v>#N/A</v>
      </c>
      <c r="AC322" s="5" t="e">
        <v>#N/A</v>
      </c>
      <c r="AD322" t="e">
        <v>#N/A</v>
      </c>
      <c r="AF322" s="5" t="e">
        <f t="shared" si="108"/>
        <v>#N/A</v>
      </c>
      <c r="AG322" t="e">
        <f t="shared" si="119"/>
        <v>#N/A</v>
      </c>
      <c r="AI322" s="5" t="e">
        <v>#N/A</v>
      </c>
      <c r="AJ322" t="e">
        <v>#N/A</v>
      </c>
      <c r="AL322" s="5" t="e">
        <f t="shared" si="109"/>
        <v>#N/A</v>
      </c>
      <c r="AM322" t="e">
        <f t="shared" si="110"/>
        <v>#N/A</v>
      </c>
      <c r="AO322" s="5" t="e">
        <v>#N/A</v>
      </c>
      <c r="AP322" t="e">
        <v>#N/A</v>
      </c>
      <c r="AR322" s="5" t="e">
        <f t="shared" si="111"/>
        <v>#N/A</v>
      </c>
      <c r="AS322" t="e">
        <f t="shared" si="112"/>
        <v>#N/A</v>
      </c>
      <c r="AU322" t="e">
        <v>#N/A</v>
      </c>
      <c r="AV322" t="e">
        <v>#N/A</v>
      </c>
    </row>
    <row r="323" spans="14:48" x14ac:dyDescent="0.25">
      <c r="N323" s="5" t="e">
        <f t="shared" si="120"/>
        <v>#N/A</v>
      </c>
      <c r="O323" s="5" t="e">
        <f t="shared" si="121"/>
        <v>#N/A</v>
      </c>
      <c r="Q323" s="5" t="e">
        <v>#N/A</v>
      </c>
      <c r="R323" t="e">
        <v>#N/A</v>
      </c>
      <c r="T323" s="5" t="e">
        <f t="shared" si="122"/>
        <v>#N/A</v>
      </c>
      <c r="U323" s="5" t="e">
        <f t="shared" si="123"/>
        <v>#N/A</v>
      </c>
      <c r="W323" s="5" t="e">
        <v>#N/A</v>
      </c>
      <c r="X323" t="e">
        <v>#N/A</v>
      </c>
      <c r="Z323" s="5" t="e">
        <f t="shared" si="124"/>
        <v>#N/A</v>
      </c>
      <c r="AA323" s="5" t="e">
        <f t="shared" si="125"/>
        <v>#N/A</v>
      </c>
      <c r="AC323" s="5" t="e">
        <v>#N/A</v>
      </c>
      <c r="AD323" t="e">
        <v>#N/A</v>
      </c>
      <c r="AF323" s="5" t="e">
        <f t="shared" si="108"/>
        <v>#N/A</v>
      </c>
      <c r="AG323" t="e">
        <f t="shared" si="119"/>
        <v>#N/A</v>
      </c>
      <c r="AI323" s="5" t="e">
        <v>#N/A</v>
      </c>
      <c r="AJ323" t="e">
        <v>#N/A</v>
      </c>
      <c r="AL323" s="5" t="e">
        <f t="shared" si="109"/>
        <v>#N/A</v>
      </c>
      <c r="AM323" t="e">
        <f t="shared" si="110"/>
        <v>#N/A</v>
      </c>
      <c r="AO323" s="5" t="e">
        <v>#N/A</v>
      </c>
      <c r="AP323" t="e">
        <v>#N/A</v>
      </c>
      <c r="AR323" s="5" t="e">
        <f t="shared" si="111"/>
        <v>#N/A</v>
      </c>
      <c r="AS323" t="e">
        <f t="shared" si="112"/>
        <v>#N/A</v>
      </c>
      <c r="AU323" t="e">
        <v>#N/A</v>
      </c>
      <c r="AV323" t="e">
        <v>#N/A</v>
      </c>
    </row>
    <row r="324" spans="14:48" x14ac:dyDescent="0.25">
      <c r="N324" s="5" t="e">
        <f t="shared" si="120"/>
        <v>#N/A</v>
      </c>
      <c r="O324" s="5" t="e">
        <f t="shared" si="121"/>
        <v>#N/A</v>
      </c>
      <c r="Q324" s="5" t="e">
        <v>#N/A</v>
      </c>
      <c r="R324" t="e">
        <v>#N/A</v>
      </c>
      <c r="T324" s="5" t="e">
        <f t="shared" si="122"/>
        <v>#N/A</v>
      </c>
      <c r="U324" s="5" t="e">
        <f t="shared" si="123"/>
        <v>#N/A</v>
      </c>
      <c r="W324" s="5" t="e">
        <v>#N/A</v>
      </c>
      <c r="X324" t="e">
        <v>#N/A</v>
      </c>
      <c r="Z324" s="5" t="e">
        <f t="shared" si="124"/>
        <v>#N/A</v>
      </c>
      <c r="AA324" s="5" t="e">
        <f t="shared" si="125"/>
        <v>#N/A</v>
      </c>
      <c r="AC324" s="5" t="e">
        <v>#N/A</v>
      </c>
      <c r="AD324" t="e">
        <v>#N/A</v>
      </c>
      <c r="AF324" s="5" t="e">
        <f t="shared" si="108"/>
        <v>#N/A</v>
      </c>
      <c r="AG324" t="e">
        <f t="shared" si="119"/>
        <v>#N/A</v>
      </c>
      <c r="AI324" s="5" t="e">
        <v>#N/A</v>
      </c>
      <c r="AJ324" t="e">
        <v>#N/A</v>
      </c>
      <c r="AL324" s="5" t="e">
        <f t="shared" si="109"/>
        <v>#N/A</v>
      </c>
      <c r="AM324" t="e">
        <f t="shared" si="110"/>
        <v>#N/A</v>
      </c>
      <c r="AO324" s="5" t="e">
        <v>#N/A</v>
      </c>
      <c r="AP324" t="e">
        <v>#N/A</v>
      </c>
      <c r="AR324" s="5" t="e">
        <f t="shared" si="111"/>
        <v>#N/A</v>
      </c>
      <c r="AS324" t="e">
        <f t="shared" si="112"/>
        <v>#N/A</v>
      </c>
      <c r="AU324" t="e">
        <v>#N/A</v>
      </c>
      <c r="AV324" t="e">
        <v>#N/A</v>
      </c>
    </row>
    <row r="325" spans="14:48" x14ac:dyDescent="0.25">
      <c r="N325" s="5" t="e">
        <f t="shared" si="120"/>
        <v>#N/A</v>
      </c>
      <c r="O325" s="5" t="e">
        <f t="shared" si="121"/>
        <v>#N/A</v>
      </c>
      <c r="Q325" s="5" t="e">
        <v>#N/A</v>
      </c>
      <c r="R325" t="e">
        <v>#N/A</v>
      </c>
      <c r="T325" s="5" t="e">
        <f t="shared" si="122"/>
        <v>#N/A</v>
      </c>
      <c r="U325" s="5" t="e">
        <f t="shared" si="123"/>
        <v>#N/A</v>
      </c>
      <c r="W325" s="5" t="e">
        <v>#N/A</v>
      </c>
      <c r="X325" t="e">
        <v>#N/A</v>
      </c>
      <c r="Z325" s="5" t="e">
        <f t="shared" si="124"/>
        <v>#N/A</v>
      </c>
      <c r="AA325" s="5" t="e">
        <f t="shared" si="125"/>
        <v>#N/A</v>
      </c>
      <c r="AC325" s="5" t="e">
        <v>#N/A</v>
      </c>
      <c r="AD325" t="e">
        <v>#N/A</v>
      </c>
      <c r="AF325" s="5" t="e">
        <f t="shared" si="108"/>
        <v>#N/A</v>
      </c>
      <c r="AG325" t="e">
        <f t="shared" si="119"/>
        <v>#N/A</v>
      </c>
      <c r="AI325" s="5" t="e">
        <v>#N/A</v>
      </c>
      <c r="AJ325" t="e">
        <v>#N/A</v>
      </c>
      <c r="AL325" s="5" t="e">
        <f t="shared" si="109"/>
        <v>#N/A</v>
      </c>
      <c r="AM325" t="e">
        <f t="shared" si="110"/>
        <v>#N/A</v>
      </c>
      <c r="AO325" s="5" t="e">
        <v>#N/A</v>
      </c>
      <c r="AP325" t="e">
        <v>#N/A</v>
      </c>
      <c r="AR325" s="5" t="e">
        <f t="shared" si="111"/>
        <v>#N/A</v>
      </c>
      <c r="AS325" t="e">
        <f t="shared" si="112"/>
        <v>#N/A</v>
      </c>
      <c r="AU325" t="e">
        <v>#N/A</v>
      </c>
      <c r="AV325" t="e">
        <v>#N/A</v>
      </c>
    </row>
    <row r="326" spans="14:48" x14ac:dyDescent="0.25">
      <c r="N326" s="5" t="e">
        <f t="shared" si="120"/>
        <v>#N/A</v>
      </c>
      <c r="O326" s="5" t="e">
        <f t="shared" si="121"/>
        <v>#N/A</v>
      </c>
      <c r="Q326" s="5" t="e">
        <v>#N/A</v>
      </c>
      <c r="R326" t="e">
        <v>#N/A</v>
      </c>
      <c r="T326" s="5" t="e">
        <f t="shared" si="122"/>
        <v>#N/A</v>
      </c>
      <c r="U326" s="5" t="e">
        <f t="shared" si="123"/>
        <v>#N/A</v>
      </c>
      <c r="W326" s="5" t="e">
        <v>#N/A</v>
      </c>
      <c r="X326" t="e">
        <v>#N/A</v>
      </c>
      <c r="Z326" s="5" t="e">
        <f t="shared" si="124"/>
        <v>#N/A</v>
      </c>
      <c r="AA326" s="5" t="e">
        <f t="shared" si="125"/>
        <v>#N/A</v>
      </c>
      <c r="AC326" s="5" t="e">
        <v>#N/A</v>
      </c>
      <c r="AD326" t="e">
        <v>#N/A</v>
      </c>
      <c r="AF326" s="5" t="e">
        <f t="shared" si="108"/>
        <v>#N/A</v>
      </c>
      <c r="AG326" t="e">
        <f t="shared" si="119"/>
        <v>#N/A</v>
      </c>
      <c r="AI326" s="5" t="e">
        <v>#N/A</v>
      </c>
      <c r="AJ326" t="e">
        <v>#N/A</v>
      </c>
      <c r="AL326" s="5" t="e">
        <f t="shared" si="109"/>
        <v>#N/A</v>
      </c>
      <c r="AM326" t="e">
        <f t="shared" si="110"/>
        <v>#N/A</v>
      </c>
      <c r="AO326" s="5" t="e">
        <v>#N/A</v>
      </c>
      <c r="AP326" t="e">
        <v>#N/A</v>
      </c>
      <c r="AR326" s="5" t="e">
        <f t="shared" si="111"/>
        <v>#N/A</v>
      </c>
      <c r="AS326" t="e">
        <f t="shared" si="112"/>
        <v>#N/A</v>
      </c>
      <c r="AU326" t="e">
        <v>#N/A</v>
      </c>
      <c r="AV326" t="e">
        <v>#N/A</v>
      </c>
    </row>
    <row r="327" spans="14:48" x14ac:dyDescent="0.25">
      <c r="N327" s="5" t="e">
        <f t="shared" si="120"/>
        <v>#N/A</v>
      </c>
      <c r="O327" s="5" t="e">
        <f t="shared" si="121"/>
        <v>#N/A</v>
      </c>
      <c r="Q327" s="5" t="e">
        <v>#N/A</v>
      </c>
      <c r="R327" t="e">
        <v>#N/A</v>
      </c>
      <c r="T327" s="5" t="e">
        <f t="shared" si="122"/>
        <v>#N/A</v>
      </c>
      <c r="U327" s="5" t="e">
        <f t="shared" si="123"/>
        <v>#N/A</v>
      </c>
      <c r="W327" s="5" t="e">
        <v>#N/A</v>
      </c>
      <c r="X327" t="e">
        <v>#N/A</v>
      </c>
      <c r="Z327" s="5" t="e">
        <f t="shared" si="124"/>
        <v>#N/A</v>
      </c>
      <c r="AA327" s="5" t="e">
        <f t="shared" si="125"/>
        <v>#N/A</v>
      </c>
      <c r="AC327" s="5" t="e">
        <v>#N/A</v>
      </c>
      <c r="AD327" t="e">
        <v>#N/A</v>
      </c>
      <c r="AF327" s="5" t="e">
        <f t="shared" si="108"/>
        <v>#N/A</v>
      </c>
      <c r="AG327" t="e">
        <f t="shared" si="119"/>
        <v>#N/A</v>
      </c>
      <c r="AI327" s="5" t="e">
        <v>#N/A</v>
      </c>
      <c r="AJ327" t="e">
        <v>#N/A</v>
      </c>
      <c r="AL327" s="5" t="e">
        <f t="shared" si="109"/>
        <v>#N/A</v>
      </c>
      <c r="AM327" t="e">
        <f t="shared" si="110"/>
        <v>#N/A</v>
      </c>
      <c r="AO327" s="5" t="e">
        <v>#N/A</v>
      </c>
      <c r="AP327" t="e">
        <v>#N/A</v>
      </c>
      <c r="AR327" s="5" t="e">
        <f t="shared" si="111"/>
        <v>#N/A</v>
      </c>
      <c r="AS327" t="e">
        <f t="shared" si="112"/>
        <v>#N/A</v>
      </c>
      <c r="AU327" t="e">
        <v>#N/A</v>
      </c>
      <c r="AV327" t="e">
        <v>#N/A</v>
      </c>
    </row>
    <row r="328" spans="14:48" x14ac:dyDescent="0.25">
      <c r="N328" s="5" t="e">
        <f t="shared" si="120"/>
        <v>#N/A</v>
      </c>
      <c r="O328" s="5" t="e">
        <f t="shared" si="121"/>
        <v>#N/A</v>
      </c>
      <c r="Q328" s="5" t="e">
        <v>#N/A</v>
      </c>
      <c r="R328" t="e">
        <v>#N/A</v>
      </c>
      <c r="T328" s="5" t="e">
        <f t="shared" si="122"/>
        <v>#N/A</v>
      </c>
      <c r="U328" s="5" t="e">
        <f t="shared" si="123"/>
        <v>#N/A</v>
      </c>
      <c r="W328" s="5" t="e">
        <v>#N/A</v>
      </c>
      <c r="X328" t="e">
        <v>#N/A</v>
      </c>
      <c r="Z328" s="5" t="e">
        <f t="shared" si="124"/>
        <v>#N/A</v>
      </c>
      <c r="AA328" s="5" t="e">
        <f t="shared" si="125"/>
        <v>#N/A</v>
      </c>
      <c r="AC328" s="5" t="e">
        <v>#N/A</v>
      </c>
      <c r="AD328" t="e">
        <v>#N/A</v>
      </c>
      <c r="AF328" s="5" t="e">
        <f t="shared" si="108"/>
        <v>#N/A</v>
      </c>
      <c r="AG328" t="e">
        <f t="shared" si="119"/>
        <v>#N/A</v>
      </c>
      <c r="AI328" s="5" t="e">
        <v>#N/A</v>
      </c>
      <c r="AJ328" t="e">
        <v>#N/A</v>
      </c>
      <c r="AL328" s="5" t="e">
        <f t="shared" si="109"/>
        <v>#N/A</v>
      </c>
      <c r="AM328" t="e">
        <f t="shared" si="110"/>
        <v>#N/A</v>
      </c>
      <c r="AO328" s="5" t="e">
        <v>#N/A</v>
      </c>
      <c r="AP328" t="e">
        <v>#N/A</v>
      </c>
      <c r="AR328" s="5" t="e">
        <f t="shared" si="111"/>
        <v>#N/A</v>
      </c>
      <c r="AS328" t="e">
        <f t="shared" si="112"/>
        <v>#N/A</v>
      </c>
      <c r="AU328" t="e">
        <v>#N/A</v>
      </c>
      <c r="AV328" t="e">
        <v>#N/A</v>
      </c>
    </row>
    <row r="329" spans="14:48" x14ac:dyDescent="0.25">
      <c r="N329" s="5" t="e">
        <f t="shared" si="120"/>
        <v>#N/A</v>
      </c>
      <c r="O329" s="5" t="e">
        <f t="shared" si="121"/>
        <v>#N/A</v>
      </c>
      <c r="Q329" s="5" t="e">
        <v>#N/A</v>
      </c>
      <c r="R329" t="e">
        <v>#N/A</v>
      </c>
      <c r="T329" s="5" t="e">
        <f t="shared" si="122"/>
        <v>#N/A</v>
      </c>
      <c r="U329" s="5" t="e">
        <f t="shared" si="123"/>
        <v>#N/A</v>
      </c>
      <c r="W329" s="5" t="e">
        <v>#N/A</v>
      </c>
      <c r="X329" t="e">
        <v>#N/A</v>
      </c>
      <c r="Z329" s="5" t="e">
        <f t="shared" si="124"/>
        <v>#N/A</v>
      </c>
      <c r="AA329" s="5" t="e">
        <f t="shared" si="125"/>
        <v>#N/A</v>
      </c>
      <c r="AC329" s="5" t="e">
        <v>#N/A</v>
      </c>
      <c r="AD329" t="e">
        <v>#N/A</v>
      </c>
      <c r="AF329" s="5" t="e">
        <f t="shared" si="108"/>
        <v>#N/A</v>
      </c>
      <c r="AG329" t="e">
        <f t="shared" si="119"/>
        <v>#N/A</v>
      </c>
      <c r="AI329" s="5" t="e">
        <v>#N/A</v>
      </c>
      <c r="AJ329" t="e">
        <v>#N/A</v>
      </c>
      <c r="AL329" s="5" t="e">
        <f t="shared" si="109"/>
        <v>#N/A</v>
      </c>
      <c r="AM329" t="e">
        <f t="shared" si="110"/>
        <v>#N/A</v>
      </c>
      <c r="AO329" s="5" t="e">
        <v>#N/A</v>
      </c>
      <c r="AP329" t="e">
        <v>#N/A</v>
      </c>
      <c r="AR329" s="5" t="e">
        <f t="shared" si="111"/>
        <v>#N/A</v>
      </c>
      <c r="AS329" t="e">
        <f t="shared" si="112"/>
        <v>#N/A</v>
      </c>
      <c r="AU329" t="e">
        <v>#N/A</v>
      </c>
      <c r="AV329" t="e">
        <v>#N/A</v>
      </c>
    </row>
    <row r="330" spans="14:48" x14ac:dyDescent="0.25">
      <c r="N330" s="5" t="e">
        <f t="shared" si="120"/>
        <v>#N/A</v>
      </c>
      <c r="O330" s="5" t="e">
        <f t="shared" si="121"/>
        <v>#N/A</v>
      </c>
      <c r="Q330" s="5" t="e">
        <v>#N/A</v>
      </c>
      <c r="R330" t="e">
        <v>#N/A</v>
      </c>
      <c r="T330" s="5" t="e">
        <f t="shared" si="122"/>
        <v>#N/A</v>
      </c>
      <c r="U330" s="5" t="e">
        <f t="shared" si="123"/>
        <v>#N/A</v>
      </c>
      <c r="W330" s="5" t="e">
        <v>#N/A</v>
      </c>
      <c r="X330" t="e">
        <v>#N/A</v>
      </c>
      <c r="Z330" s="5" t="e">
        <f t="shared" si="124"/>
        <v>#N/A</v>
      </c>
      <c r="AA330" s="5" t="e">
        <f t="shared" si="125"/>
        <v>#N/A</v>
      </c>
      <c r="AC330" s="5" t="e">
        <v>#N/A</v>
      </c>
      <c r="AD330" t="e">
        <v>#N/A</v>
      </c>
      <c r="AF330" s="5" t="e">
        <f t="shared" si="108"/>
        <v>#N/A</v>
      </c>
      <c r="AG330" t="e">
        <f t="shared" si="119"/>
        <v>#N/A</v>
      </c>
      <c r="AI330" s="5" t="e">
        <v>#N/A</v>
      </c>
      <c r="AJ330" t="e">
        <v>#N/A</v>
      </c>
      <c r="AL330" s="5" t="e">
        <f t="shared" si="109"/>
        <v>#N/A</v>
      </c>
      <c r="AM330" t="e">
        <f t="shared" si="110"/>
        <v>#N/A</v>
      </c>
      <c r="AO330" s="5" t="e">
        <v>#N/A</v>
      </c>
      <c r="AP330" t="e">
        <v>#N/A</v>
      </c>
      <c r="AR330" s="5" t="e">
        <f t="shared" si="111"/>
        <v>#N/A</v>
      </c>
      <c r="AS330" t="e">
        <f t="shared" si="112"/>
        <v>#N/A</v>
      </c>
      <c r="AU330" t="e">
        <v>#N/A</v>
      </c>
      <c r="AV330" t="e">
        <v>#N/A</v>
      </c>
    </row>
    <row r="331" spans="14:48" x14ac:dyDescent="0.25">
      <c r="N331" s="5" t="e">
        <f t="shared" si="120"/>
        <v>#N/A</v>
      </c>
      <c r="O331" s="5" t="e">
        <f t="shared" si="121"/>
        <v>#N/A</v>
      </c>
      <c r="Q331" s="5" t="e">
        <v>#N/A</v>
      </c>
      <c r="R331" t="e">
        <v>#N/A</v>
      </c>
      <c r="T331" s="5" t="e">
        <f t="shared" si="122"/>
        <v>#N/A</v>
      </c>
      <c r="U331" s="5" t="e">
        <f t="shared" si="123"/>
        <v>#N/A</v>
      </c>
      <c r="W331" s="5" t="e">
        <v>#N/A</v>
      </c>
      <c r="X331" t="e">
        <v>#N/A</v>
      </c>
      <c r="Z331" s="5" t="e">
        <f t="shared" si="124"/>
        <v>#N/A</v>
      </c>
      <c r="AA331" s="5" t="e">
        <f t="shared" si="125"/>
        <v>#N/A</v>
      </c>
      <c r="AC331" s="5" t="e">
        <v>#N/A</v>
      </c>
      <c r="AD331" t="e">
        <v>#N/A</v>
      </c>
      <c r="AF331" s="5" t="e">
        <f t="shared" si="108"/>
        <v>#N/A</v>
      </c>
      <c r="AG331" t="e">
        <f t="shared" si="119"/>
        <v>#N/A</v>
      </c>
      <c r="AI331" s="5" t="e">
        <v>#N/A</v>
      </c>
      <c r="AJ331" t="e">
        <v>#N/A</v>
      </c>
      <c r="AL331" s="5" t="e">
        <f t="shared" si="109"/>
        <v>#N/A</v>
      </c>
      <c r="AM331" t="e">
        <f t="shared" si="110"/>
        <v>#N/A</v>
      </c>
      <c r="AO331" s="5" t="e">
        <v>#N/A</v>
      </c>
      <c r="AP331" t="e">
        <v>#N/A</v>
      </c>
      <c r="AR331" s="5" t="e">
        <f t="shared" si="111"/>
        <v>#N/A</v>
      </c>
      <c r="AS331" t="e">
        <f t="shared" si="112"/>
        <v>#N/A</v>
      </c>
      <c r="AU331" t="e">
        <v>#N/A</v>
      </c>
      <c r="AV331" t="e">
        <v>#N/A</v>
      </c>
    </row>
    <row r="332" spans="14:48" x14ac:dyDescent="0.25">
      <c r="N332" s="5" t="e">
        <f t="shared" si="120"/>
        <v>#N/A</v>
      </c>
      <c r="O332" s="5" t="e">
        <f t="shared" si="121"/>
        <v>#N/A</v>
      </c>
      <c r="Q332" s="5" t="e">
        <v>#N/A</v>
      </c>
      <c r="R332" t="e">
        <v>#N/A</v>
      </c>
      <c r="T332" s="5" t="e">
        <f t="shared" si="122"/>
        <v>#N/A</v>
      </c>
      <c r="U332" s="5" t="e">
        <f t="shared" si="123"/>
        <v>#N/A</v>
      </c>
      <c r="W332" s="5" t="e">
        <v>#N/A</v>
      </c>
      <c r="X332" t="e">
        <v>#N/A</v>
      </c>
      <c r="Z332" s="5" t="e">
        <f t="shared" si="124"/>
        <v>#N/A</v>
      </c>
      <c r="AA332" s="5" t="e">
        <f t="shared" si="125"/>
        <v>#N/A</v>
      </c>
      <c r="AC332" s="5" t="e">
        <v>#N/A</v>
      </c>
      <c r="AD332" t="e">
        <v>#N/A</v>
      </c>
      <c r="AF332" s="5" t="e">
        <f t="shared" si="108"/>
        <v>#N/A</v>
      </c>
      <c r="AG332" t="e">
        <f t="shared" si="119"/>
        <v>#N/A</v>
      </c>
      <c r="AI332" s="5" t="e">
        <v>#N/A</v>
      </c>
      <c r="AJ332" t="e">
        <v>#N/A</v>
      </c>
      <c r="AL332" s="5" t="e">
        <f t="shared" si="109"/>
        <v>#N/A</v>
      </c>
      <c r="AM332" t="e">
        <f t="shared" si="110"/>
        <v>#N/A</v>
      </c>
      <c r="AO332" s="5" t="e">
        <v>#N/A</v>
      </c>
      <c r="AP332" t="e">
        <v>#N/A</v>
      </c>
      <c r="AR332" s="5" t="e">
        <f t="shared" si="111"/>
        <v>#N/A</v>
      </c>
      <c r="AS332" t="e">
        <f t="shared" si="112"/>
        <v>#N/A</v>
      </c>
      <c r="AU332" t="e">
        <v>#N/A</v>
      </c>
      <c r="AV332" t="e">
        <v>#N/A</v>
      </c>
    </row>
    <row r="333" spans="14:48" x14ac:dyDescent="0.25">
      <c r="N333" s="5" t="e">
        <f t="shared" si="120"/>
        <v>#N/A</v>
      </c>
      <c r="O333" s="5" t="e">
        <f t="shared" si="121"/>
        <v>#N/A</v>
      </c>
      <c r="Q333" s="5" t="e">
        <v>#N/A</v>
      </c>
      <c r="R333" t="e">
        <v>#N/A</v>
      </c>
      <c r="T333" s="5" t="e">
        <f t="shared" si="122"/>
        <v>#N/A</v>
      </c>
      <c r="U333" s="5" t="e">
        <f t="shared" si="123"/>
        <v>#N/A</v>
      </c>
      <c r="W333" s="5" t="e">
        <v>#N/A</v>
      </c>
      <c r="X333" t="e">
        <v>#N/A</v>
      </c>
      <c r="Z333" s="5" t="e">
        <f t="shared" si="124"/>
        <v>#N/A</v>
      </c>
      <c r="AA333" s="5" t="e">
        <f t="shared" si="125"/>
        <v>#N/A</v>
      </c>
      <c r="AC333" s="5" t="e">
        <v>#N/A</v>
      </c>
      <c r="AD333" t="e">
        <v>#N/A</v>
      </c>
      <c r="AF333" s="5" t="e">
        <f t="shared" si="108"/>
        <v>#N/A</v>
      </c>
      <c r="AG333" t="e">
        <f t="shared" si="119"/>
        <v>#N/A</v>
      </c>
      <c r="AI333" s="5" t="e">
        <v>#N/A</v>
      </c>
      <c r="AJ333" t="e">
        <v>#N/A</v>
      </c>
      <c r="AL333" s="5" t="e">
        <f t="shared" si="109"/>
        <v>#N/A</v>
      </c>
      <c r="AM333" t="e">
        <f t="shared" si="110"/>
        <v>#N/A</v>
      </c>
      <c r="AO333" s="5" t="e">
        <v>#N/A</v>
      </c>
      <c r="AP333" t="e">
        <v>#N/A</v>
      </c>
      <c r="AR333" s="5" t="e">
        <f t="shared" si="111"/>
        <v>#N/A</v>
      </c>
      <c r="AS333" t="e">
        <f t="shared" si="112"/>
        <v>#N/A</v>
      </c>
      <c r="AU333" t="e">
        <v>#N/A</v>
      </c>
      <c r="AV333" t="e">
        <v>#N/A</v>
      </c>
    </row>
    <row r="334" spans="14:48" x14ac:dyDescent="0.25">
      <c r="N334" s="5" t="e">
        <f t="shared" si="120"/>
        <v>#N/A</v>
      </c>
      <c r="O334" s="5" t="e">
        <f t="shared" si="121"/>
        <v>#N/A</v>
      </c>
      <c r="Q334" s="5" t="e">
        <v>#N/A</v>
      </c>
      <c r="R334" t="e">
        <v>#N/A</v>
      </c>
      <c r="T334" s="5" t="e">
        <f t="shared" si="122"/>
        <v>#N/A</v>
      </c>
      <c r="U334" s="5" t="e">
        <f t="shared" si="123"/>
        <v>#N/A</v>
      </c>
      <c r="W334" s="5" t="e">
        <v>#N/A</v>
      </c>
      <c r="X334" t="e">
        <v>#N/A</v>
      </c>
      <c r="Z334" s="5" t="e">
        <f t="shared" si="124"/>
        <v>#N/A</v>
      </c>
      <c r="AA334" s="5" t="e">
        <f t="shared" si="125"/>
        <v>#N/A</v>
      </c>
      <c r="AC334" s="5" t="e">
        <v>#N/A</v>
      </c>
      <c r="AD334" t="e">
        <v>#N/A</v>
      </c>
      <c r="AF334" s="5" t="e">
        <f t="shared" si="108"/>
        <v>#N/A</v>
      </c>
      <c r="AG334" t="e">
        <f t="shared" si="119"/>
        <v>#N/A</v>
      </c>
      <c r="AI334" s="5" t="e">
        <v>#N/A</v>
      </c>
      <c r="AJ334" t="e">
        <v>#N/A</v>
      </c>
      <c r="AL334" s="5" t="e">
        <f t="shared" si="109"/>
        <v>#N/A</v>
      </c>
      <c r="AM334" t="e">
        <f t="shared" si="110"/>
        <v>#N/A</v>
      </c>
      <c r="AO334" s="5" t="e">
        <v>#N/A</v>
      </c>
      <c r="AP334" t="e">
        <v>#N/A</v>
      </c>
      <c r="AR334" s="5" t="e">
        <f t="shared" si="111"/>
        <v>#N/A</v>
      </c>
      <c r="AS334" t="e">
        <f t="shared" si="112"/>
        <v>#N/A</v>
      </c>
      <c r="AU334" t="e">
        <v>#N/A</v>
      </c>
      <c r="AV334" t="e">
        <v>#N/A</v>
      </c>
    </row>
    <row r="335" spans="14:48" x14ac:dyDescent="0.25">
      <c r="N335" s="5" t="e">
        <f t="shared" si="120"/>
        <v>#N/A</v>
      </c>
      <c r="O335" s="5" t="e">
        <f t="shared" si="121"/>
        <v>#N/A</v>
      </c>
      <c r="Q335" s="5" t="e">
        <v>#N/A</v>
      </c>
      <c r="R335" t="e">
        <v>#N/A</v>
      </c>
      <c r="T335" s="5" t="e">
        <f t="shared" si="122"/>
        <v>#N/A</v>
      </c>
      <c r="U335" s="5" t="e">
        <f t="shared" si="123"/>
        <v>#N/A</v>
      </c>
      <c r="W335" s="5" t="e">
        <v>#N/A</v>
      </c>
      <c r="X335" t="e">
        <v>#N/A</v>
      </c>
      <c r="Z335" s="5" t="e">
        <f t="shared" si="124"/>
        <v>#N/A</v>
      </c>
      <c r="AA335" s="5" t="e">
        <f t="shared" si="125"/>
        <v>#N/A</v>
      </c>
      <c r="AC335" s="5" t="e">
        <v>#N/A</v>
      </c>
      <c r="AD335" t="e">
        <v>#N/A</v>
      </c>
      <c r="AF335" s="5" t="e">
        <f t="shared" si="108"/>
        <v>#N/A</v>
      </c>
      <c r="AG335" t="e">
        <f t="shared" si="119"/>
        <v>#N/A</v>
      </c>
      <c r="AI335" s="5" t="e">
        <v>#N/A</v>
      </c>
      <c r="AJ335" t="e">
        <v>#N/A</v>
      </c>
      <c r="AL335" s="5" t="e">
        <f t="shared" si="109"/>
        <v>#N/A</v>
      </c>
      <c r="AM335" t="e">
        <f t="shared" si="110"/>
        <v>#N/A</v>
      </c>
      <c r="AO335" s="5" t="e">
        <v>#N/A</v>
      </c>
      <c r="AP335" t="e">
        <v>#N/A</v>
      </c>
      <c r="AR335" s="5" t="e">
        <f t="shared" si="111"/>
        <v>#N/A</v>
      </c>
      <c r="AS335" t="e">
        <f t="shared" si="112"/>
        <v>#N/A</v>
      </c>
      <c r="AU335" t="e">
        <v>#N/A</v>
      </c>
      <c r="AV335" t="e">
        <v>#N/A</v>
      </c>
    </row>
    <row r="336" spans="14:48" x14ac:dyDescent="0.25">
      <c r="N336" s="5" t="e">
        <f t="shared" si="120"/>
        <v>#N/A</v>
      </c>
      <c r="O336" s="5" t="e">
        <f t="shared" si="121"/>
        <v>#N/A</v>
      </c>
      <c r="Q336" s="5" t="e">
        <v>#N/A</v>
      </c>
      <c r="R336" t="e">
        <v>#N/A</v>
      </c>
      <c r="T336" s="5" t="e">
        <f t="shared" si="122"/>
        <v>#N/A</v>
      </c>
      <c r="U336" s="5" t="e">
        <f t="shared" si="123"/>
        <v>#N/A</v>
      </c>
      <c r="W336" s="5" t="e">
        <v>#N/A</v>
      </c>
      <c r="X336" t="e">
        <v>#N/A</v>
      </c>
      <c r="Z336" s="5" t="e">
        <f t="shared" si="124"/>
        <v>#N/A</v>
      </c>
      <c r="AA336" s="5" t="e">
        <f t="shared" si="125"/>
        <v>#N/A</v>
      </c>
      <c r="AC336" s="5" t="e">
        <v>#N/A</v>
      </c>
      <c r="AD336" t="e">
        <v>#N/A</v>
      </c>
      <c r="AF336" s="5" t="e">
        <f t="shared" si="108"/>
        <v>#N/A</v>
      </c>
      <c r="AG336" t="e">
        <f t="shared" si="119"/>
        <v>#N/A</v>
      </c>
      <c r="AI336" s="5" t="e">
        <v>#N/A</v>
      </c>
      <c r="AJ336" t="e">
        <v>#N/A</v>
      </c>
      <c r="AL336" s="5" t="e">
        <f t="shared" si="109"/>
        <v>#N/A</v>
      </c>
      <c r="AM336" t="e">
        <f t="shared" si="110"/>
        <v>#N/A</v>
      </c>
      <c r="AO336" s="5" t="e">
        <v>#N/A</v>
      </c>
      <c r="AP336" t="e">
        <v>#N/A</v>
      </c>
      <c r="AR336" s="5" t="e">
        <f t="shared" si="111"/>
        <v>#N/A</v>
      </c>
      <c r="AS336" t="e">
        <f t="shared" si="112"/>
        <v>#N/A</v>
      </c>
      <c r="AU336" t="e">
        <v>#N/A</v>
      </c>
      <c r="AV336" t="e">
        <v>#N/A</v>
      </c>
    </row>
    <row r="337" spans="14:48" x14ac:dyDescent="0.25">
      <c r="N337" s="5" t="e">
        <f t="shared" si="120"/>
        <v>#N/A</v>
      </c>
      <c r="O337" s="5" t="e">
        <f t="shared" si="121"/>
        <v>#N/A</v>
      </c>
      <c r="Q337" s="5" t="e">
        <v>#N/A</v>
      </c>
      <c r="R337" t="e">
        <v>#N/A</v>
      </c>
      <c r="T337" s="5" t="e">
        <f t="shared" si="122"/>
        <v>#N/A</v>
      </c>
      <c r="U337" s="5" t="e">
        <f t="shared" si="123"/>
        <v>#N/A</v>
      </c>
      <c r="W337" s="5" t="e">
        <v>#N/A</v>
      </c>
      <c r="X337" t="e">
        <v>#N/A</v>
      </c>
      <c r="Z337" s="5" t="e">
        <f t="shared" si="124"/>
        <v>#N/A</v>
      </c>
      <c r="AA337" s="5" t="e">
        <f t="shared" si="125"/>
        <v>#N/A</v>
      </c>
      <c r="AC337" s="5" t="e">
        <v>#N/A</v>
      </c>
      <c r="AD337" t="e">
        <v>#N/A</v>
      </c>
      <c r="AF337" s="5" t="e">
        <f t="shared" si="108"/>
        <v>#N/A</v>
      </c>
      <c r="AG337" t="e">
        <f t="shared" si="119"/>
        <v>#N/A</v>
      </c>
      <c r="AI337" s="5" t="e">
        <v>#N/A</v>
      </c>
      <c r="AJ337" t="e">
        <v>#N/A</v>
      </c>
      <c r="AL337" s="5" t="e">
        <f t="shared" si="109"/>
        <v>#N/A</v>
      </c>
      <c r="AM337" t="e">
        <f t="shared" si="110"/>
        <v>#N/A</v>
      </c>
      <c r="AO337" s="5" t="e">
        <v>#N/A</v>
      </c>
      <c r="AP337" t="e">
        <v>#N/A</v>
      </c>
      <c r="AR337" s="5" t="e">
        <f t="shared" si="111"/>
        <v>#N/A</v>
      </c>
      <c r="AS337" t="e">
        <f t="shared" si="112"/>
        <v>#N/A</v>
      </c>
      <c r="AU337" t="e">
        <v>#N/A</v>
      </c>
      <c r="AV337" t="e">
        <v>#N/A</v>
      </c>
    </row>
    <row r="338" spans="14:48" x14ac:dyDescent="0.25">
      <c r="N338" s="5" t="e">
        <f t="shared" si="120"/>
        <v>#N/A</v>
      </c>
      <c r="O338" s="5" t="e">
        <f t="shared" si="121"/>
        <v>#N/A</v>
      </c>
      <c r="Q338" s="5" t="e">
        <v>#N/A</v>
      </c>
      <c r="R338" t="e">
        <v>#N/A</v>
      </c>
      <c r="T338" s="5" t="e">
        <f t="shared" si="122"/>
        <v>#N/A</v>
      </c>
      <c r="U338" s="5" t="e">
        <f t="shared" si="123"/>
        <v>#N/A</v>
      </c>
      <c r="W338" s="5" t="e">
        <v>#N/A</v>
      </c>
      <c r="X338" t="e">
        <v>#N/A</v>
      </c>
      <c r="Z338" s="5" t="e">
        <f t="shared" si="124"/>
        <v>#N/A</v>
      </c>
      <c r="AA338" s="5" t="e">
        <f t="shared" si="125"/>
        <v>#N/A</v>
      </c>
      <c r="AC338" s="5" t="e">
        <v>#N/A</v>
      </c>
      <c r="AD338" t="e">
        <v>#N/A</v>
      </c>
      <c r="AF338" s="5" t="e">
        <f t="shared" ref="AF338:AF401" si="126">-N338</f>
        <v>#N/A</v>
      </c>
      <c r="AG338" t="e">
        <f t="shared" si="119"/>
        <v>#N/A</v>
      </c>
      <c r="AI338" s="5" t="e">
        <v>#N/A</v>
      </c>
      <c r="AJ338" t="e">
        <v>#N/A</v>
      </c>
      <c r="AL338" s="5" t="e">
        <f t="shared" ref="AL338:AL401" si="127">-T338</f>
        <v>#N/A</v>
      </c>
      <c r="AM338" t="e">
        <f t="shared" ref="AM338:AM401" si="128">AG338</f>
        <v>#N/A</v>
      </c>
      <c r="AO338" s="5" t="e">
        <v>#N/A</v>
      </c>
      <c r="AP338" t="e">
        <v>#N/A</v>
      </c>
      <c r="AR338" s="5" t="e">
        <f t="shared" ref="AR338:AR401" si="129">-Z338</f>
        <v>#N/A</v>
      </c>
      <c r="AS338" t="e">
        <f t="shared" ref="AS338:AS401" si="130">AM338</f>
        <v>#N/A</v>
      </c>
      <c r="AU338" t="e">
        <v>#N/A</v>
      </c>
      <c r="AV338" t="e">
        <v>#N/A</v>
      </c>
    </row>
    <row r="339" spans="14:48" x14ac:dyDescent="0.25">
      <c r="N339" s="5" t="e">
        <f t="shared" si="120"/>
        <v>#N/A</v>
      </c>
      <c r="O339" s="5" t="e">
        <f t="shared" si="121"/>
        <v>#N/A</v>
      </c>
      <c r="Q339" s="5" t="e">
        <v>#N/A</v>
      </c>
      <c r="R339" t="e">
        <v>#N/A</v>
      </c>
      <c r="T339" s="5" t="e">
        <f t="shared" si="122"/>
        <v>#N/A</v>
      </c>
      <c r="U339" s="5" t="e">
        <f t="shared" si="123"/>
        <v>#N/A</v>
      </c>
      <c r="W339" s="5" t="e">
        <v>#N/A</v>
      </c>
      <c r="X339" t="e">
        <v>#N/A</v>
      </c>
      <c r="Z339" s="5" t="e">
        <f t="shared" si="124"/>
        <v>#N/A</v>
      </c>
      <c r="AA339" s="5" t="e">
        <f t="shared" si="125"/>
        <v>#N/A</v>
      </c>
      <c r="AC339" s="5" t="e">
        <v>#N/A</v>
      </c>
      <c r="AD339" t="e">
        <v>#N/A</v>
      </c>
      <c r="AF339" s="5" t="e">
        <f t="shared" si="126"/>
        <v>#N/A</v>
      </c>
      <c r="AG339" t="e">
        <f t="shared" si="119"/>
        <v>#N/A</v>
      </c>
      <c r="AI339" s="5" t="e">
        <v>#N/A</v>
      </c>
      <c r="AJ339" t="e">
        <v>#N/A</v>
      </c>
      <c r="AL339" s="5" t="e">
        <f t="shared" si="127"/>
        <v>#N/A</v>
      </c>
      <c r="AM339" t="e">
        <f t="shared" si="128"/>
        <v>#N/A</v>
      </c>
      <c r="AO339" s="5" t="e">
        <v>#N/A</v>
      </c>
      <c r="AP339" t="e">
        <v>#N/A</v>
      </c>
      <c r="AR339" s="5" t="e">
        <f t="shared" si="129"/>
        <v>#N/A</v>
      </c>
      <c r="AS339" t="e">
        <f t="shared" si="130"/>
        <v>#N/A</v>
      </c>
      <c r="AU339" t="e">
        <v>#N/A</v>
      </c>
      <c r="AV339" t="e">
        <v>#N/A</v>
      </c>
    </row>
    <row r="340" spans="14:48" x14ac:dyDescent="0.25">
      <c r="N340" s="5" t="e">
        <f t="shared" si="120"/>
        <v>#N/A</v>
      </c>
      <c r="O340" s="5" t="e">
        <f t="shared" si="121"/>
        <v>#N/A</v>
      </c>
      <c r="Q340" s="5" t="e">
        <v>#N/A</v>
      </c>
      <c r="R340" t="e">
        <v>#N/A</v>
      </c>
      <c r="T340" s="5" t="e">
        <f t="shared" si="122"/>
        <v>#N/A</v>
      </c>
      <c r="U340" s="5" t="e">
        <f t="shared" si="123"/>
        <v>#N/A</v>
      </c>
      <c r="W340" s="5" t="e">
        <v>#N/A</v>
      </c>
      <c r="X340" t="e">
        <v>#N/A</v>
      </c>
      <c r="Z340" s="5" t="e">
        <f t="shared" si="124"/>
        <v>#N/A</v>
      </c>
      <c r="AA340" s="5" t="e">
        <f t="shared" si="125"/>
        <v>#N/A</v>
      </c>
      <c r="AC340" s="5" t="e">
        <v>#N/A</v>
      </c>
      <c r="AD340" t="e">
        <v>#N/A</v>
      </c>
      <c r="AF340" s="5" t="e">
        <f t="shared" si="126"/>
        <v>#N/A</v>
      </c>
      <c r="AG340" t="e">
        <f t="shared" si="119"/>
        <v>#N/A</v>
      </c>
      <c r="AI340" s="5" t="e">
        <v>#N/A</v>
      </c>
      <c r="AJ340" t="e">
        <v>#N/A</v>
      </c>
      <c r="AL340" s="5" t="e">
        <f t="shared" si="127"/>
        <v>#N/A</v>
      </c>
      <c r="AM340" t="e">
        <f t="shared" si="128"/>
        <v>#N/A</v>
      </c>
      <c r="AO340" s="5" t="e">
        <v>#N/A</v>
      </c>
      <c r="AP340" t="e">
        <v>#N/A</v>
      </c>
      <c r="AR340" s="5" t="e">
        <f t="shared" si="129"/>
        <v>#N/A</v>
      </c>
      <c r="AS340" t="e">
        <f t="shared" si="130"/>
        <v>#N/A</v>
      </c>
      <c r="AU340" t="e">
        <v>#N/A</v>
      </c>
      <c r="AV340" t="e">
        <v>#N/A</v>
      </c>
    </row>
    <row r="341" spans="14:48" x14ac:dyDescent="0.25">
      <c r="N341" s="5" t="e">
        <f t="shared" si="120"/>
        <v>#N/A</v>
      </c>
      <c r="O341" s="5" t="e">
        <f t="shared" si="121"/>
        <v>#N/A</v>
      </c>
      <c r="Q341" s="5" t="e">
        <v>#N/A</v>
      </c>
      <c r="R341" t="e">
        <v>#N/A</v>
      </c>
      <c r="T341" s="5" t="e">
        <f t="shared" si="122"/>
        <v>#N/A</v>
      </c>
      <c r="U341" s="5" t="e">
        <f t="shared" si="123"/>
        <v>#N/A</v>
      </c>
      <c r="W341" s="5" t="e">
        <v>#N/A</v>
      </c>
      <c r="X341" t="e">
        <v>#N/A</v>
      </c>
      <c r="Z341" s="5" t="e">
        <f t="shared" si="124"/>
        <v>#N/A</v>
      </c>
      <c r="AA341" s="5" t="e">
        <f t="shared" si="125"/>
        <v>#N/A</v>
      </c>
      <c r="AC341" s="5" t="e">
        <v>#N/A</v>
      </c>
      <c r="AD341" t="e">
        <v>#N/A</v>
      </c>
      <c r="AF341" s="5" t="e">
        <f t="shared" si="126"/>
        <v>#N/A</v>
      </c>
      <c r="AG341" t="e">
        <f t="shared" si="119"/>
        <v>#N/A</v>
      </c>
      <c r="AI341" s="5" t="e">
        <v>#N/A</v>
      </c>
      <c r="AJ341" t="e">
        <v>#N/A</v>
      </c>
      <c r="AL341" s="5" t="e">
        <f t="shared" si="127"/>
        <v>#N/A</v>
      </c>
      <c r="AM341" t="e">
        <f t="shared" si="128"/>
        <v>#N/A</v>
      </c>
      <c r="AO341" s="5" t="e">
        <v>#N/A</v>
      </c>
      <c r="AP341" t="e">
        <v>#N/A</v>
      </c>
      <c r="AR341" s="5" t="e">
        <f t="shared" si="129"/>
        <v>#N/A</v>
      </c>
      <c r="AS341" t="e">
        <f t="shared" si="130"/>
        <v>#N/A</v>
      </c>
      <c r="AU341" t="e">
        <v>#N/A</v>
      </c>
      <c r="AV341" t="e">
        <v>#N/A</v>
      </c>
    </row>
    <row r="342" spans="14:48" x14ac:dyDescent="0.25">
      <c r="N342" s="5" t="e">
        <f t="shared" si="120"/>
        <v>#N/A</v>
      </c>
      <c r="O342" s="5" t="e">
        <f t="shared" si="121"/>
        <v>#N/A</v>
      </c>
      <c r="Q342" s="5" t="e">
        <v>#N/A</v>
      </c>
      <c r="R342" t="e">
        <v>#N/A</v>
      </c>
      <c r="T342" s="5" t="e">
        <f t="shared" si="122"/>
        <v>#N/A</v>
      </c>
      <c r="U342" s="5" t="e">
        <f t="shared" si="123"/>
        <v>#N/A</v>
      </c>
      <c r="W342" s="5" t="e">
        <v>#N/A</v>
      </c>
      <c r="X342" t="e">
        <v>#N/A</v>
      </c>
      <c r="Z342" s="5" t="e">
        <f t="shared" si="124"/>
        <v>#N/A</v>
      </c>
      <c r="AA342" s="5" t="e">
        <f t="shared" si="125"/>
        <v>#N/A</v>
      </c>
      <c r="AC342" s="5" t="e">
        <v>#N/A</v>
      </c>
      <c r="AD342" t="e">
        <v>#N/A</v>
      </c>
      <c r="AF342" s="5" t="e">
        <f t="shared" si="126"/>
        <v>#N/A</v>
      </c>
      <c r="AG342" t="e">
        <f t="shared" si="119"/>
        <v>#N/A</v>
      </c>
      <c r="AI342" s="5" t="e">
        <v>#N/A</v>
      </c>
      <c r="AJ342" t="e">
        <v>#N/A</v>
      </c>
      <c r="AL342" s="5" t="e">
        <f t="shared" si="127"/>
        <v>#N/A</v>
      </c>
      <c r="AM342" t="e">
        <f t="shared" si="128"/>
        <v>#N/A</v>
      </c>
      <c r="AO342" s="5" t="e">
        <v>#N/A</v>
      </c>
      <c r="AP342" t="e">
        <v>#N/A</v>
      </c>
      <c r="AR342" s="5" t="e">
        <f t="shared" si="129"/>
        <v>#N/A</v>
      </c>
      <c r="AS342" t="e">
        <f t="shared" si="130"/>
        <v>#N/A</v>
      </c>
      <c r="AU342" t="e">
        <v>#N/A</v>
      </c>
      <c r="AV342" t="e">
        <v>#N/A</v>
      </c>
    </row>
    <row r="343" spans="14:48" x14ac:dyDescent="0.25">
      <c r="N343" s="5" t="e">
        <f t="shared" si="120"/>
        <v>#N/A</v>
      </c>
      <c r="O343" s="5" t="e">
        <f t="shared" si="121"/>
        <v>#N/A</v>
      </c>
      <c r="Q343" s="5" t="e">
        <v>#N/A</v>
      </c>
      <c r="R343" t="e">
        <v>#N/A</v>
      </c>
      <c r="T343" s="5" t="e">
        <f t="shared" si="122"/>
        <v>#N/A</v>
      </c>
      <c r="U343" s="5" t="e">
        <f t="shared" si="123"/>
        <v>#N/A</v>
      </c>
      <c r="W343" s="5" t="e">
        <v>#N/A</v>
      </c>
      <c r="X343" t="e">
        <v>#N/A</v>
      </c>
      <c r="Z343" s="5" t="e">
        <f t="shared" si="124"/>
        <v>#N/A</v>
      </c>
      <c r="AA343" s="5" t="e">
        <f t="shared" si="125"/>
        <v>#N/A</v>
      </c>
      <c r="AC343" s="5" t="e">
        <v>#N/A</v>
      </c>
      <c r="AD343" t="e">
        <v>#N/A</v>
      </c>
      <c r="AF343" s="5" t="e">
        <f t="shared" si="126"/>
        <v>#N/A</v>
      </c>
      <c r="AG343" t="e">
        <f t="shared" si="119"/>
        <v>#N/A</v>
      </c>
      <c r="AI343" s="5" t="e">
        <v>#N/A</v>
      </c>
      <c r="AJ343" t="e">
        <v>#N/A</v>
      </c>
      <c r="AL343" s="5" t="e">
        <f t="shared" si="127"/>
        <v>#N/A</v>
      </c>
      <c r="AM343" t="e">
        <f t="shared" si="128"/>
        <v>#N/A</v>
      </c>
      <c r="AO343" s="5" t="e">
        <v>#N/A</v>
      </c>
      <c r="AP343" t="e">
        <v>#N/A</v>
      </c>
      <c r="AR343" s="5" t="e">
        <f t="shared" si="129"/>
        <v>#N/A</v>
      </c>
      <c r="AS343" t="e">
        <f t="shared" si="130"/>
        <v>#N/A</v>
      </c>
      <c r="AU343" t="e">
        <v>#N/A</v>
      </c>
      <c r="AV343" t="e">
        <v>#N/A</v>
      </c>
    </row>
    <row r="344" spans="14:48" x14ac:dyDescent="0.25">
      <c r="N344" s="5" t="e">
        <f t="shared" ref="N344:N375" si="131">D144</f>
        <v>#N/A</v>
      </c>
      <c r="O344" s="5" t="e">
        <f t="shared" ref="O344:O375" si="132">B144</f>
        <v>#N/A</v>
      </c>
      <c r="Q344" s="5" t="e">
        <v>#N/A</v>
      </c>
      <c r="R344" t="e">
        <v>#N/A</v>
      </c>
      <c r="T344" s="5" t="e">
        <f t="shared" ref="T344:T375" si="133">H144</f>
        <v>#N/A</v>
      </c>
      <c r="U344" s="5" t="e">
        <f t="shared" ref="U344:U375" si="134">F144</f>
        <v>#N/A</v>
      </c>
      <c r="W344" s="5" t="e">
        <v>#N/A</v>
      </c>
      <c r="X344" t="e">
        <v>#N/A</v>
      </c>
      <c r="Z344" s="5" t="e">
        <f t="shared" ref="Z344:Z375" si="135">L144</f>
        <v>#N/A</v>
      </c>
      <c r="AA344" s="5" t="e">
        <f t="shared" ref="AA344:AA375" si="136">J144</f>
        <v>#N/A</v>
      </c>
      <c r="AC344" s="5" t="e">
        <v>#N/A</v>
      </c>
      <c r="AD344" t="e">
        <v>#N/A</v>
      </c>
      <c r="AF344" s="5" t="e">
        <f t="shared" si="126"/>
        <v>#N/A</v>
      </c>
      <c r="AG344" t="e">
        <f t="shared" si="119"/>
        <v>#N/A</v>
      </c>
      <c r="AI344" s="5" t="e">
        <v>#N/A</v>
      </c>
      <c r="AJ344" t="e">
        <v>#N/A</v>
      </c>
      <c r="AL344" s="5" t="e">
        <f t="shared" si="127"/>
        <v>#N/A</v>
      </c>
      <c r="AM344" t="e">
        <f t="shared" si="128"/>
        <v>#N/A</v>
      </c>
      <c r="AO344" s="5" t="e">
        <v>#N/A</v>
      </c>
      <c r="AP344" t="e">
        <v>#N/A</v>
      </c>
      <c r="AR344" s="5" t="e">
        <f t="shared" si="129"/>
        <v>#N/A</v>
      </c>
      <c r="AS344" t="e">
        <f t="shared" si="130"/>
        <v>#N/A</v>
      </c>
      <c r="AU344" t="e">
        <v>#N/A</v>
      </c>
      <c r="AV344" t="e">
        <v>#N/A</v>
      </c>
    </row>
    <row r="345" spans="14:48" x14ac:dyDescent="0.25">
      <c r="N345" s="5" t="e">
        <f t="shared" si="131"/>
        <v>#N/A</v>
      </c>
      <c r="O345" s="5" t="e">
        <f t="shared" si="132"/>
        <v>#N/A</v>
      </c>
      <c r="Q345" s="5" t="e">
        <v>#N/A</v>
      </c>
      <c r="R345" t="e">
        <v>#N/A</v>
      </c>
      <c r="T345" s="5" t="e">
        <f t="shared" si="133"/>
        <v>#N/A</v>
      </c>
      <c r="U345" s="5" t="e">
        <f t="shared" si="134"/>
        <v>#N/A</v>
      </c>
      <c r="W345" s="5" t="e">
        <v>#N/A</v>
      </c>
      <c r="X345" t="e">
        <v>#N/A</v>
      </c>
      <c r="Z345" s="5" t="e">
        <f t="shared" si="135"/>
        <v>#N/A</v>
      </c>
      <c r="AA345" s="5" t="e">
        <f t="shared" si="136"/>
        <v>#N/A</v>
      </c>
      <c r="AC345" s="5" t="e">
        <v>#N/A</v>
      </c>
      <c r="AD345" t="e">
        <v>#N/A</v>
      </c>
      <c r="AF345" s="5" t="e">
        <f t="shared" si="126"/>
        <v>#N/A</v>
      </c>
      <c r="AG345" t="e">
        <f t="shared" ref="AG345:AG408" si="137">AG146</f>
        <v>#N/A</v>
      </c>
      <c r="AI345" s="5" t="e">
        <v>#N/A</v>
      </c>
      <c r="AJ345" t="e">
        <v>#N/A</v>
      </c>
      <c r="AL345" s="5" t="e">
        <f t="shared" si="127"/>
        <v>#N/A</v>
      </c>
      <c r="AM345" t="e">
        <f t="shared" si="128"/>
        <v>#N/A</v>
      </c>
      <c r="AO345" s="5" t="e">
        <v>#N/A</v>
      </c>
      <c r="AP345" t="e">
        <v>#N/A</v>
      </c>
      <c r="AR345" s="5" t="e">
        <f t="shared" si="129"/>
        <v>#N/A</v>
      </c>
      <c r="AS345" t="e">
        <f t="shared" si="130"/>
        <v>#N/A</v>
      </c>
      <c r="AU345" t="e">
        <v>#N/A</v>
      </c>
      <c r="AV345" t="e">
        <v>#N/A</v>
      </c>
    </row>
    <row r="346" spans="14:48" x14ac:dyDescent="0.25">
      <c r="N346" s="5" t="e">
        <f t="shared" si="131"/>
        <v>#N/A</v>
      </c>
      <c r="O346" s="5" t="e">
        <f t="shared" si="132"/>
        <v>#N/A</v>
      </c>
      <c r="Q346" s="5" t="e">
        <v>#N/A</v>
      </c>
      <c r="R346" t="e">
        <v>#N/A</v>
      </c>
      <c r="T346" s="5" t="e">
        <f t="shared" si="133"/>
        <v>#N/A</v>
      </c>
      <c r="U346" s="5" t="e">
        <f t="shared" si="134"/>
        <v>#N/A</v>
      </c>
      <c r="W346" s="5" t="e">
        <v>#N/A</v>
      </c>
      <c r="X346" t="e">
        <v>#N/A</v>
      </c>
      <c r="Z346" s="5" t="e">
        <f t="shared" si="135"/>
        <v>#N/A</v>
      </c>
      <c r="AA346" s="5" t="e">
        <f t="shared" si="136"/>
        <v>#N/A</v>
      </c>
      <c r="AC346" s="5" t="e">
        <v>#N/A</v>
      </c>
      <c r="AD346" t="e">
        <v>#N/A</v>
      </c>
      <c r="AF346" s="5" t="e">
        <f t="shared" si="126"/>
        <v>#N/A</v>
      </c>
      <c r="AG346" t="e">
        <f t="shared" si="137"/>
        <v>#N/A</v>
      </c>
      <c r="AI346" s="5" t="e">
        <v>#N/A</v>
      </c>
      <c r="AJ346" t="e">
        <v>#N/A</v>
      </c>
      <c r="AL346" s="5" t="e">
        <f t="shared" si="127"/>
        <v>#N/A</v>
      </c>
      <c r="AM346" t="e">
        <f t="shared" si="128"/>
        <v>#N/A</v>
      </c>
      <c r="AO346" s="5" t="e">
        <v>#N/A</v>
      </c>
      <c r="AP346" t="e">
        <v>#N/A</v>
      </c>
      <c r="AR346" s="5" t="e">
        <f t="shared" si="129"/>
        <v>#N/A</v>
      </c>
      <c r="AS346" t="e">
        <f t="shared" si="130"/>
        <v>#N/A</v>
      </c>
      <c r="AU346" t="e">
        <v>#N/A</v>
      </c>
      <c r="AV346" t="e">
        <v>#N/A</v>
      </c>
    </row>
    <row r="347" spans="14:48" x14ac:dyDescent="0.25">
      <c r="N347" s="5" t="e">
        <f t="shared" si="131"/>
        <v>#N/A</v>
      </c>
      <c r="O347" s="5" t="e">
        <f t="shared" si="132"/>
        <v>#N/A</v>
      </c>
      <c r="Q347" s="5" t="e">
        <v>#N/A</v>
      </c>
      <c r="R347" t="e">
        <v>#N/A</v>
      </c>
      <c r="T347" s="5" t="e">
        <f t="shared" si="133"/>
        <v>#N/A</v>
      </c>
      <c r="U347" s="5" t="e">
        <f t="shared" si="134"/>
        <v>#N/A</v>
      </c>
      <c r="W347" s="5" t="e">
        <v>#N/A</v>
      </c>
      <c r="X347" t="e">
        <v>#N/A</v>
      </c>
      <c r="Z347" s="5" t="e">
        <f t="shared" si="135"/>
        <v>#N/A</v>
      </c>
      <c r="AA347" s="5" t="e">
        <f t="shared" si="136"/>
        <v>#N/A</v>
      </c>
      <c r="AC347" s="5" t="e">
        <v>#N/A</v>
      </c>
      <c r="AD347" t="e">
        <v>#N/A</v>
      </c>
      <c r="AF347" s="5" t="e">
        <f t="shared" si="126"/>
        <v>#N/A</v>
      </c>
      <c r="AG347" t="e">
        <f t="shared" si="137"/>
        <v>#N/A</v>
      </c>
      <c r="AI347" s="5" t="e">
        <v>#N/A</v>
      </c>
      <c r="AJ347" t="e">
        <v>#N/A</v>
      </c>
      <c r="AL347" s="5" t="e">
        <f t="shared" si="127"/>
        <v>#N/A</v>
      </c>
      <c r="AM347" t="e">
        <f t="shared" si="128"/>
        <v>#N/A</v>
      </c>
      <c r="AO347" s="5" t="e">
        <v>#N/A</v>
      </c>
      <c r="AP347" t="e">
        <v>#N/A</v>
      </c>
      <c r="AR347" s="5" t="e">
        <f t="shared" si="129"/>
        <v>#N/A</v>
      </c>
      <c r="AS347" t="e">
        <f t="shared" si="130"/>
        <v>#N/A</v>
      </c>
      <c r="AU347" t="e">
        <v>#N/A</v>
      </c>
      <c r="AV347" t="e">
        <v>#N/A</v>
      </c>
    </row>
    <row r="348" spans="14:48" x14ac:dyDescent="0.25">
      <c r="N348" s="5" t="e">
        <f t="shared" si="131"/>
        <v>#N/A</v>
      </c>
      <c r="O348" s="5" t="e">
        <f t="shared" si="132"/>
        <v>#N/A</v>
      </c>
      <c r="Q348" s="5" t="e">
        <v>#N/A</v>
      </c>
      <c r="R348" t="e">
        <v>#N/A</v>
      </c>
      <c r="T348" s="5" t="e">
        <f t="shared" si="133"/>
        <v>#N/A</v>
      </c>
      <c r="U348" s="5" t="e">
        <f t="shared" si="134"/>
        <v>#N/A</v>
      </c>
      <c r="W348" s="5" t="e">
        <v>#N/A</v>
      </c>
      <c r="X348" t="e">
        <v>#N/A</v>
      </c>
      <c r="Z348" s="5" t="e">
        <f t="shared" si="135"/>
        <v>#N/A</v>
      </c>
      <c r="AA348" s="5" t="e">
        <f t="shared" si="136"/>
        <v>#N/A</v>
      </c>
      <c r="AC348" s="5" t="e">
        <v>#N/A</v>
      </c>
      <c r="AD348" t="e">
        <v>#N/A</v>
      </c>
      <c r="AF348" s="5" t="e">
        <f t="shared" si="126"/>
        <v>#N/A</v>
      </c>
      <c r="AG348" t="e">
        <f t="shared" si="137"/>
        <v>#N/A</v>
      </c>
      <c r="AI348" s="5" t="e">
        <v>#N/A</v>
      </c>
      <c r="AJ348" t="e">
        <v>#N/A</v>
      </c>
      <c r="AL348" s="5" t="e">
        <f t="shared" si="127"/>
        <v>#N/A</v>
      </c>
      <c r="AM348" t="e">
        <f t="shared" si="128"/>
        <v>#N/A</v>
      </c>
      <c r="AO348" s="5" t="e">
        <v>#N/A</v>
      </c>
      <c r="AP348" t="e">
        <v>#N/A</v>
      </c>
      <c r="AR348" s="5" t="e">
        <f t="shared" si="129"/>
        <v>#N/A</v>
      </c>
      <c r="AS348" t="e">
        <f t="shared" si="130"/>
        <v>#N/A</v>
      </c>
      <c r="AU348" t="e">
        <v>#N/A</v>
      </c>
      <c r="AV348" t="e">
        <v>#N/A</v>
      </c>
    </row>
    <row r="349" spans="14:48" x14ac:dyDescent="0.25">
      <c r="N349" s="5" t="e">
        <f t="shared" si="131"/>
        <v>#N/A</v>
      </c>
      <c r="O349" s="5" t="e">
        <f t="shared" si="132"/>
        <v>#N/A</v>
      </c>
      <c r="Q349" s="5" t="e">
        <v>#N/A</v>
      </c>
      <c r="R349" t="e">
        <v>#N/A</v>
      </c>
      <c r="T349" s="5" t="e">
        <f t="shared" si="133"/>
        <v>#N/A</v>
      </c>
      <c r="U349" s="5" t="e">
        <f t="shared" si="134"/>
        <v>#N/A</v>
      </c>
      <c r="W349" s="5" t="e">
        <v>#N/A</v>
      </c>
      <c r="X349" t="e">
        <v>#N/A</v>
      </c>
      <c r="Z349" s="5" t="e">
        <f t="shared" si="135"/>
        <v>#N/A</v>
      </c>
      <c r="AA349" s="5" t="e">
        <f t="shared" si="136"/>
        <v>#N/A</v>
      </c>
      <c r="AC349" s="5" t="e">
        <v>#N/A</v>
      </c>
      <c r="AD349" t="e">
        <v>#N/A</v>
      </c>
      <c r="AF349" s="5" t="e">
        <f t="shared" si="126"/>
        <v>#N/A</v>
      </c>
      <c r="AG349" t="e">
        <f t="shared" si="137"/>
        <v>#N/A</v>
      </c>
      <c r="AI349" s="5" t="e">
        <v>#N/A</v>
      </c>
      <c r="AJ349" t="e">
        <v>#N/A</v>
      </c>
      <c r="AL349" s="5" t="e">
        <f t="shared" si="127"/>
        <v>#N/A</v>
      </c>
      <c r="AM349" t="e">
        <f t="shared" si="128"/>
        <v>#N/A</v>
      </c>
      <c r="AO349" s="5" t="e">
        <v>#N/A</v>
      </c>
      <c r="AP349" t="e">
        <v>#N/A</v>
      </c>
      <c r="AR349" s="5" t="e">
        <f t="shared" si="129"/>
        <v>#N/A</v>
      </c>
      <c r="AS349" t="e">
        <f t="shared" si="130"/>
        <v>#N/A</v>
      </c>
      <c r="AU349" t="e">
        <v>#N/A</v>
      </c>
      <c r="AV349" t="e">
        <v>#N/A</v>
      </c>
    </row>
    <row r="350" spans="14:48" x14ac:dyDescent="0.25">
      <c r="N350" s="5" t="e">
        <f t="shared" si="131"/>
        <v>#N/A</v>
      </c>
      <c r="O350" s="5" t="e">
        <f t="shared" si="132"/>
        <v>#N/A</v>
      </c>
      <c r="Q350" s="5" t="e">
        <v>#N/A</v>
      </c>
      <c r="R350" t="e">
        <v>#N/A</v>
      </c>
      <c r="T350" s="5" t="e">
        <f t="shared" si="133"/>
        <v>#N/A</v>
      </c>
      <c r="U350" s="5" t="e">
        <f t="shared" si="134"/>
        <v>#N/A</v>
      </c>
      <c r="W350" s="5" t="e">
        <v>#N/A</v>
      </c>
      <c r="X350" t="e">
        <v>#N/A</v>
      </c>
      <c r="Z350" s="5" t="e">
        <f t="shared" si="135"/>
        <v>#N/A</v>
      </c>
      <c r="AA350" s="5" t="e">
        <f t="shared" si="136"/>
        <v>#N/A</v>
      </c>
      <c r="AC350" s="5" t="e">
        <v>#N/A</v>
      </c>
      <c r="AD350" t="e">
        <v>#N/A</v>
      </c>
      <c r="AF350" s="5" t="e">
        <f t="shared" si="126"/>
        <v>#N/A</v>
      </c>
      <c r="AG350" t="e">
        <f t="shared" si="137"/>
        <v>#N/A</v>
      </c>
      <c r="AI350" s="5" t="e">
        <v>#N/A</v>
      </c>
      <c r="AJ350" t="e">
        <v>#N/A</v>
      </c>
      <c r="AL350" s="5" t="e">
        <f t="shared" si="127"/>
        <v>#N/A</v>
      </c>
      <c r="AM350" t="e">
        <f t="shared" si="128"/>
        <v>#N/A</v>
      </c>
      <c r="AO350" s="5" t="e">
        <v>#N/A</v>
      </c>
      <c r="AP350" t="e">
        <v>#N/A</v>
      </c>
      <c r="AR350" s="5" t="e">
        <f t="shared" si="129"/>
        <v>#N/A</v>
      </c>
      <c r="AS350" t="e">
        <f t="shared" si="130"/>
        <v>#N/A</v>
      </c>
      <c r="AU350" t="e">
        <v>#N/A</v>
      </c>
      <c r="AV350" t="e">
        <v>#N/A</v>
      </c>
    </row>
    <row r="351" spans="14:48" x14ac:dyDescent="0.25">
      <c r="N351" s="5" t="e">
        <f t="shared" si="131"/>
        <v>#N/A</v>
      </c>
      <c r="O351" s="5" t="e">
        <f t="shared" si="132"/>
        <v>#N/A</v>
      </c>
      <c r="Q351" s="5" t="e">
        <v>#N/A</v>
      </c>
      <c r="R351" t="e">
        <v>#N/A</v>
      </c>
      <c r="T351" s="5" t="e">
        <f t="shared" si="133"/>
        <v>#N/A</v>
      </c>
      <c r="U351" s="5" t="e">
        <f t="shared" si="134"/>
        <v>#N/A</v>
      </c>
      <c r="W351" s="5" t="e">
        <v>#N/A</v>
      </c>
      <c r="X351" t="e">
        <v>#N/A</v>
      </c>
      <c r="Z351" s="5" t="e">
        <f t="shared" si="135"/>
        <v>#N/A</v>
      </c>
      <c r="AA351" s="5" t="e">
        <f t="shared" si="136"/>
        <v>#N/A</v>
      </c>
      <c r="AC351" s="5" t="e">
        <v>#N/A</v>
      </c>
      <c r="AD351" t="e">
        <v>#N/A</v>
      </c>
      <c r="AF351" s="5" t="e">
        <f t="shared" si="126"/>
        <v>#N/A</v>
      </c>
      <c r="AG351" t="e">
        <f t="shared" si="137"/>
        <v>#N/A</v>
      </c>
      <c r="AI351" s="5" t="e">
        <v>#N/A</v>
      </c>
      <c r="AJ351" t="e">
        <v>#N/A</v>
      </c>
      <c r="AL351" s="5" t="e">
        <f t="shared" si="127"/>
        <v>#N/A</v>
      </c>
      <c r="AM351" t="e">
        <f t="shared" si="128"/>
        <v>#N/A</v>
      </c>
      <c r="AO351" s="5" t="e">
        <v>#N/A</v>
      </c>
      <c r="AP351" t="e">
        <v>#N/A</v>
      </c>
      <c r="AR351" s="5" t="e">
        <f t="shared" si="129"/>
        <v>#N/A</v>
      </c>
      <c r="AS351" t="e">
        <f t="shared" si="130"/>
        <v>#N/A</v>
      </c>
      <c r="AU351" t="e">
        <v>#N/A</v>
      </c>
      <c r="AV351" t="e">
        <v>#N/A</v>
      </c>
    </row>
    <row r="352" spans="14:48" x14ac:dyDescent="0.25">
      <c r="N352" s="5" t="e">
        <f t="shared" si="131"/>
        <v>#N/A</v>
      </c>
      <c r="O352" s="5" t="e">
        <f t="shared" si="132"/>
        <v>#N/A</v>
      </c>
      <c r="Q352" s="5" t="e">
        <v>#N/A</v>
      </c>
      <c r="R352" t="e">
        <v>#N/A</v>
      </c>
      <c r="T352" s="5" t="e">
        <f t="shared" si="133"/>
        <v>#N/A</v>
      </c>
      <c r="U352" s="5" t="e">
        <f t="shared" si="134"/>
        <v>#N/A</v>
      </c>
      <c r="W352" s="5" t="e">
        <v>#N/A</v>
      </c>
      <c r="X352" t="e">
        <v>#N/A</v>
      </c>
      <c r="Z352" s="5" t="e">
        <f t="shared" si="135"/>
        <v>#N/A</v>
      </c>
      <c r="AA352" s="5" t="e">
        <f t="shared" si="136"/>
        <v>#N/A</v>
      </c>
      <c r="AC352" s="5" t="e">
        <v>#N/A</v>
      </c>
      <c r="AD352" t="e">
        <v>#N/A</v>
      </c>
      <c r="AF352" s="5" t="e">
        <f t="shared" si="126"/>
        <v>#N/A</v>
      </c>
      <c r="AG352" t="e">
        <f t="shared" si="137"/>
        <v>#N/A</v>
      </c>
      <c r="AI352" s="5" t="e">
        <v>#N/A</v>
      </c>
      <c r="AJ352" t="e">
        <v>#N/A</v>
      </c>
      <c r="AL352" s="5" t="e">
        <f t="shared" si="127"/>
        <v>#N/A</v>
      </c>
      <c r="AM352" t="e">
        <f t="shared" si="128"/>
        <v>#N/A</v>
      </c>
      <c r="AO352" s="5" t="e">
        <v>#N/A</v>
      </c>
      <c r="AP352" t="e">
        <v>#N/A</v>
      </c>
      <c r="AR352" s="5" t="e">
        <f t="shared" si="129"/>
        <v>#N/A</v>
      </c>
      <c r="AS352" t="e">
        <f t="shared" si="130"/>
        <v>#N/A</v>
      </c>
      <c r="AU352" t="e">
        <v>#N/A</v>
      </c>
      <c r="AV352" t="e">
        <v>#N/A</v>
      </c>
    </row>
    <row r="353" spans="14:48" x14ac:dyDescent="0.25">
      <c r="N353" s="5" t="e">
        <f t="shared" si="131"/>
        <v>#N/A</v>
      </c>
      <c r="O353" s="5" t="e">
        <f t="shared" si="132"/>
        <v>#N/A</v>
      </c>
      <c r="Q353" s="5" t="e">
        <v>#N/A</v>
      </c>
      <c r="R353" t="e">
        <v>#N/A</v>
      </c>
      <c r="T353" s="5" t="e">
        <f t="shared" si="133"/>
        <v>#N/A</v>
      </c>
      <c r="U353" s="5" t="e">
        <f t="shared" si="134"/>
        <v>#N/A</v>
      </c>
      <c r="W353" s="5" t="e">
        <v>#N/A</v>
      </c>
      <c r="X353" t="e">
        <v>#N/A</v>
      </c>
      <c r="Z353" s="5" t="e">
        <f t="shared" si="135"/>
        <v>#N/A</v>
      </c>
      <c r="AA353" s="5" t="e">
        <f t="shared" si="136"/>
        <v>#N/A</v>
      </c>
      <c r="AC353" s="5" t="e">
        <v>#N/A</v>
      </c>
      <c r="AD353" t="e">
        <v>#N/A</v>
      </c>
      <c r="AF353" s="5" t="e">
        <f t="shared" si="126"/>
        <v>#N/A</v>
      </c>
      <c r="AG353" t="e">
        <f t="shared" si="137"/>
        <v>#N/A</v>
      </c>
      <c r="AI353" s="5" t="e">
        <v>#N/A</v>
      </c>
      <c r="AJ353" t="e">
        <v>#N/A</v>
      </c>
      <c r="AL353" s="5" t="e">
        <f t="shared" si="127"/>
        <v>#N/A</v>
      </c>
      <c r="AM353" t="e">
        <f t="shared" si="128"/>
        <v>#N/A</v>
      </c>
      <c r="AO353" s="5" t="e">
        <v>#N/A</v>
      </c>
      <c r="AP353" t="e">
        <v>#N/A</v>
      </c>
      <c r="AR353" s="5" t="e">
        <f t="shared" si="129"/>
        <v>#N/A</v>
      </c>
      <c r="AS353" t="e">
        <f t="shared" si="130"/>
        <v>#N/A</v>
      </c>
      <c r="AU353" t="e">
        <v>#N/A</v>
      </c>
      <c r="AV353" t="e">
        <v>#N/A</v>
      </c>
    </row>
    <row r="354" spans="14:48" x14ac:dyDescent="0.25">
      <c r="N354" s="5" t="e">
        <f t="shared" si="131"/>
        <v>#N/A</v>
      </c>
      <c r="O354" s="5" t="e">
        <f t="shared" si="132"/>
        <v>#N/A</v>
      </c>
      <c r="Q354" s="5" t="e">
        <v>#N/A</v>
      </c>
      <c r="R354" t="e">
        <v>#N/A</v>
      </c>
      <c r="T354" s="5" t="e">
        <f t="shared" si="133"/>
        <v>#N/A</v>
      </c>
      <c r="U354" s="5" t="e">
        <f t="shared" si="134"/>
        <v>#N/A</v>
      </c>
      <c r="W354" s="5" t="e">
        <v>#N/A</v>
      </c>
      <c r="X354" t="e">
        <v>#N/A</v>
      </c>
      <c r="Z354" s="5" t="e">
        <f t="shared" si="135"/>
        <v>#N/A</v>
      </c>
      <c r="AA354" s="5" t="e">
        <f t="shared" si="136"/>
        <v>#N/A</v>
      </c>
      <c r="AC354" s="5" t="e">
        <v>#N/A</v>
      </c>
      <c r="AD354" t="e">
        <v>#N/A</v>
      </c>
      <c r="AF354" s="5" t="e">
        <f t="shared" si="126"/>
        <v>#N/A</v>
      </c>
      <c r="AG354" t="e">
        <f t="shared" si="137"/>
        <v>#N/A</v>
      </c>
      <c r="AI354" s="5" t="e">
        <v>#N/A</v>
      </c>
      <c r="AJ354" t="e">
        <v>#N/A</v>
      </c>
      <c r="AL354" s="5" t="e">
        <f t="shared" si="127"/>
        <v>#N/A</v>
      </c>
      <c r="AM354" t="e">
        <f t="shared" si="128"/>
        <v>#N/A</v>
      </c>
      <c r="AO354" s="5" t="e">
        <v>#N/A</v>
      </c>
      <c r="AP354" t="e">
        <v>#N/A</v>
      </c>
      <c r="AR354" s="5" t="e">
        <f t="shared" si="129"/>
        <v>#N/A</v>
      </c>
      <c r="AS354" t="e">
        <f t="shared" si="130"/>
        <v>#N/A</v>
      </c>
      <c r="AU354" t="e">
        <v>#N/A</v>
      </c>
      <c r="AV354" t="e">
        <v>#N/A</v>
      </c>
    </row>
    <row r="355" spans="14:48" x14ac:dyDescent="0.25">
      <c r="N355" s="5" t="e">
        <f t="shared" si="131"/>
        <v>#N/A</v>
      </c>
      <c r="O355" s="5" t="e">
        <f t="shared" si="132"/>
        <v>#N/A</v>
      </c>
      <c r="Q355" s="5" t="e">
        <v>#N/A</v>
      </c>
      <c r="R355" t="e">
        <v>#N/A</v>
      </c>
      <c r="T355" s="5" t="e">
        <f t="shared" si="133"/>
        <v>#N/A</v>
      </c>
      <c r="U355" s="5" t="e">
        <f t="shared" si="134"/>
        <v>#N/A</v>
      </c>
      <c r="W355" s="5" t="e">
        <v>#N/A</v>
      </c>
      <c r="X355" t="e">
        <v>#N/A</v>
      </c>
      <c r="Z355" s="5" t="e">
        <f t="shared" si="135"/>
        <v>#N/A</v>
      </c>
      <c r="AA355" s="5" t="e">
        <f t="shared" si="136"/>
        <v>#N/A</v>
      </c>
      <c r="AC355" s="5" t="e">
        <v>#N/A</v>
      </c>
      <c r="AD355" t="e">
        <v>#N/A</v>
      </c>
      <c r="AF355" s="5" t="e">
        <f t="shared" si="126"/>
        <v>#N/A</v>
      </c>
      <c r="AG355" t="e">
        <f t="shared" si="137"/>
        <v>#N/A</v>
      </c>
      <c r="AI355" s="5" t="e">
        <v>#N/A</v>
      </c>
      <c r="AJ355" t="e">
        <v>#N/A</v>
      </c>
      <c r="AL355" s="5" t="e">
        <f t="shared" si="127"/>
        <v>#N/A</v>
      </c>
      <c r="AM355" t="e">
        <f t="shared" si="128"/>
        <v>#N/A</v>
      </c>
      <c r="AO355" s="5" t="e">
        <v>#N/A</v>
      </c>
      <c r="AP355" t="e">
        <v>#N/A</v>
      </c>
      <c r="AR355" s="5" t="e">
        <f t="shared" si="129"/>
        <v>#N/A</v>
      </c>
      <c r="AS355" t="e">
        <f t="shared" si="130"/>
        <v>#N/A</v>
      </c>
      <c r="AU355" t="e">
        <v>#N/A</v>
      </c>
      <c r="AV355" t="e">
        <v>#N/A</v>
      </c>
    </row>
    <row r="356" spans="14:48" x14ac:dyDescent="0.25">
      <c r="N356" s="5" t="e">
        <f t="shared" si="131"/>
        <v>#N/A</v>
      </c>
      <c r="O356" s="5" t="e">
        <f t="shared" si="132"/>
        <v>#N/A</v>
      </c>
      <c r="Q356" s="5" t="e">
        <v>#N/A</v>
      </c>
      <c r="R356" t="e">
        <v>#N/A</v>
      </c>
      <c r="T356" s="5" t="e">
        <f t="shared" si="133"/>
        <v>#N/A</v>
      </c>
      <c r="U356" s="5" t="e">
        <f t="shared" si="134"/>
        <v>#N/A</v>
      </c>
      <c r="W356" s="5" t="e">
        <v>#N/A</v>
      </c>
      <c r="X356" t="e">
        <v>#N/A</v>
      </c>
      <c r="Z356" s="5" t="e">
        <f t="shared" si="135"/>
        <v>#N/A</v>
      </c>
      <c r="AA356" s="5" t="e">
        <f t="shared" si="136"/>
        <v>#N/A</v>
      </c>
      <c r="AC356" s="5" t="e">
        <v>#N/A</v>
      </c>
      <c r="AD356" t="e">
        <v>#N/A</v>
      </c>
      <c r="AF356" s="5" t="e">
        <f t="shared" si="126"/>
        <v>#N/A</v>
      </c>
      <c r="AG356" t="e">
        <f t="shared" si="137"/>
        <v>#N/A</v>
      </c>
      <c r="AI356" s="5" t="e">
        <v>#N/A</v>
      </c>
      <c r="AJ356" t="e">
        <v>#N/A</v>
      </c>
      <c r="AL356" s="5" t="e">
        <f t="shared" si="127"/>
        <v>#N/A</v>
      </c>
      <c r="AM356" t="e">
        <f t="shared" si="128"/>
        <v>#N/A</v>
      </c>
      <c r="AO356" s="5" t="e">
        <v>#N/A</v>
      </c>
      <c r="AP356" t="e">
        <v>#N/A</v>
      </c>
      <c r="AR356" s="5" t="e">
        <f t="shared" si="129"/>
        <v>#N/A</v>
      </c>
      <c r="AS356" t="e">
        <f t="shared" si="130"/>
        <v>#N/A</v>
      </c>
      <c r="AU356" t="e">
        <v>#N/A</v>
      </c>
      <c r="AV356" t="e">
        <v>#N/A</v>
      </c>
    </row>
    <row r="357" spans="14:48" x14ac:dyDescent="0.25">
      <c r="N357" s="5" t="e">
        <f t="shared" si="131"/>
        <v>#N/A</v>
      </c>
      <c r="O357" s="5" t="e">
        <f t="shared" si="132"/>
        <v>#N/A</v>
      </c>
      <c r="Q357" s="5" t="e">
        <v>#N/A</v>
      </c>
      <c r="R357" t="e">
        <v>#N/A</v>
      </c>
      <c r="T357" s="5" t="e">
        <f t="shared" si="133"/>
        <v>#N/A</v>
      </c>
      <c r="U357" s="5" t="e">
        <f t="shared" si="134"/>
        <v>#N/A</v>
      </c>
      <c r="W357" s="5" t="e">
        <v>#N/A</v>
      </c>
      <c r="X357" t="e">
        <v>#N/A</v>
      </c>
      <c r="Z357" s="5" t="e">
        <f t="shared" si="135"/>
        <v>#N/A</v>
      </c>
      <c r="AA357" s="5" t="e">
        <f t="shared" si="136"/>
        <v>#N/A</v>
      </c>
      <c r="AC357" s="5" t="e">
        <v>#N/A</v>
      </c>
      <c r="AD357" t="e">
        <v>#N/A</v>
      </c>
      <c r="AF357" s="5" t="e">
        <f t="shared" si="126"/>
        <v>#N/A</v>
      </c>
      <c r="AG357" t="e">
        <f t="shared" si="137"/>
        <v>#N/A</v>
      </c>
      <c r="AI357" s="5" t="e">
        <v>#N/A</v>
      </c>
      <c r="AJ357" t="e">
        <v>#N/A</v>
      </c>
      <c r="AL357" s="5" t="e">
        <f t="shared" si="127"/>
        <v>#N/A</v>
      </c>
      <c r="AM357" t="e">
        <f t="shared" si="128"/>
        <v>#N/A</v>
      </c>
      <c r="AO357" s="5" t="e">
        <v>#N/A</v>
      </c>
      <c r="AP357" t="e">
        <v>#N/A</v>
      </c>
      <c r="AR357" s="5" t="e">
        <f t="shared" si="129"/>
        <v>#N/A</v>
      </c>
      <c r="AS357" t="e">
        <f t="shared" si="130"/>
        <v>#N/A</v>
      </c>
      <c r="AU357" t="e">
        <v>#N/A</v>
      </c>
      <c r="AV357" t="e">
        <v>#N/A</v>
      </c>
    </row>
    <row r="358" spans="14:48" x14ac:dyDescent="0.25">
      <c r="N358" s="5" t="e">
        <f t="shared" si="131"/>
        <v>#N/A</v>
      </c>
      <c r="O358" s="5" t="e">
        <f t="shared" si="132"/>
        <v>#N/A</v>
      </c>
      <c r="Q358" s="5" t="e">
        <v>#N/A</v>
      </c>
      <c r="R358" t="e">
        <v>#N/A</v>
      </c>
      <c r="T358" s="5" t="e">
        <f t="shared" si="133"/>
        <v>#N/A</v>
      </c>
      <c r="U358" s="5" t="e">
        <f t="shared" si="134"/>
        <v>#N/A</v>
      </c>
      <c r="W358" s="5" t="e">
        <v>#N/A</v>
      </c>
      <c r="X358" t="e">
        <v>#N/A</v>
      </c>
      <c r="Z358" s="5" t="e">
        <f t="shared" si="135"/>
        <v>#N/A</v>
      </c>
      <c r="AA358" s="5" t="e">
        <f t="shared" si="136"/>
        <v>#N/A</v>
      </c>
      <c r="AC358" s="5" t="e">
        <v>#N/A</v>
      </c>
      <c r="AD358" t="e">
        <v>#N/A</v>
      </c>
      <c r="AF358" s="5" t="e">
        <f t="shared" si="126"/>
        <v>#N/A</v>
      </c>
      <c r="AG358" t="e">
        <f t="shared" si="137"/>
        <v>#N/A</v>
      </c>
      <c r="AI358" s="5" t="e">
        <v>#N/A</v>
      </c>
      <c r="AJ358" t="e">
        <v>#N/A</v>
      </c>
      <c r="AL358" s="5" t="e">
        <f t="shared" si="127"/>
        <v>#N/A</v>
      </c>
      <c r="AM358" t="e">
        <f t="shared" si="128"/>
        <v>#N/A</v>
      </c>
      <c r="AO358" s="5" t="e">
        <v>#N/A</v>
      </c>
      <c r="AP358" t="e">
        <v>#N/A</v>
      </c>
      <c r="AR358" s="5" t="e">
        <f t="shared" si="129"/>
        <v>#N/A</v>
      </c>
      <c r="AS358" t="e">
        <f t="shared" si="130"/>
        <v>#N/A</v>
      </c>
      <c r="AU358" t="e">
        <v>#N/A</v>
      </c>
      <c r="AV358" t="e">
        <v>#N/A</v>
      </c>
    </row>
    <row r="359" spans="14:48" x14ac:dyDescent="0.25">
      <c r="N359" s="5" t="e">
        <f t="shared" si="131"/>
        <v>#N/A</v>
      </c>
      <c r="O359" s="5" t="e">
        <f t="shared" si="132"/>
        <v>#N/A</v>
      </c>
      <c r="Q359" s="5" t="e">
        <v>#N/A</v>
      </c>
      <c r="R359" t="e">
        <v>#N/A</v>
      </c>
      <c r="T359" s="5" t="e">
        <f t="shared" si="133"/>
        <v>#N/A</v>
      </c>
      <c r="U359" s="5" t="e">
        <f t="shared" si="134"/>
        <v>#N/A</v>
      </c>
      <c r="W359" s="5" t="e">
        <v>#N/A</v>
      </c>
      <c r="X359" t="e">
        <v>#N/A</v>
      </c>
      <c r="Z359" s="5" t="e">
        <f t="shared" si="135"/>
        <v>#N/A</v>
      </c>
      <c r="AA359" s="5" t="e">
        <f t="shared" si="136"/>
        <v>#N/A</v>
      </c>
      <c r="AC359" s="5" t="e">
        <v>#N/A</v>
      </c>
      <c r="AD359" t="e">
        <v>#N/A</v>
      </c>
      <c r="AF359" s="5" t="e">
        <f t="shared" si="126"/>
        <v>#N/A</v>
      </c>
      <c r="AG359" t="e">
        <f t="shared" si="137"/>
        <v>#N/A</v>
      </c>
      <c r="AI359" s="5" t="e">
        <v>#N/A</v>
      </c>
      <c r="AJ359" t="e">
        <v>#N/A</v>
      </c>
      <c r="AL359" s="5" t="e">
        <f t="shared" si="127"/>
        <v>#N/A</v>
      </c>
      <c r="AM359" t="e">
        <f t="shared" si="128"/>
        <v>#N/A</v>
      </c>
      <c r="AO359" s="5" t="e">
        <v>#N/A</v>
      </c>
      <c r="AP359" t="e">
        <v>#N/A</v>
      </c>
      <c r="AR359" s="5" t="e">
        <f t="shared" si="129"/>
        <v>#N/A</v>
      </c>
      <c r="AS359" t="e">
        <f t="shared" si="130"/>
        <v>#N/A</v>
      </c>
      <c r="AU359" t="e">
        <v>#N/A</v>
      </c>
      <c r="AV359" t="e">
        <v>#N/A</v>
      </c>
    </row>
    <row r="360" spans="14:48" x14ac:dyDescent="0.25">
      <c r="N360" s="5" t="e">
        <f t="shared" si="131"/>
        <v>#N/A</v>
      </c>
      <c r="O360" s="5" t="e">
        <f t="shared" si="132"/>
        <v>#N/A</v>
      </c>
      <c r="Q360" s="5" t="e">
        <v>#N/A</v>
      </c>
      <c r="R360" t="e">
        <v>#N/A</v>
      </c>
      <c r="T360" s="5" t="e">
        <f t="shared" si="133"/>
        <v>#N/A</v>
      </c>
      <c r="U360" s="5" t="e">
        <f t="shared" si="134"/>
        <v>#N/A</v>
      </c>
      <c r="W360" s="5" t="e">
        <v>#N/A</v>
      </c>
      <c r="X360" t="e">
        <v>#N/A</v>
      </c>
      <c r="Z360" s="5" t="e">
        <f t="shared" si="135"/>
        <v>#N/A</v>
      </c>
      <c r="AA360" s="5" t="e">
        <f t="shared" si="136"/>
        <v>#N/A</v>
      </c>
      <c r="AC360" s="5" t="e">
        <v>#N/A</v>
      </c>
      <c r="AD360" t="e">
        <v>#N/A</v>
      </c>
      <c r="AF360" s="5" t="e">
        <f t="shared" si="126"/>
        <v>#N/A</v>
      </c>
      <c r="AG360" t="e">
        <f t="shared" si="137"/>
        <v>#N/A</v>
      </c>
      <c r="AI360" s="5" t="e">
        <v>#N/A</v>
      </c>
      <c r="AJ360" t="e">
        <v>#N/A</v>
      </c>
      <c r="AL360" s="5" t="e">
        <f t="shared" si="127"/>
        <v>#N/A</v>
      </c>
      <c r="AM360" t="e">
        <f t="shared" si="128"/>
        <v>#N/A</v>
      </c>
      <c r="AO360" s="5" t="e">
        <v>#N/A</v>
      </c>
      <c r="AP360" t="e">
        <v>#N/A</v>
      </c>
      <c r="AR360" s="5" t="e">
        <f t="shared" si="129"/>
        <v>#N/A</v>
      </c>
      <c r="AS360" t="e">
        <f t="shared" si="130"/>
        <v>#N/A</v>
      </c>
      <c r="AU360" t="e">
        <v>#N/A</v>
      </c>
      <c r="AV360" t="e">
        <v>#N/A</v>
      </c>
    </row>
    <row r="361" spans="14:48" x14ac:dyDescent="0.25">
      <c r="N361" s="5" t="e">
        <f t="shared" si="131"/>
        <v>#N/A</v>
      </c>
      <c r="O361" s="5" t="e">
        <f t="shared" si="132"/>
        <v>#N/A</v>
      </c>
      <c r="Q361" s="5" t="e">
        <v>#N/A</v>
      </c>
      <c r="R361" t="e">
        <v>#N/A</v>
      </c>
      <c r="T361" s="5" t="e">
        <f t="shared" si="133"/>
        <v>#N/A</v>
      </c>
      <c r="U361" s="5" t="e">
        <f t="shared" si="134"/>
        <v>#N/A</v>
      </c>
      <c r="W361" s="5" t="e">
        <v>#N/A</v>
      </c>
      <c r="X361" t="e">
        <v>#N/A</v>
      </c>
      <c r="Z361" s="5" t="e">
        <f t="shared" si="135"/>
        <v>#N/A</v>
      </c>
      <c r="AA361" s="5" t="e">
        <f t="shared" si="136"/>
        <v>#N/A</v>
      </c>
      <c r="AC361" s="5" t="e">
        <v>#N/A</v>
      </c>
      <c r="AD361" t="e">
        <v>#N/A</v>
      </c>
      <c r="AF361" s="5" t="e">
        <f t="shared" si="126"/>
        <v>#N/A</v>
      </c>
      <c r="AG361" t="e">
        <f t="shared" si="137"/>
        <v>#N/A</v>
      </c>
      <c r="AI361" s="5" t="e">
        <v>#N/A</v>
      </c>
      <c r="AJ361" t="e">
        <v>#N/A</v>
      </c>
      <c r="AL361" s="5" t="e">
        <f t="shared" si="127"/>
        <v>#N/A</v>
      </c>
      <c r="AM361" t="e">
        <f t="shared" si="128"/>
        <v>#N/A</v>
      </c>
      <c r="AO361" s="5" t="e">
        <v>#N/A</v>
      </c>
      <c r="AP361" t="e">
        <v>#N/A</v>
      </c>
      <c r="AR361" s="5" t="e">
        <f t="shared" si="129"/>
        <v>#N/A</v>
      </c>
      <c r="AS361" t="e">
        <f t="shared" si="130"/>
        <v>#N/A</v>
      </c>
      <c r="AU361" t="e">
        <v>#N/A</v>
      </c>
      <c r="AV361" t="e">
        <v>#N/A</v>
      </c>
    </row>
    <row r="362" spans="14:48" x14ac:dyDescent="0.25">
      <c r="N362" s="5" t="e">
        <f t="shared" si="131"/>
        <v>#N/A</v>
      </c>
      <c r="O362" s="5" t="e">
        <f t="shared" si="132"/>
        <v>#N/A</v>
      </c>
      <c r="Q362" s="5" t="e">
        <v>#N/A</v>
      </c>
      <c r="R362" t="e">
        <v>#N/A</v>
      </c>
      <c r="T362" s="5" t="e">
        <f t="shared" si="133"/>
        <v>#N/A</v>
      </c>
      <c r="U362" s="5" t="e">
        <f t="shared" si="134"/>
        <v>#N/A</v>
      </c>
      <c r="W362" s="5" t="e">
        <v>#N/A</v>
      </c>
      <c r="X362" t="e">
        <v>#N/A</v>
      </c>
      <c r="Z362" s="5" t="e">
        <f t="shared" si="135"/>
        <v>#N/A</v>
      </c>
      <c r="AA362" s="5" t="e">
        <f t="shared" si="136"/>
        <v>#N/A</v>
      </c>
      <c r="AC362" s="5" t="e">
        <v>#N/A</v>
      </c>
      <c r="AD362" t="e">
        <v>#N/A</v>
      </c>
      <c r="AF362" s="5" t="e">
        <f t="shared" si="126"/>
        <v>#N/A</v>
      </c>
      <c r="AG362" t="e">
        <f t="shared" si="137"/>
        <v>#N/A</v>
      </c>
      <c r="AI362" s="5" t="e">
        <v>#N/A</v>
      </c>
      <c r="AJ362" t="e">
        <v>#N/A</v>
      </c>
      <c r="AL362" s="5" t="e">
        <f t="shared" si="127"/>
        <v>#N/A</v>
      </c>
      <c r="AM362" t="e">
        <f t="shared" si="128"/>
        <v>#N/A</v>
      </c>
      <c r="AO362" s="5" t="e">
        <v>#N/A</v>
      </c>
      <c r="AP362" t="e">
        <v>#N/A</v>
      </c>
      <c r="AR362" s="5" t="e">
        <f t="shared" si="129"/>
        <v>#N/A</v>
      </c>
      <c r="AS362" t="e">
        <f t="shared" si="130"/>
        <v>#N/A</v>
      </c>
      <c r="AU362" t="e">
        <v>#N/A</v>
      </c>
      <c r="AV362" t="e">
        <v>#N/A</v>
      </c>
    </row>
    <row r="363" spans="14:48" x14ac:dyDescent="0.25">
      <c r="N363" s="5" t="e">
        <f t="shared" si="131"/>
        <v>#N/A</v>
      </c>
      <c r="O363" s="5" t="e">
        <f t="shared" si="132"/>
        <v>#N/A</v>
      </c>
      <c r="Q363" s="5" t="e">
        <v>#N/A</v>
      </c>
      <c r="R363" t="e">
        <v>#N/A</v>
      </c>
      <c r="T363" s="5" t="e">
        <f t="shared" si="133"/>
        <v>#N/A</v>
      </c>
      <c r="U363" s="5" t="e">
        <f t="shared" si="134"/>
        <v>#N/A</v>
      </c>
      <c r="W363" s="5" t="e">
        <v>#N/A</v>
      </c>
      <c r="X363" t="e">
        <v>#N/A</v>
      </c>
      <c r="Z363" s="5" t="e">
        <f t="shared" si="135"/>
        <v>#N/A</v>
      </c>
      <c r="AA363" s="5" t="e">
        <f t="shared" si="136"/>
        <v>#N/A</v>
      </c>
      <c r="AC363" s="5" t="e">
        <v>#N/A</v>
      </c>
      <c r="AD363" t="e">
        <v>#N/A</v>
      </c>
      <c r="AF363" s="5" t="e">
        <f t="shared" si="126"/>
        <v>#N/A</v>
      </c>
      <c r="AG363" t="e">
        <f t="shared" si="137"/>
        <v>#N/A</v>
      </c>
      <c r="AI363" s="5" t="e">
        <v>#N/A</v>
      </c>
      <c r="AJ363" t="e">
        <v>#N/A</v>
      </c>
      <c r="AL363" s="5" t="e">
        <f t="shared" si="127"/>
        <v>#N/A</v>
      </c>
      <c r="AM363" t="e">
        <f t="shared" si="128"/>
        <v>#N/A</v>
      </c>
      <c r="AO363" s="5" t="e">
        <v>#N/A</v>
      </c>
      <c r="AP363" t="e">
        <v>#N/A</v>
      </c>
      <c r="AR363" s="5" t="e">
        <f t="shared" si="129"/>
        <v>#N/A</v>
      </c>
      <c r="AS363" t="e">
        <f t="shared" si="130"/>
        <v>#N/A</v>
      </c>
      <c r="AU363" t="e">
        <v>#N/A</v>
      </c>
      <c r="AV363" t="e">
        <v>#N/A</v>
      </c>
    </row>
    <row r="364" spans="14:48" x14ac:dyDescent="0.25">
      <c r="N364" s="5" t="e">
        <f t="shared" si="131"/>
        <v>#N/A</v>
      </c>
      <c r="O364" s="5" t="e">
        <f t="shared" si="132"/>
        <v>#N/A</v>
      </c>
      <c r="Q364" s="5" t="e">
        <v>#N/A</v>
      </c>
      <c r="R364" t="e">
        <v>#N/A</v>
      </c>
      <c r="T364" s="5" t="e">
        <f t="shared" si="133"/>
        <v>#N/A</v>
      </c>
      <c r="U364" s="5" t="e">
        <f t="shared" si="134"/>
        <v>#N/A</v>
      </c>
      <c r="W364" s="5" t="e">
        <v>#N/A</v>
      </c>
      <c r="X364" t="e">
        <v>#N/A</v>
      </c>
      <c r="Z364" s="5" t="e">
        <f t="shared" si="135"/>
        <v>#N/A</v>
      </c>
      <c r="AA364" s="5" t="e">
        <f t="shared" si="136"/>
        <v>#N/A</v>
      </c>
      <c r="AC364" s="5" t="e">
        <v>#N/A</v>
      </c>
      <c r="AD364" t="e">
        <v>#N/A</v>
      </c>
      <c r="AF364" s="5" t="e">
        <f t="shared" si="126"/>
        <v>#N/A</v>
      </c>
      <c r="AG364" t="e">
        <f t="shared" si="137"/>
        <v>#N/A</v>
      </c>
      <c r="AI364" s="5" t="e">
        <v>#N/A</v>
      </c>
      <c r="AJ364" t="e">
        <v>#N/A</v>
      </c>
      <c r="AL364" s="5" t="e">
        <f t="shared" si="127"/>
        <v>#N/A</v>
      </c>
      <c r="AM364" t="e">
        <f t="shared" si="128"/>
        <v>#N/A</v>
      </c>
      <c r="AO364" s="5" t="e">
        <v>#N/A</v>
      </c>
      <c r="AP364" t="e">
        <v>#N/A</v>
      </c>
      <c r="AR364" s="5" t="e">
        <f t="shared" si="129"/>
        <v>#N/A</v>
      </c>
      <c r="AS364" t="e">
        <f t="shared" si="130"/>
        <v>#N/A</v>
      </c>
      <c r="AU364" t="e">
        <v>#N/A</v>
      </c>
      <c r="AV364" t="e">
        <v>#N/A</v>
      </c>
    </row>
    <row r="365" spans="14:48" x14ac:dyDescent="0.25">
      <c r="N365" s="5" t="e">
        <f t="shared" si="131"/>
        <v>#N/A</v>
      </c>
      <c r="O365" s="5" t="e">
        <f t="shared" si="132"/>
        <v>#N/A</v>
      </c>
      <c r="Q365" s="5" t="e">
        <v>#N/A</v>
      </c>
      <c r="R365" t="e">
        <v>#N/A</v>
      </c>
      <c r="T365" s="5" t="e">
        <f t="shared" si="133"/>
        <v>#N/A</v>
      </c>
      <c r="U365" s="5" t="e">
        <f t="shared" si="134"/>
        <v>#N/A</v>
      </c>
      <c r="W365" s="5" t="e">
        <v>#N/A</v>
      </c>
      <c r="X365" t="e">
        <v>#N/A</v>
      </c>
      <c r="Z365" s="5" t="e">
        <f t="shared" si="135"/>
        <v>#N/A</v>
      </c>
      <c r="AA365" s="5" t="e">
        <f t="shared" si="136"/>
        <v>#N/A</v>
      </c>
      <c r="AC365" s="5" t="e">
        <v>#N/A</v>
      </c>
      <c r="AD365" t="e">
        <v>#N/A</v>
      </c>
      <c r="AF365" s="5" t="e">
        <f t="shared" si="126"/>
        <v>#N/A</v>
      </c>
      <c r="AG365" t="e">
        <f t="shared" si="137"/>
        <v>#N/A</v>
      </c>
      <c r="AI365" s="5" t="e">
        <v>#N/A</v>
      </c>
      <c r="AJ365" t="e">
        <v>#N/A</v>
      </c>
      <c r="AL365" s="5" t="e">
        <f t="shared" si="127"/>
        <v>#N/A</v>
      </c>
      <c r="AM365" t="e">
        <f t="shared" si="128"/>
        <v>#N/A</v>
      </c>
      <c r="AO365" s="5" t="e">
        <v>#N/A</v>
      </c>
      <c r="AP365" t="e">
        <v>#N/A</v>
      </c>
      <c r="AR365" s="5" t="e">
        <f t="shared" si="129"/>
        <v>#N/A</v>
      </c>
      <c r="AS365" t="e">
        <f t="shared" si="130"/>
        <v>#N/A</v>
      </c>
      <c r="AU365" t="e">
        <v>#N/A</v>
      </c>
      <c r="AV365" t="e">
        <v>#N/A</v>
      </c>
    </row>
    <row r="366" spans="14:48" x14ac:dyDescent="0.25">
      <c r="N366" s="5" t="e">
        <f t="shared" si="131"/>
        <v>#N/A</v>
      </c>
      <c r="O366" s="5" t="e">
        <f t="shared" si="132"/>
        <v>#N/A</v>
      </c>
      <c r="Q366" s="5" t="e">
        <v>#N/A</v>
      </c>
      <c r="R366" t="e">
        <v>#N/A</v>
      </c>
      <c r="T366" s="5" t="e">
        <f t="shared" si="133"/>
        <v>#N/A</v>
      </c>
      <c r="U366" s="5" t="e">
        <f t="shared" si="134"/>
        <v>#N/A</v>
      </c>
      <c r="W366" s="5" t="e">
        <v>#N/A</v>
      </c>
      <c r="X366" t="e">
        <v>#N/A</v>
      </c>
      <c r="Z366" s="5" t="e">
        <f t="shared" si="135"/>
        <v>#N/A</v>
      </c>
      <c r="AA366" s="5" t="e">
        <f t="shared" si="136"/>
        <v>#N/A</v>
      </c>
      <c r="AC366" s="5" t="e">
        <v>#N/A</v>
      </c>
      <c r="AD366" t="e">
        <v>#N/A</v>
      </c>
      <c r="AF366" s="5" t="e">
        <f t="shared" si="126"/>
        <v>#N/A</v>
      </c>
      <c r="AG366" t="e">
        <f t="shared" si="137"/>
        <v>#N/A</v>
      </c>
      <c r="AI366" s="5" t="e">
        <v>#N/A</v>
      </c>
      <c r="AJ366" t="e">
        <v>#N/A</v>
      </c>
      <c r="AL366" s="5" t="e">
        <f t="shared" si="127"/>
        <v>#N/A</v>
      </c>
      <c r="AM366" t="e">
        <f t="shared" si="128"/>
        <v>#N/A</v>
      </c>
      <c r="AO366" s="5" t="e">
        <v>#N/A</v>
      </c>
      <c r="AP366" t="e">
        <v>#N/A</v>
      </c>
      <c r="AR366" s="5" t="e">
        <f t="shared" si="129"/>
        <v>#N/A</v>
      </c>
      <c r="AS366" t="e">
        <f t="shared" si="130"/>
        <v>#N/A</v>
      </c>
      <c r="AU366" t="e">
        <v>#N/A</v>
      </c>
      <c r="AV366" t="e">
        <v>#N/A</v>
      </c>
    </row>
    <row r="367" spans="14:48" x14ac:dyDescent="0.25">
      <c r="N367" s="5" t="e">
        <f t="shared" si="131"/>
        <v>#N/A</v>
      </c>
      <c r="O367" s="5" t="e">
        <f t="shared" si="132"/>
        <v>#N/A</v>
      </c>
      <c r="Q367" s="5" t="e">
        <v>#N/A</v>
      </c>
      <c r="R367" t="e">
        <v>#N/A</v>
      </c>
      <c r="T367" s="5" t="e">
        <f t="shared" si="133"/>
        <v>#N/A</v>
      </c>
      <c r="U367" s="5" t="e">
        <f t="shared" si="134"/>
        <v>#N/A</v>
      </c>
      <c r="W367" s="5" t="e">
        <v>#N/A</v>
      </c>
      <c r="X367" t="e">
        <v>#N/A</v>
      </c>
      <c r="Z367" s="5" t="e">
        <f t="shared" si="135"/>
        <v>#N/A</v>
      </c>
      <c r="AA367" s="5" t="e">
        <f t="shared" si="136"/>
        <v>#N/A</v>
      </c>
      <c r="AC367" s="5" t="e">
        <v>#N/A</v>
      </c>
      <c r="AD367" t="e">
        <v>#N/A</v>
      </c>
      <c r="AF367" s="5" t="e">
        <f t="shared" si="126"/>
        <v>#N/A</v>
      </c>
      <c r="AG367" t="e">
        <f t="shared" si="137"/>
        <v>#N/A</v>
      </c>
      <c r="AI367" s="5" t="e">
        <v>#N/A</v>
      </c>
      <c r="AJ367" t="e">
        <v>#N/A</v>
      </c>
      <c r="AL367" s="5" t="e">
        <f t="shared" si="127"/>
        <v>#N/A</v>
      </c>
      <c r="AM367" t="e">
        <f t="shared" si="128"/>
        <v>#N/A</v>
      </c>
      <c r="AO367" s="5" t="e">
        <v>#N/A</v>
      </c>
      <c r="AP367" t="e">
        <v>#N/A</v>
      </c>
      <c r="AR367" s="5" t="e">
        <f t="shared" si="129"/>
        <v>#N/A</v>
      </c>
      <c r="AS367" t="e">
        <f t="shared" si="130"/>
        <v>#N/A</v>
      </c>
      <c r="AU367" t="e">
        <v>#N/A</v>
      </c>
      <c r="AV367" t="e">
        <v>#N/A</v>
      </c>
    </row>
    <row r="368" spans="14:48" x14ac:dyDescent="0.25">
      <c r="N368" s="5" t="e">
        <f t="shared" si="131"/>
        <v>#N/A</v>
      </c>
      <c r="O368" s="5" t="e">
        <f t="shared" si="132"/>
        <v>#N/A</v>
      </c>
      <c r="Q368" s="5" t="e">
        <v>#N/A</v>
      </c>
      <c r="R368" t="e">
        <v>#N/A</v>
      </c>
      <c r="T368" s="5" t="e">
        <f t="shared" si="133"/>
        <v>#N/A</v>
      </c>
      <c r="U368" s="5" t="e">
        <f t="shared" si="134"/>
        <v>#N/A</v>
      </c>
      <c r="W368" s="5" t="e">
        <v>#N/A</v>
      </c>
      <c r="X368" t="e">
        <v>#N/A</v>
      </c>
      <c r="Z368" s="5" t="e">
        <f t="shared" si="135"/>
        <v>#N/A</v>
      </c>
      <c r="AA368" s="5" t="e">
        <f t="shared" si="136"/>
        <v>#N/A</v>
      </c>
      <c r="AC368" s="5" t="e">
        <v>#N/A</v>
      </c>
      <c r="AD368" t="e">
        <v>#N/A</v>
      </c>
      <c r="AF368" s="5" t="e">
        <f t="shared" si="126"/>
        <v>#N/A</v>
      </c>
      <c r="AG368" t="e">
        <f t="shared" si="137"/>
        <v>#N/A</v>
      </c>
      <c r="AI368" s="5" t="e">
        <v>#N/A</v>
      </c>
      <c r="AJ368" t="e">
        <v>#N/A</v>
      </c>
      <c r="AL368" s="5" t="e">
        <f t="shared" si="127"/>
        <v>#N/A</v>
      </c>
      <c r="AM368" t="e">
        <f t="shared" si="128"/>
        <v>#N/A</v>
      </c>
      <c r="AO368" s="5" t="e">
        <v>#N/A</v>
      </c>
      <c r="AP368" t="e">
        <v>#N/A</v>
      </c>
      <c r="AR368" s="5" t="e">
        <f t="shared" si="129"/>
        <v>#N/A</v>
      </c>
      <c r="AS368" t="e">
        <f t="shared" si="130"/>
        <v>#N/A</v>
      </c>
      <c r="AU368" t="e">
        <v>#N/A</v>
      </c>
      <c r="AV368" t="e">
        <v>#N/A</v>
      </c>
    </row>
    <row r="369" spans="14:48" x14ac:dyDescent="0.25">
      <c r="N369" s="5" t="e">
        <f t="shared" si="131"/>
        <v>#N/A</v>
      </c>
      <c r="O369" s="5" t="e">
        <f t="shared" si="132"/>
        <v>#N/A</v>
      </c>
      <c r="Q369" s="5" t="e">
        <v>#N/A</v>
      </c>
      <c r="R369" t="e">
        <v>#N/A</v>
      </c>
      <c r="T369" s="5" t="e">
        <f t="shared" si="133"/>
        <v>#N/A</v>
      </c>
      <c r="U369" s="5" t="e">
        <f t="shared" si="134"/>
        <v>#N/A</v>
      </c>
      <c r="W369" s="5" t="e">
        <v>#N/A</v>
      </c>
      <c r="X369" t="e">
        <v>#N/A</v>
      </c>
      <c r="Z369" s="5" t="e">
        <f t="shared" si="135"/>
        <v>#N/A</v>
      </c>
      <c r="AA369" s="5" t="e">
        <f t="shared" si="136"/>
        <v>#N/A</v>
      </c>
      <c r="AC369" s="5" t="e">
        <v>#N/A</v>
      </c>
      <c r="AD369" t="e">
        <v>#N/A</v>
      </c>
      <c r="AF369" s="5" t="e">
        <f t="shared" si="126"/>
        <v>#N/A</v>
      </c>
      <c r="AG369" t="e">
        <f t="shared" si="137"/>
        <v>#N/A</v>
      </c>
      <c r="AI369" s="5" t="e">
        <v>#N/A</v>
      </c>
      <c r="AJ369" t="e">
        <v>#N/A</v>
      </c>
      <c r="AL369" s="5" t="e">
        <f t="shared" si="127"/>
        <v>#N/A</v>
      </c>
      <c r="AM369" t="e">
        <f t="shared" si="128"/>
        <v>#N/A</v>
      </c>
      <c r="AO369" s="5" t="e">
        <v>#N/A</v>
      </c>
      <c r="AP369" t="e">
        <v>#N/A</v>
      </c>
      <c r="AR369" s="5" t="e">
        <f t="shared" si="129"/>
        <v>#N/A</v>
      </c>
      <c r="AS369" t="e">
        <f t="shared" si="130"/>
        <v>#N/A</v>
      </c>
      <c r="AU369" t="e">
        <v>#N/A</v>
      </c>
      <c r="AV369" t="e">
        <v>#N/A</v>
      </c>
    </row>
    <row r="370" spans="14:48" x14ac:dyDescent="0.25">
      <c r="N370" s="5" t="e">
        <f t="shared" si="131"/>
        <v>#N/A</v>
      </c>
      <c r="O370" s="5" t="e">
        <f t="shared" si="132"/>
        <v>#N/A</v>
      </c>
      <c r="Q370" s="5" t="e">
        <v>#N/A</v>
      </c>
      <c r="R370" t="e">
        <v>#N/A</v>
      </c>
      <c r="T370" s="5" t="e">
        <f t="shared" si="133"/>
        <v>#N/A</v>
      </c>
      <c r="U370" s="5" t="e">
        <f t="shared" si="134"/>
        <v>#N/A</v>
      </c>
      <c r="W370" s="5" t="e">
        <v>#N/A</v>
      </c>
      <c r="X370" t="e">
        <v>#N/A</v>
      </c>
      <c r="Z370" s="5" t="e">
        <f t="shared" si="135"/>
        <v>#N/A</v>
      </c>
      <c r="AA370" s="5" t="e">
        <f t="shared" si="136"/>
        <v>#N/A</v>
      </c>
      <c r="AC370" s="5" t="e">
        <v>#N/A</v>
      </c>
      <c r="AD370" t="e">
        <v>#N/A</v>
      </c>
      <c r="AF370" s="5" t="e">
        <f t="shared" si="126"/>
        <v>#N/A</v>
      </c>
      <c r="AG370" t="e">
        <f t="shared" si="137"/>
        <v>#N/A</v>
      </c>
      <c r="AI370" s="5" t="e">
        <v>#N/A</v>
      </c>
      <c r="AJ370" t="e">
        <v>#N/A</v>
      </c>
      <c r="AL370" s="5" t="e">
        <f t="shared" si="127"/>
        <v>#N/A</v>
      </c>
      <c r="AM370" t="e">
        <f t="shared" si="128"/>
        <v>#N/A</v>
      </c>
      <c r="AO370" s="5" t="e">
        <v>#N/A</v>
      </c>
      <c r="AP370" t="e">
        <v>#N/A</v>
      </c>
      <c r="AR370" s="5" t="e">
        <f t="shared" si="129"/>
        <v>#N/A</v>
      </c>
      <c r="AS370" t="e">
        <f t="shared" si="130"/>
        <v>#N/A</v>
      </c>
      <c r="AU370" t="e">
        <v>#N/A</v>
      </c>
      <c r="AV370" t="e">
        <v>#N/A</v>
      </c>
    </row>
    <row r="371" spans="14:48" x14ac:dyDescent="0.25">
      <c r="N371" s="5" t="e">
        <f t="shared" si="131"/>
        <v>#N/A</v>
      </c>
      <c r="O371" s="5" t="e">
        <f t="shared" si="132"/>
        <v>#N/A</v>
      </c>
      <c r="Q371" s="5" t="e">
        <v>#N/A</v>
      </c>
      <c r="R371" t="e">
        <v>#N/A</v>
      </c>
      <c r="T371" s="5" t="e">
        <f t="shared" si="133"/>
        <v>#N/A</v>
      </c>
      <c r="U371" s="5" t="e">
        <f t="shared" si="134"/>
        <v>#N/A</v>
      </c>
      <c r="W371" s="5" t="e">
        <v>#N/A</v>
      </c>
      <c r="X371" t="e">
        <v>#N/A</v>
      </c>
      <c r="Z371" s="5" t="e">
        <f t="shared" si="135"/>
        <v>#N/A</v>
      </c>
      <c r="AA371" s="5" t="e">
        <f t="shared" si="136"/>
        <v>#N/A</v>
      </c>
      <c r="AC371" s="5" t="e">
        <v>#N/A</v>
      </c>
      <c r="AD371" t="e">
        <v>#N/A</v>
      </c>
      <c r="AF371" s="5" t="e">
        <f t="shared" si="126"/>
        <v>#N/A</v>
      </c>
      <c r="AG371" t="e">
        <f t="shared" si="137"/>
        <v>#N/A</v>
      </c>
      <c r="AI371" s="5" t="e">
        <v>#N/A</v>
      </c>
      <c r="AJ371" t="e">
        <v>#N/A</v>
      </c>
      <c r="AL371" s="5" t="e">
        <f t="shared" si="127"/>
        <v>#N/A</v>
      </c>
      <c r="AM371" t="e">
        <f t="shared" si="128"/>
        <v>#N/A</v>
      </c>
      <c r="AO371" s="5" t="e">
        <v>#N/A</v>
      </c>
      <c r="AP371" t="e">
        <v>#N/A</v>
      </c>
      <c r="AR371" s="5" t="e">
        <f t="shared" si="129"/>
        <v>#N/A</v>
      </c>
      <c r="AS371" t="e">
        <f t="shared" si="130"/>
        <v>#N/A</v>
      </c>
      <c r="AU371" t="e">
        <v>#N/A</v>
      </c>
      <c r="AV371" t="e">
        <v>#N/A</v>
      </c>
    </row>
    <row r="372" spans="14:48" x14ac:dyDescent="0.25">
      <c r="N372" s="5" t="e">
        <f t="shared" si="131"/>
        <v>#N/A</v>
      </c>
      <c r="O372" s="5" t="e">
        <f t="shared" si="132"/>
        <v>#N/A</v>
      </c>
      <c r="Q372" s="5" t="e">
        <v>#N/A</v>
      </c>
      <c r="R372" t="e">
        <v>#N/A</v>
      </c>
      <c r="T372" s="5" t="e">
        <f t="shared" si="133"/>
        <v>#N/A</v>
      </c>
      <c r="U372" s="5" t="e">
        <f t="shared" si="134"/>
        <v>#N/A</v>
      </c>
      <c r="W372" s="5" t="e">
        <v>#N/A</v>
      </c>
      <c r="X372" t="e">
        <v>#N/A</v>
      </c>
      <c r="Z372" s="5" t="e">
        <f t="shared" si="135"/>
        <v>#N/A</v>
      </c>
      <c r="AA372" s="5" t="e">
        <f t="shared" si="136"/>
        <v>#N/A</v>
      </c>
      <c r="AC372" s="5" t="e">
        <v>#N/A</v>
      </c>
      <c r="AD372" t="e">
        <v>#N/A</v>
      </c>
      <c r="AF372" s="5" t="e">
        <f t="shared" si="126"/>
        <v>#N/A</v>
      </c>
      <c r="AG372" t="e">
        <f t="shared" si="137"/>
        <v>#N/A</v>
      </c>
      <c r="AI372" s="5" t="e">
        <v>#N/A</v>
      </c>
      <c r="AJ372" t="e">
        <v>#N/A</v>
      </c>
      <c r="AL372" s="5" t="e">
        <f t="shared" si="127"/>
        <v>#N/A</v>
      </c>
      <c r="AM372" t="e">
        <f t="shared" si="128"/>
        <v>#N/A</v>
      </c>
      <c r="AO372" s="5" t="e">
        <v>#N/A</v>
      </c>
      <c r="AP372" t="e">
        <v>#N/A</v>
      </c>
      <c r="AR372" s="5" t="e">
        <f t="shared" si="129"/>
        <v>#N/A</v>
      </c>
      <c r="AS372" t="e">
        <f t="shared" si="130"/>
        <v>#N/A</v>
      </c>
      <c r="AU372" t="e">
        <v>#N/A</v>
      </c>
      <c r="AV372" t="e">
        <v>#N/A</v>
      </c>
    </row>
    <row r="373" spans="14:48" x14ac:dyDescent="0.25">
      <c r="N373" s="5" t="e">
        <f t="shared" si="131"/>
        <v>#N/A</v>
      </c>
      <c r="O373" s="5" t="e">
        <f t="shared" si="132"/>
        <v>#N/A</v>
      </c>
      <c r="Q373" s="5" t="e">
        <v>#N/A</v>
      </c>
      <c r="R373" t="e">
        <v>#N/A</v>
      </c>
      <c r="T373" s="5" t="e">
        <f t="shared" si="133"/>
        <v>#N/A</v>
      </c>
      <c r="U373" s="5" t="e">
        <f t="shared" si="134"/>
        <v>#N/A</v>
      </c>
      <c r="W373" s="5" t="e">
        <v>#N/A</v>
      </c>
      <c r="X373" t="e">
        <v>#N/A</v>
      </c>
      <c r="Z373" s="5" t="e">
        <f t="shared" si="135"/>
        <v>#N/A</v>
      </c>
      <c r="AA373" s="5" t="e">
        <f t="shared" si="136"/>
        <v>#N/A</v>
      </c>
      <c r="AC373" s="5" t="e">
        <v>#N/A</v>
      </c>
      <c r="AD373" t="e">
        <v>#N/A</v>
      </c>
      <c r="AF373" s="5" t="e">
        <f t="shared" si="126"/>
        <v>#N/A</v>
      </c>
      <c r="AG373" t="e">
        <f t="shared" si="137"/>
        <v>#N/A</v>
      </c>
      <c r="AI373" s="5" t="e">
        <v>#N/A</v>
      </c>
      <c r="AJ373" t="e">
        <v>#N/A</v>
      </c>
      <c r="AL373" s="5" t="e">
        <f t="shared" si="127"/>
        <v>#N/A</v>
      </c>
      <c r="AM373" t="e">
        <f t="shared" si="128"/>
        <v>#N/A</v>
      </c>
      <c r="AO373" s="5" t="e">
        <v>#N/A</v>
      </c>
      <c r="AP373" t="e">
        <v>#N/A</v>
      </c>
      <c r="AR373" s="5" t="e">
        <f t="shared" si="129"/>
        <v>#N/A</v>
      </c>
      <c r="AS373" t="e">
        <f t="shared" si="130"/>
        <v>#N/A</v>
      </c>
      <c r="AU373" t="e">
        <v>#N/A</v>
      </c>
      <c r="AV373" t="e">
        <v>#N/A</v>
      </c>
    </row>
    <row r="374" spans="14:48" x14ac:dyDescent="0.25">
      <c r="N374" s="5" t="e">
        <f t="shared" si="131"/>
        <v>#N/A</v>
      </c>
      <c r="O374" s="5" t="e">
        <f t="shared" si="132"/>
        <v>#N/A</v>
      </c>
      <c r="Q374" s="5" t="e">
        <v>#N/A</v>
      </c>
      <c r="R374" t="e">
        <v>#N/A</v>
      </c>
      <c r="T374" s="5" t="e">
        <f t="shared" si="133"/>
        <v>#N/A</v>
      </c>
      <c r="U374" s="5" t="e">
        <f t="shared" si="134"/>
        <v>#N/A</v>
      </c>
      <c r="W374" s="5" t="e">
        <v>#N/A</v>
      </c>
      <c r="X374" t="e">
        <v>#N/A</v>
      </c>
      <c r="Z374" s="5" t="e">
        <f t="shared" si="135"/>
        <v>#N/A</v>
      </c>
      <c r="AA374" s="5" t="e">
        <f t="shared" si="136"/>
        <v>#N/A</v>
      </c>
      <c r="AC374" s="5" t="e">
        <v>#N/A</v>
      </c>
      <c r="AD374" t="e">
        <v>#N/A</v>
      </c>
      <c r="AF374" s="5" t="e">
        <f t="shared" si="126"/>
        <v>#N/A</v>
      </c>
      <c r="AG374" t="e">
        <f t="shared" si="137"/>
        <v>#N/A</v>
      </c>
      <c r="AI374" s="5" t="e">
        <v>#N/A</v>
      </c>
      <c r="AJ374" t="e">
        <v>#N/A</v>
      </c>
      <c r="AL374" s="5" t="e">
        <f t="shared" si="127"/>
        <v>#N/A</v>
      </c>
      <c r="AM374" t="e">
        <f t="shared" si="128"/>
        <v>#N/A</v>
      </c>
      <c r="AO374" s="5" t="e">
        <v>#N/A</v>
      </c>
      <c r="AP374" t="e">
        <v>#N/A</v>
      </c>
      <c r="AR374" s="5" t="e">
        <f t="shared" si="129"/>
        <v>#N/A</v>
      </c>
      <c r="AS374" t="e">
        <f t="shared" si="130"/>
        <v>#N/A</v>
      </c>
      <c r="AU374" t="e">
        <v>#N/A</v>
      </c>
      <c r="AV374" t="e">
        <v>#N/A</v>
      </c>
    </row>
    <row r="375" spans="14:48" x14ac:dyDescent="0.25">
      <c r="N375" s="5" t="e">
        <f t="shared" si="131"/>
        <v>#N/A</v>
      </c>
      <c r="O375" s="5" t="e">
        <f t="shared" si="132"/>
        <v>#N/A</v>
      </c>
      <c r="Q375" s="5" t="e">
        <v>#N/A</v>
      </c>
      <c r="R375" t="e">
        <v>#N/A</v>
      </c>
      <c r="T375" s="5" t="e">
        <f t="shared" si="133"/>
        <v>#N/A</v>
      </c>
      <c r="U375" s="5" t="e">
        <f t="shared" si="134"/>
        <v>#N/A</v>
      </c>
      <c r="W375" s="5" t="e">
        <v>#N/A</v>
      </c>
      <c r="X375" t="e">
        <v>#N/A</v>
      </c>
      <c r="Z375" s="5" t="e">
        <f t="shared" si="135"/>
        <v>#N/A</v>
      </c>
      <c r="AA375" s="5" t="e">
        <f t="shared" si="136"/>
        <v>#N/A</v>
      </c>
      <c r="AC375" s="5" t="e">
        <v>#N/A</v>
      </c>
      <c r="AD375" t="e">
        <v>#N/A</v>
      </c>
      <c r="AF375" s="5" t="e">
        <f t="shared" si="126"/>
        <v>#N/A</v>
      </c>
      <c r="AG375" t="e">
        <f t="shared" si="137"/>
        <v>#N/A</v>
      </c>
      <c r="AI375" s="5" t="e">
        <v>#N/A</v>
      </c>
      <c r="AJ375" t="e">
        <v>#N/A</v>
      </c>
      <c r="AL375" s="5" t="e">
        <f t="shared" si="127"/>
        <v>#N/A</v>
      </c>
      <c r="AM375" t="e">
        <f t="shared" si="128"/>
        <v>#N/A</v>
      </c>
      <c r="AO375" s="5" t="e">
        <v>#N/A</v>
      </c>
      <c r="AP375" t="e">
        <v>#N/A</v>
      </c>
      <c r="AR375" s="5" t="e">
        <f t="shared" si="129"/>
        <v>#N/A</v>
      </c>
      <c r="AS375" t="e">
        <f t="shared" si="130"/>
        <v>#N/A</v>
      </c>
      <c r="AU375" t="e">
        <v>#N/A</v>
      </c>
      <c r="AV375" t="e">
        <v>#N/A</v>
      </c>
    </row>
    <row r="376" spans="14:48" x14ac:dyDescent="0.25">
      <c r="N376" s="5" t="e">
        <f t="shared" ref="N376:N407" si="138">D176</f>
        <v>#N/A</v>
      </c>
      <c r="O376" s="5" t="e">
        <f t="shared" ref="O376:O407" si="139">B176</f>
        <v>#N/A</v>
      </c>
      <c r="Q376" s="5" t="e">
        <v>#N/A</v>
      </c>
      <c r="R376" t="e">
        <v>#N/A</v>
      </c>
      <c r="T376" s="5" t="e">
        <f t="shared" ref="T376:T407" si="140">H176</f>
        <v>#N/A</v>
      </c>
      <c r="U376" s="5" t="e">
        <f t="shared" ref="U376:U407" si="141">F176</f>
        <v>#N/A</v>
      </c>
      <c r="W376" s="5" t="e">
        <v>#N/A</v>
      </c>
      <c r="X376" t="e">
        <v>#N/A</v>
      </c>
      <c r="Z376" s="5" t="e">
        <f t="shared" ref="Z376:Z407" si="142">L176</f>
        <v>#N/A</v>
      </c>
      <c r="AA376" s="5" t="e">
        <f t="shared" ref="AA376:AA407" si="143">J176</f>
        <v>#N/A</v>
      </c>
      <c r="AC376" s="5" t="e">
        <v>#N/A</v>
      </c>
      <c r="AD376" t="e">
        <v>#N/A</v>
      </c>
      <c r="AF376" s="5" t="e">
        <f t="shared" si="126"/>
        <v>#N/A</v>
      </c>
      <c r="AG376" t="e">
        <f t="shared" si="137"/>
        <v>#N/A</v>
      </c>
      <c r="AI376" s="5" t="e">
        <v>#N/A</v>
      </c>
      <c r="AJ376" t="e">
        <v>#N/A</v>
      </c>
      <c r="AL376" s="5" t="e">
        <f t="shared" si="127"/>
        <v>#N/A</v>
      </c>
      <c r="AM376" t="e">
        <f t="shared" si="128"/>
        <v>#N/A</v>
      </c>
      <c r="AO376" s="5" t="e">
        <v>#N/A</v>
      </c>
      <c r="AP376" t="e">
        <v>#N/A</v>
      </c>
      <c r="AR376" s="5" t="e">
        <f t="shared" si="129"/>
        <v>#N/A</v>
      </c>
      <c r="AS376" t="e">
        <f t="shared" si="130"/>
        <v>#N/A</v>
      </c>
      <c r="AU376" t="e">
        <v>#N/A</v>
      </c>
      <c r="AV376" t="e">
        <v>#N/A</v>
      </c>
    </row>
    <row r="377" spans="14:48" x14ac:dyDescent="0.25">
      <c r="N377" s="5" t="e">
        <f t="shared" si="138"/>
        <v>#N/A</v>
      </c>
      <c r="O377" s="5" t="e">
        <f t="shared" si="139"/>
        <v>#N/A</v>
      </c>
      <c r="Q377" s="5" t="e">
        <v>#N/A</v>
      </c>
      <c r="R377" t="e">
        <v>#N/A</v>
      </c>
      <c r="T377" s="5" t="e">
        <f t="shared" si="140"/>
        <v>#N/A</v>
      </c>
      <c r="U377" s="5" t="e">
        <f t="shared" si="141"/>
        <v>#N/A</v>
      </c>
      <c r="W377" s="5" t="e">
        <v>#N/A</v>
      </c>
      <c r="X377" t="e">
        <v>#N/A</v>
      </c>
      <c r="Z377" s="5" t="e">
        <f t="shared" si="142"/>
        <v>#N/A</v>
      </c>
      <c r="AA377" s="5" t="e">
        <f t="shared" si="143"/>
        <v>#N/A</v>
      </c>
      <c r="AC377" s="5" t="e">
        <v>#N/A</v>
      </c>
      <c r="AD377" t="e">
        <v>#N/A</v>
      </c>
      <c r="AF377" s="5" t="e">
        <f t="shared" si="126"/>
        <v>#N/A</v>
      </c>
      <c r="AG377" t="e">
        <f t="shared" si="137"/>
        <v>#N/A</v>
      </c>
      <c r="AI377" s="5" t="e">
        <v>#N/A</v>
      </c>
      <c r="AJ377" t="e">
        <v>#N/A</v>
      </c>
      <c r="AL377" s="5" t="e">
        <f t="shared" si="127"/>
        <v>#N/A</v>
      </c>
      <c r="AM377" t="e">
        <f t="shared" si="128"/>
        <v>#N/A</v>
      </c>
      <c r="AO377" s="5" t="e">
        <v>#N/A</v>
      </c>
      <c r="AP377" t="e">
        <v>#N/A</v>
      </c>
      <c r="AR377" s="5" t="e">
        <f t="shared" si="129"/>
        <v>#N/A</v>
      </c>
      <c r="AS377" t="e">
        <f t="shared" si="130"/>
        <v>#N/A</v>
      </c>
      <c r="AU377" t="e">
        <v>#N/A</v>
      </c>
      <c r="AV377" t="e">
        <v>#N/A</v>
      </c>
    </row>
    <row r="378" spans="14:48" x14ac:dyDescent="0.25">
      <c r="N378" s="5" t="e">
        <f t="shared" si="138"/>
        <v>#N/A</v>
      </c>
      <c r="O378" s="5" t="e">
        <f t="shared" si="139"/>
        <v>#N/A</v>
      </c>
      <c r="Q378" s="5" t="e">
        <v>#N/A</v>
      </c>
      <c r="R378" t="e">
        <v>#N/A</v>
      </c>
      <c r="T378" s="5" t="e">
        <f t="shared" si="140"/>
        <v>#N/A</v>
      </c>
      <c r="U378" s="5" t="e">
        <f t="shared" si="141"/>
        <v>#N/A</v>
      </c>
      <c r="W378" s="5" t="e">
        <v>#N/A</v>
      </c>
      <c r="X378" t="e">
        <v>#N/A</v>
      </c>
      <c r="Z378" s="5" t="e">
        <f t="shared" si="142"/>
        <v>#N/A</v>
      </c>
      <c r="AA378" s="5" t="e">
        <f t="shared" si="143"/>
        <v>#N/A</v>
      </c>
      <c r="AC378" s="5" t="e">
        <v>#N/A</v>
      </c>
      <c r="AD378" t="e">
        <v>#N/A</v>
      </c>
      <c r="AF378" s="5" t="e">
        <f t="shared" si="126"/>
        <v>#N/A</v>
      </c>
      <c r="AG378" t="e">
        <f t="shared" si="137"/>
        <v>#N/A</v>
      </c>
      <c r="AI378" s="5" t="e">
        <v>#N/A</v>
      </c>
      <c r="AJ378" t="e">
        <v>#N/A</v>
      </c>
      <c r="AL378" s="5" t="e">
        <f t="shared" si="127"/>
        <v>#N/A</v>
      </c>
      <c r="AM378" t="e">
        <f t="shared" si="128"/>
        <v>#N/A</v>
      </c>
      <c r="AO378" s="5" t="e">
        <v>#N/A</v>
      </c>
      <c r="AP378" t="e">
        <v>#N/A</v>
      </c>
      <c r="AR378" s="5" t="e">
        <f t="shared" si="129"/>
        <v>#N/A</v>
      </c>
      <c r="AS378" t="e">
        <f t="shared" si="130"/>
        <v>#N/A</v>
      </c>
      <c r="AU378" t="e">
        <v>#N/A</v>
      </c>
      <c r="AV378" t="e">
        <v>#N/A</v>
      </c>
    </row>
    <row r="379" spans="14:48" x14ac:dyDescent="0.25">
      <c r="N379" s="5" t="e">
        <f t="shared" si="138"/>
        <v>#N/A</v>
      </c>
      <c r="O379" s="5" t="e">
        <f t="shared" si="139"/>
        <v>#N/A</v>
      </c>
      <c r="Q379" s="5" t="e">
        <v>#N/A</v>
      </c>
      <c r="R379" t="e">
        <v>#N/A</v>
      </c>
      <c r="T379" s="5" t="e">
        <f t="shared" si="140"/>
        <v>#N/A</v>
      </c>
      <c r="U379" s="5" t="e">
        <f t="shared" si="141"/>
        <v>#N/A</v>
      </c>
      <c r="W379" s="5" t="e">
        <v>#N/A</v>
      </c>
      <c r="X379" t="e">
        <v>#N/A</v>
      </c>
      <c r="Z379" s="5" t="e">
        <f t="shared" si="142"/>
        <v>#N/A</v>
      </c>
      <c r="AA379" s="5" t="e">
        <f t="shared" si="143"/>
        <v>#N/A</v>
      </c>
      <c r="AC379" s="5" t="e">
        <v>#N/A</v>
      </c>
      <c r="AD379" t="e">
        <v>#N/A</v>
      </c>
      <c r="AF379" s="5" t="e">
        <f t="shared" si="126"/>
        <v>#N/A</v>
      </c>
      <c r="AG379" t="e">
        <f t="shared" si="137"/>
        <v>#N/A</v>
      </c>
      <c r="AI379" s="5" t="e">
        <v>#N/A</v>
      </c>
      <c r="AJ379" t="e">
        <v>#N/A</v>
      </c>
      <c r="AL379" s="5" t="e">
        <f t="shared" si="127"/>
        <v>#N/A</v>
      </c>
      <c r="AM379" t="e">
        <f t="shared" si="128"/>
        <v>#N/A</v>
      </c>
      <c r="AO379" s="5" t="e">
        <v>#N/A</v>
      </c>
      <c r="AP379" t="e">
        <v>#N/A</v>
      </c>
      <c r="AR379" s="5" t="e">
        <f t="shared" si="129"/>
        <v>#N/A</v>
      </c>
      <c r="AS379" t="e">
        <f t="shared" si="130"/>
        <v>#N/A</v>
      </c>
      <c r="AU379" t="e">
        <v>#N/A</v>
      </c>
      <c r="AV379" t="e">
        <v>#N/A</v>
      </c>
    </row>
    <row r="380" spans="14:48" x14ac:dyDescent="0.25">
      <c r="N380" s="5" t="e">
        <f t="shared" si="138"/>
        <v>#N/A</v>
      </c>
      <c r="O380" s="5" t="e">
        <f t="shared" si="139"/>
        <v>#N/A</v>
      </c>
      <c r="Q380" s="5" t="e">
        <v>#N/A</v>
      </c>
      <c r="R380" t="e">
        <v>#N/A</v>
      </c>
      <c r="T380" s="5" t="e">
        <f t="shared" si="140"/>
        <v>#N/A</v>
      </c>
      <c r="U380" s="5" t="e">
        <f t="shared" si="141"/>
        <v>#N/A</v>
      </c>
      <c r="W380" s="5" t="e">
        <v>#N/A</v>
      </c>
      <c r="X380" t="e">
        <v>#N/A</v>
      </c>
      <c r="Z380" s="5" t="e">
        <f t="shared" si="142"/>
        <v>#N/A</v>
      </c>
      <c r="AA380" s="5" t="e">
        <f t="shared" si="143"/>
        <v>#N/A</v>
      </c>
      <c r="AC380" s="5" t="e">
        <v>#N/A</v>
      </c>
      <c r="AD380" t="e">
        <v>#N/A</v>
      </c>
      <c r="AF380" s="5" t="e">
        <f t="shared" si="126"/>
        <v>#N/A</v>
      </c>
      <c r="AG380" t="e">
        <f t="shared" si="137"/>
        <v>#N/A</v>
      </c>
      <c r="AI380" s="5" t="e">
        <v>#N/A</v>
      </c>
      <c r="AJ380" t="e">
        <v>#N/A</v>
      </c>
      <c r="AL380" s="5" t="e">
        <f t="shared" si="127"/>
        <v>#N/A</v>
      </c>
      <c r="AM380" t="e">
        <f t="shared" si="128"/>
        <v>#N/A</v>
      </c>
      <c r="AO380" s="5" t="e">
        <v>#N/A</v>
      </c>
      <c r="AP380" t="e">
        <v>#N/A</v>
      </c>
      <c r="AR380" s="5" t="e">
        <f t="shared" si="129"/>
        <v>#N/A</v>
      </c>
      <c r="AS380" t="e">
        <f t="shared" si="130"/>
        <v>#N/A</v>
      </c>
      <c r="AU380" t="e">
        <v>#N/A</v>
      </c>
      <c r="AV380" t="e">
        <v>#N/A</v>
      </c>
    </row>
    <row r="381" spans="14:48" x14ac:dyDescent="0.25">
      <c r="N381" s="5" t="e">
        <f t="shared" si="138"/>
        <v>#N/A</v>
      </c>
      <c r="O381" s="5" t="e">
        <f t="shared" si="139"/>
        <v>#N/A</v>
      </c>
      <c r="Q381" s="5" t="e">
        <v>#N/A</v>
      </c>
      <c r="R381" t="e">
        <v>#N/A</v>
      </c>
      <c r="T381" s="5" t="e">
        <f t="shared" si="140"/>
        <v>#N/A</v>
      </c>
      <c r="U381" s="5" t="e">
        <f t="shared" si="141"/>
        <v>#N/A</v>
      </c>
      <c r="W381" s="5" t="e">
        <v>#N/A</v>
      </c>
      <c r="X381" t="e">
        <v>#N/A</v>
      </c>
      <c r="Z381" s="5" t="e">
        <f t="shared" si="142"/>
        <v>#N/A</v>
      </c>
      <c r="AA381" s="5" t="e">
        <f t="shared" si="143"/>
        <v>#N/A</v>
      </c>
      <c r="AC381" s="5" t="e">
        <v>#N/A</v>
      </c>
      <c r="AD381" t="e">
        <v>#N/A</v>
      </c>
      <c r="AF381" s="5" t="e">
        <f t="shared" si="126"/>
        <v>#N/A</v>
      </c>
      <c r="AG381" t="e">
        <f t="shared" si="137"/>
        <v>#N/A</v>
      </c>
      <c r="AI381" s="5" t="e">
        <v>#N/A</v>
      </c>
      <c r="AJ381" t="e">
        <v>#N/A</v>
      </c>
      <c r="AL381" s="5" t="e">
        <f t="shared" si="127"/>
        <v>#N/A</v>
      </c>
      <c r="AM381" t="e">
        <f t="shared" si="128"/>
        <v>#N/A</v>
      </c>
      <c r="AO381" s="5" t="e">
        <v>#N/A</v>
      </c>
      <c r="AP381" t="e">
        <v>#N/A</v>
      </c>
      <c r="AR381" s="5" t="e">
        <f t="shared" si="129"/>
        <v>#N/A</v>
      </c>
      <c r="AS381" t="e">
        <f t="shared" si="130"/>
        <v>#N/A</v>
      </c>
      <c r="AU381" t="e">
        <v>#N/A</v>
      </c>
      <c r="AV381" t="e">
        <v>#N/A</v>
      </c>
    </row>
    <row r="382" spans="14:48" x14ac:dyDescent="0.25">
      <c r="N382" s="5" t="e">
        <f t="shared" si="138"/>
        <v>#N/A</v>
      </c>
      <c r="O382" s="5" t="e">
        <f t="shared" si="139"/>
        <v>#N/A</v>
      </c>
      <c r="Q382" s="5" t="e">
        <v>#N/A</v>
      </c>
      <c r="R382" t="e">
        <v>#N/A</v>
      </c>
      <c r="T382" s="5" t="e">
        <f t="shared" si="140"/>
        <v>#N/A</v>
      </c>
      <c r="U382" s="5" t="e">
        <f t="shared" si="141"/>
        <v>#N/A</v>
      </c>
      <c r="W382" s="5" t="e">
        <v>#N/A</v>
      </c>
      <c r="X382" t="e">
        <v>#N/A</v>
      </c>
      <c r="Z382" s="5" t="e">
        <f t="shared" si="142"/>
        <v>#N/A</v>
      </c>
      <c r="AA382" s="5" t="e">
        <f t="shared" si="143"/>
        <v>#N/A</v>
      </c>
      <c r="AC382" s="5" t="e">
        <v>#N/A</v>
      </c>
      <c r="AD382" t="e">
        <v>#N/A</v>
      </c>
      <c r="AF382" s="5" t="e">
        <f t="shared" si="126"/>
        <v>#N/A</v>
      </c>
      <c r="AG382" t="e">
        <f t="shared" si="137"/>
        <v>#N/A</v>
      </c>
      <c r="AI382" s="5" t="e">
        <v>#N/A</v>
      </c>
      <c r="AJ382" t="e">
        <v>#N/A</v>
      </c>
      <c r="AL382" s="5" t="e">
        <f t="shared" si="127"/>
        <v>#N/A</v>
      </c>
      <c r="AM382" t="e">
        <f t="shared" si="128"/>
        <v>#N/A</v>
      </c>
      <c r="AO382" s="5" t="e">
        <v>#N/A</v>
      </c>
      <c r="AP382" t="e">
        <v>#N/A</v>
      </c>
      <c r="AR382" s="5" t="e">
        <f t="shared" si="129"/>
        <v>#N/A</v>
      </c>
      <c r="AS382" t="e">
        <f t="shared" si="130"/>
        <v>#N/A</v>
      </c>
      <c r="AU382" t="e">
        <v>#N/A</v>
      </c>
      <c r="AV382" t="e">
        <v>#N/A</v>
      </c>
    </row>
    <row r="383" spans="14:48" x14ac:dyDescent="0.25">
      <c r="N383" s="5" t="e">
        <f t="shared" si="138"/>
        <v>#N/A</v>
      </c>
      <c r="O383" s="5" t="e">
        <f t="shared" si="139"/>
        <v>#N/A</v>
      </c>
      <c r="Q383" s="5" t="e">
        <v>#N/A</v>
      </c>
      <c r="R383" t="e">
        <v>#N/A</v>
      </c>
      <c r="T383" s="5" t="e">
        <f t="shared" si="140"/>
        <v>#N/A</v>
      </c>
      <c r="U383" s="5" t="e">
        <f t="shared" si="141"/>
        <v>#N/A</v>
      </c>
      <c r="W383" s="5" t="e">
        <v>#N/A</v>
      </c>
      <c r="X383" t="e">
        <v>#N/A</v>
      </c>
      <c r="Z383" s="5" t="e">
        <f t="shared" si="142"/>
        <v>#N/A</v>
      </c>
      <c r="AA383" s="5" t="e">
        <f t="shared" si="143"/>
        <v>#N/A</v>
      </c>
      <c r="AC383" s="5" t="e">
        <v>#N/A</v>
      </c>
      <c r="AD383" t="e">
        <v>#N/A</v>
      </c>
      <c r="AF383" s="5" t="e">
        <f t="shared" si="126"/>
        <v>#N/A</v>
      </c>
      <c r="AG383" t="e">
        <f t="shared" si="137"/>
        <v>#N/A</v>
      </c>
      <c r="AI383" s="5" t="e">
        <v>#N/A</v>
      </c>
      <c r="AJ383" t="e">
        <v>#N/A</v>
      </c>
      <c r="AL383" s="5" t="e">
        <f t="shared" si="127"/>
        <v>#N/A</v>
      </c>
      <c r="AM383" t="e">
        <f t="shared" si="128"/>
        <v>#N/A</v>
      </c>
      <c r="AO383" s="5" t="e">
        <v>#N/A</v>
      </c>
      <c r="AP383" t="e">
        <v>#N/A</v>
      </c>
      <c r="AR383" s="5" t="e">
        <f t="shared" si="129"/>
        <v>#N/A</v>
      </c>
      <c r="AS383" t="e">
        <f t="shared" si="130"/>
        <v>#N/A</v>
      </c>
      <c r="AU383" t="e">
        <v>#N/A</v>
      </c>
      <c r="AV383" t="e">
        <v>#N/A</v>
      </c>
    </row>
    <row r="384" spans="14:48" x14ac:dyDescent="0.25">
      <c r="N384" s="5" t="e">
        <f t="shared" si="138"/>
        <v>#N/A</v>
      </c>
      <c r="O384" s="5" t="e">
        <f t="shared" si="139"/>
        <v>#N/A</v>
      </c>
      <c r="Q384" s="5" t="e">
        <v>#N/A</v>
      </c>
      <c r="R384" t="e">
        <v>#N/A</v>
      </c>
      <c r="T384" s="5" t="e">
        <f t="shared" si="140"/>
        <v>#N/A</v>
      </c>
      <c r="U384" s="5" t="e">
        <f t="shared" si="141"/>
        <v>#N/A</v>
      </c>
      <c r="W384" s="5" t="e">
        <v>#N/A</v>
      </c>
      <c r="X384" t="e">
        <v>#N/A</v>
      </c>
      <c r="Z384" s="5" t="e">
        <f t="shared" si="142"/>
        <v>#N/A</v>
      </c>
      <c r="AA384" s="5" t="e">
        <f t="shared" si="143"/>
        <v>#N/A</v>
      </c>
      <c r="AC384" s="5" t="e">
        <v>#N/A</v>
      </c>
      <c r="AD384" t="e">
        <v>#N/A</v>
      </c>
      <c r="AF384" s="5" t="e">
        <f t="shared" si="126"/>
        <v>#N/A</v>
      </c>
      <c r="AG384" t="e">
        <f t="shared" si="137"/>
        <v>#N/A</v>
      </c>
      <c r="AI384" s="5" t="e">
        <v>#N/A</v>
      </c>
      <c r="AJ384" t="e">
        <v>#N/A</v>
      </c>
      <c r="AL384" s="5" t="e">
        <f t="shared" si="127"/>
        <v>#N/A</v>
      </c>
      <c r="AM384" t="e">
        <f t="shared" si="128"/>
        <v>#N/A</v>
      </c>
      <c r="AO384" s="5" t="e">
        <v>#N/A</v>
      </c>
      <c r="AP384" t="e">
        <v>#N/A</v>
      </c>
      <c r="AR384" s="5" t="e">
        <f t="shared" si="129"/>
        <v>#N/A</v>
      </c>
      <c r="AS384" t="e">
        <f t="shared" si="130"/>
        <v>#N/A</v>
      </c>
      <c r="AU384" t="e">
        <v>#N/A</v>
      </c>
      <c r="AV384" t="e">
        <v>#N/A</v>
      </c>
    </row>
    <row r="385" spans="14:48" x14ac:dyDescent="0.25">
      <c r="N385" s="5" t="e">
        <f t="shared" si="138"/>
        <v>#N/A</v>
      </c>
      <c r="O385" s="5" t="e">
        <f t="shared" si="139"/>
        <v>#N/A</v>
      </c>
      <c r="Q385" s="5" t="e">
        <v>#N/A</v>
      </c>
      <c r="R385" t="e">
        <v>#N/A</v>
      </c>
      <c r="T385" s="5" t="e">
        <f t="shared" si="140"/>
        <v>#N/A</v>
      </c>
      <c r="U385" s="5" t="e">
        <f t="shared" si="141"/>
        <v>#N/A</v>
      </c>
      <c r="W385" s="5" t="e">
        <v>#N/A</v>
      </c>
      <c r="X385" t="e">
        <v>#N/A</v>
      </c>
      <c r="Z385" s="5" t="e">
        <f t="shared" si="142"/>
        <v>#N/A</v>
      </c>
      <c r="AA385" s="5" t="e">
        <f t="shared" si="143"/>
        <v>#N/A</v>
      </c>
      <c r="AC385" s="5" t="e">
        <v>#N/A</v>
      </c>
      <c r="AD385" t="e">
        <v>#N/A</v>
      </c>
      <c r="AF385" s="5" t="e">
        <f t="shared" si="126"/>
        <v>#N/A</v>
      </c>
      <c r="AG385" t="e">
        <f t="shared" si="137"/>
        <v>#N/A</v>
      </c>
      <c r="AI385" s="5" t="e">
        <v>#N/A</v>
      </c>
      <c r="AJ385" t="e">
        <v>#N/A</v>
      </c>
      <c r="AL385" s="5" t="e">
        <f t="shared" si="127"/>
        <v>#N/A</v>
      </c>
      <c r="AM385" t="e">
        <f t="shared" si="128"/>
        <v>#N/A</v>
      </c>
      <c r="AO385" s="5" t="e">
        <v>#N/A</v>
      </c>
      <c r="AP385" t="e">
        <v>#N/A</v>
      </c>
      <c r="AR385" s="5" t="e">
        <f t="shared" si="129"/>
        <v>#N/A</v>
      </c>
      <c r="AS385" t="e">
        <f t="shared" si="130"/>
        <v>#N/A</v>
      </c>
      <c r="AU385" t="e">
        <v>#N/A</v>
      </c>
      <c r="AV385" t="e">
        <v>#N/A</v>
      </c>
    </row>
    <row r="386" spans="14:48" x14ac:dyDescent="0.25">
      <c r="N386" s="5" t="e">
        <f t="shared" si="138"/>
        <v>#N/A</v>
      </c>
      <c r="O386" s="5" t="e">
        <f t="shared" si="139"/>
        <v>#N/A</v>
      </c>
      <c r="Q386" s="5" t="e">
        <v>#N/A</v>
      </c>
      <c r="R386" t="e">
        <v>#N/A</v>
      </c>
      <c r="T386" s="5" t="e">
        <f t="shared" si="140"/>
        <v>#N/A</v>
      </c>
      <c r="U386" s="5" t="e">
        <f t="shared" si="141"/>
        <v>#N/A</v>
      </c>
      <c r="W386" s="5" t="e">
        <v>#N/A</v>
      </c>
      <c r="X386" t="e">
        <v>#N/A</v>
      </c>
      <c r="Z386" s="5" t="e">
        <f t="shared" si="142"/>
        <v>#N/A</v>
      </c>
      <c r="AA386" s="5" t="e">
        <f t="shared" si="143"/>
        <v>#N/A</v>
      </c>
      <c r="AC386" s="5" t="e">
        <v>#N/A</v>
      </c>
      <c r="AD386" t="e">
        <v>#N/A</v>
      </c>
      <c r="AF386" s="5" t="e">
        <f t="shared" si="126"/>
        <v>#N/A</v>
      </c>
      <c r="AG386" t="e">
        <f t="shared" si="137"/>
        <v>#N/A</v>
      </c>
      <c r="AI386" s="5" t="e">
        <v>#N/A</v>
      </c>
      <c r="AJ386" t="e">
        <v>#N/A</v>
      </c>
      <c r="AL386" s="5" t="e">
        <f t="shared" si="127"/>
        <v>#N/A</v>
      </c>
      <c r="AM386" t="e">
        <f t="shared" si="128"/>
        <v>#N/A</v>
      </c>
      <c r="AO386" s="5" t="e">
        <v>#N/A</v>
      </c>
      <c r="AP386" t="e">
        <v>#N/A</v>
      </c>
      <c r="AR386" s="5" t="e">
        <f t="shared" si="129"/>
        <v>#N/A</v>
      </c>
      <c r="AS386" t="e">
        <f t="shared" si="130"/>
        <v>#N/A</v>
      </c>
      <c r="AU386" t="e">
        <v>#N/A</v>
      </c>
      <c r="AV386" t="e">
        <v>#N/A</v>
      </c>
    </row>
    <row r="387" spans="14:48" x14ac:dyDescent="0.25">
      <c r="N387" s="5" t="e">
        <f t="shared" si="138"/>
        <v>#N/A</v>
      </c>
      <c r="O387" s="5" t="e">
        <f t="shared" si="139"/>
        <v>#N/A</v>
      </c>
      <c r="Q387" s="5" t="e">
        <v>#N/A</v>
      </c>
      <c r="R387" t="e">
        <v>#N/A</v>
      </c>
      <c r="T387" s="5" t="e">
        <f t="shared" si="140"/>
        <v>#N/A</v>
      </c>
      <c r="U387" s="5" t="e">
        <f t="shared" si="141"/>
        <v>#N/A</v>
      </c>
      <c r="W387" s="5" t="e">
        <v>#N/A</v>
      </c>
      <c r="X387" t="e">
        <v>#N/A</v>
      </c>
      <c r="Z387" s="5" t="e">
        <f t="shared" si="142"/>
        <v>#N/A</v>
      </c>
      <c r="AA387" s="5" t="e">
        <f t="shared" si="143"/>
        <v>#N/A</v>
      </c>
      <c r="AC387" s="5" t="e">
        <v>#N/A</v>
      </c>
      <c r="AD387" t="e">
        <v>#N/A</v>
      </c>
      <c r="AF387" s="5" t="e">
        <f t="shared" si="126"/>
        <v>#N/A</v>
      </c>
      <c r="AG387" t="e">
        <f t="shared" si="137"/>
        <v>#N/A</v>
      </c>
      <c r="AI387" s="5" t="e">
        <v>#N/A</v>
      </c>
      <c r="AJ387" t="e">
        <v>#N/A</v>
      </c>
      <c r="AL387" s="5" t="e">
        <f t="shared" si="127"/>
        <v>#N/A</v>
      </c>
      <c r="AM387" t="e">
        <f t="shared" si="128"/>
        <v>#N/A</v>
      </c>
      <c r="AO387" s="5" t="e">
        <v>#N/A</v>
      </c>
      <c r="AP387" t="e">
        <v>#N/A</v>
      </c>
      <c r="AR387" s="5" t="e">
        <f t="shared" si="129"/>
        <v>#N/A</v>
      </c>
      <c r="AS387" t="e">
        <f t="shared" si="130"/>
        <v>#N/A</v>
      </c>
      <c r="AU387" t="e">
        <v>#N/A</v>
      </c>
      <c r="AV387" t="e">
        <v>#N/A</v>
      </c>
    </row>
    <row r="388" spans="14:48" x14ac:dyDescent="0.25">
      <c r="N388" s="5" t="e">
        <f t="shared" si="138"/>
        <v>#N/A</v>
      </c>
      <c r="O388" s="5" t="e">
        <f t="shared" si="139"/>
        <v>#N/A</v>
      </c>
      <c r="Q388" s="5" t="e">
        <v>#N/A</v>
      </c>
      <c r="R388" t="e">
        <v>#N/A</v>
      </c>
      <c r="T388" s="5" t="e">
        <f t="shared" si="140"/>
        <v>#N/A</v>
      </c>
      <c r="U388" s="5" t="e">
        <f t="shared" si="141"/>
        <v>#N/A</v>
      </c>
      <c r="W388" s="5" t="e">
        <v>#N/A</v>
      </c>
      <c r="X388" t="e">
        <v>#N/A</v>
      </c>
      <c r="Z388" s="5" t="e">
        <f t="shared" si="142"/>
        <v>#N/A</v>
      </c>
      <c r="AA388" s="5" t="e">
        <f t="shared" si="143"/>
        <v>#N/A</v>
      </c>
      <c r="AC388" s="5" t="e">
        <v>#N/A</v>
      </c>
      <c r="AD388" t="e">
        <v>#N/A</v>
      </c>
      <c r="AF388" s="5" t="e">
        <f t="shared" si="126"/>
        <v>#N/A</v>
      </c>
      <c r="AG388" t="e">
        <f t="shared" si="137"/>
        <v>#N/A</v>
      </c>
      <c r="AI388" s="5" t="e">
        <v>#N/A</v>
      </c>
      <c r="AJ388" t="e">
        <v>#N/A</v>
      </c>
      <c r="AL388" s="5" t="e">
        <f t="shared" si="127"/>
        <v>#N/A</v>
      </c>
      <c r="AM388" t="e">
        <f t="shared" si="128"/>
        <v>#N/A</v>
      </c>
      <c r="AO388" s="5" t="e">
        <v>#N/A</v>
      </c>
      <c r="AP388" t="e">
        <v>#N/A</v>
      </c>
      <c r="AR388" s="5" t="e">
        <f t="shared" si="129"/>
        <v>#N/A</v>
      </c>
      <c r="AS388" t="e">
        <f t="shared" si="130"/>
        <v>#N/A</v>
      </c>
      <c r="AU388" t="e">
        <v>#N/A</v>
      </c>
      <c r="AV388" t="e">
        <v>#N/A</v>
      </c>
    </row>
    <row r="389" spans="14:48" x14ac:dyDescent="0.25">
      <c r="N389" s="5" t="e">
        <f t="shared" si="138"/>
        <v>#N/A</v>
      </c>
      <c r="O389" s="5" t="e">
        <f t="shared" si="139"/>
        <v>#N/A</v>
      </c>
      <c r="Q389" s="5" t="e">
        <v>#N/A</v>
      </c>
      <c r="R389" t="e">
        <v>#N/A</v>
      </c>
      <c r="T389" s="5" t="e">
        <f t="shared" si="140"/>
        <v>#N/A</v>
      </c>
      <c r="U389" s="5" t="e">
        <f t="shared" si="141"/>
        <v>#N/A</v>
      </c>
      <c r="W389" s="5" t="e">
        <v>#N/A</v>
      </c>
      <c r="X389" t="e">
        <v>#N/A</v>
      </c>
      <c r="Z389" s="5" t="e">
        <f t="shared" si="142"/>
        <v>#N/A</v>
      </c>
      <c r="AA389" s="5" t="e">
        <f t="shared" si="143"/>
        <v>#N/A</v>
      </c>
      <c r="AC389" s="5" t="e">
        <v>#N/A</v>
      </c>
      <c r="AD389" t="e">
        <v>#N/A</v>
      </c>
      <c r="AF389" s="5" t="e">
        <f t="shared" si="126"/>
        <v>#N/A</v>
      </c>
      <c r="AG389" t="e">
        <f t="shared" si="137"/>
        <v>#N/A</v>
      </c>
      <c r="AI389" s="5" t="e">
        <v>#N/A</v>
      </c>
      <c r="AJ389" t="e">
        <v>#N/A</v>
      </c>
      <c r="AL389" s="5" t="e">
        <f t="shared" si="127"/>
        <v>#N/A</v>
      </c>
      <c r="AM389" t="e">
        <f t="shared" si="128"/>
        <v>#N/A</v>
      </c>
      <c r="AO389" s="5" t="e">
        <v>#N/A</v>
      </c>
      <c r="AP389" t="e">
        <v>#N/A</v>
      </c>
      <c r="AR389" s="5" t="e">
        <f t="shared" si="129"/>
        <v>#N/A</v>
      </c>
      <c r="AS389" t="e">
        <f t="shared" si="130"/>
        <v>#N/A</v>
      </c>
      <c r="AU389" t="e">
        <v>#N/A</v>
      </c>
      <c r="AV389" t="e">
        <v>#N/A</v>
      </c>
    </row>
    <row r="390" spans="14:48" x14ac:dyDescent="0.25">
      <c r="N390" s="5" t="e">
        <f t="shared" si="138"/>
        <v>#N/A</v>
      </c>
      <c r="O390" s="5" t="e">
        <f t="shared" si="139"/>
        <v>#N/A</v>
      </c>
      <c r="Q390" s="5" t="e">
        <v>#N/A</v>
      </c>
      <c r="R390" t="e">
        <v>#N/A</v>
      </c>
      <c r="T390" s="5" t="e">
        <f t="shared" si="140"/>
        <v>#N/A</v>
      </c>
      <c r="U390" s="5" t="e">
        <f t="shared" si="141"/>
        <v>#N/A</v>
      </c>
      <c r="W390" s="5" t="e">
        <v>#N/A</v>
      </c>
      <c r="X390" t="e">
        <v>#N/A</v>
      </c>
      <c r="Z390" s="5" t="e">
        <f t="shared" si="142"/>
        <v>#N/A</v>
      </c>
      <c r="AA390" s="5" t="e">
        <f t="shared" si="143"/>
        <v>#N/A</v>
      </c>
      <c r="AC390" s="5" t="e">
        <v>#N/A</v>
      </c>
      <c r="AD390" t="e">
        <v>#N/A</v>
      </c>
      <c r="AF390" s="5" t="e">
        <f t="shared" si="126"/>
        <v>#N/A</v>
      </c>
      <c r="AG390" t="e">
        <f t="shared" si="137"/>
        <v>#N/A</v>
      </c>
      <c r="AI390" s="5" t="e">
        <v>#N/A</v>
      </c>
      <c r="AJ390" t="e">
        <v>#N/A</v>
      </c>
      <c r="AL390" s="5" t="e">
        <f t="shared" si="127"/>
        <v>#N/A</v>
      </c>
      <c r="AM390" t="e">
        <f t="shared" si="128"/>
        <v>#N/A</v>
      </c>
      <c r="AO390" s="5" t="e">
        <v>#N/A</v>
      </c>
      <c r="AP390" t="e">
        <v>#N/A</v>
      </c>
      <c r="AR390" s="5" t="e">
        <f t="shared" si="129"/>
        <v>#N/A</v>
      </c>
      <c r="AS390" t="e">
        <f t="shared" si="130"/>
        <v>#N/A</v>
      </c>
      <c r="AU390" t="e">
        <v>#N/A</v>
      </c>
      <c r="AV390" t="e">
        <v>#N/A</v>
      </c>
    </row>
    <row r="391" spans="14:48" x14ac:dyDescent="0.25">
      <c r="N391" s="5" t="e">
        <f t="shared" si="138"/>
        <v>#N/A</v>
      </c>
      <c r="O391" s="5" t="e">
        <f t="shared" si="139"/>
        <v>#N/A</v>
      </c>
      <c r="Q391" s="5" t="e">
        <v>#N/A</v>
      </c>
      <c r="R391" t="e">
        <v>#N/A</v>
      </c>
      <c r="T391" s="5" t="e">
        <f t="shared" si="140"/>
        <v>#N/A</v>
      </c>
      <c r="U391" s="5" t="e">
        <f t="shared" si="141"/>
        <v>#N/A</v>
      </c>
      <c r="W391" s="5" t="e">
        <v>#N/A</v>
      </c>
      <c r="X391" t="e">
        <v>#N/A</v>
      </c>
      <c r="Z391" s="5" t="e">
        <f t="shared" si="142"/>
        <v>#N/A</v>
      </c>
      <c r="AA391" s="5" t="e">
        <f t="shared" si="143"/>
        <v>#N/A</v>
      </c>
      <c r="AC391" s="5" t="e">
        <v>#N/A</v>
      </c>
      <c r="AD391" t="e">
        <v>#N/A</v>
      </c>
      <c r="AF391" s="5" t="e">
        <f t="shared" si="126"/>
        <v>#N/A</v>
      </c>
      <c r="AG391" t="e">
        <f t="shared" si="137"/>
        <v>#N/A</v>
      </c>
      <c r="AI391" s="5" t="e">
        <v>#N/A</v>
      </c>
      <c r="AJ391" t="e">
        <v>#N/A</v>
      </c>
      <c r="AL391" s="5" t="e">
        <f t="shared" si="127"/>
        <v>#N/A</v>
      </c>
      <c r="AM391" t="e">
        <f t="shared" si="128"/>
        <v>#N/A</v>
      </c>
      <c r="AO391" s="5" t="e">
        <v>#N/A</v>
      </c>
      <c r="AP391" t="e">
        <v>#N/A</v>
      </c>
      <c r="AR391" s="5" t="e">
        <f t="shared" si="129"/>
        <v>#N/A</v>
      </c>
      <c r="AS391" t="e">
        <f t="shared" si="130"/>
        <v>#N/A</v>
      </c>
      <c r="AU391" t="e">
        <v>#N/A</v>
      </c>
      <c r="AV391" t="e">
        <v>#N/A</v>
      </c>
    </row>
    <row r="392" spans="14:48" x14ac:dyDescent="0.25">
      <c r="N392" s="5" t="e">
        <f t="shared" si="138"/>
        <v>#N/A</v>
      </c>
      <c r="O392" s="5" t="e">
        <f t="shared" si="139"/>
        <v>#N/A</v>
      </c>
      <c r="Q392" s="5" t="e">
        <v>#N/A</v>
      </c>
      <c r="R392" t="e">
        <v>#N/A</v>
      </c>
      <c r="T392" s="5" t="e">
        <f t="shared" si="140"/>
        <v>#N/A</v>
      </c>
      <c r="U392" s="5" t="e">
        <f t="shared" si="141"/>
        <v>#N/A</v>
      </c>
      <c r="W392" s="5" t="e">
        <v>#N/A</v>
      </c>
      <c r="X392" t="e">
        <v>#N/A</v>
      </c>
      <c r="Z392" s="5" t="e">
        <f t="shared" si="142"/>
        <v>#N/A</v>
      </c>
      <c r="AA392" s="5" t="e">
        <f t="shared" si="143"/>
        <v>#N/A</v>
      </c>
      <c r="AC392" s="5" t="e">
        <v>#N/A</v>
      </c>
      <c r="AD392" t="e">
        <v>#N/A</v>
      </c>
      <c r="AF392" s="5" t="e">
        <f t="shared" si="126"/>
        <v>#N/A</v>
      </c>
      <c r="AG392" t="e">
        <f t="shared" si="137"/>
        <v>#N/A</v>
      </c>
      <c r="AI392" s="5" t="e">
        <v>#N/A</v>
      </c>
      <c r="AJ392" t="e">
        <v>#N/A</v>
      </c>
      <c r="AL392" s="5" t="e">
        <f t="shared" si="127"/>
        <v>#N/A</v>
      </c>
      <c r="AM392" t="e">
        <f t="shared" si="128"/>
        <v>#N/A</v>
      </c>
      <c r="AO392" s="5" t="e">
        <v>#N/A</v>
      </c>
      <c r="AP392" t="e">
        <v>#N/A</v>
      </c>
      <c r="AR392" s="5" t="e">
        <f t="shared" si="129"/>
        <v>#N/A</v>
      </c>
      <c r="AS392" t="e">
        <f t="shared" si="130"/>
        <v>#N/A</v>
      </c>
      <c r="AU392" t="e">
        <v>#N/A</v>
      </c>
      <c r="AV392" t="e">
        <v>#N/A</v>
      </c>
    </row>
    <row r="393" spans="14:48" x14ac:dyDescent="0.25">
      <c r="N393" s="5" t="e">
        <f t="shared" si="138"/>
        <v>#N/A</v>
      </c>
      <c r="O393" s="5" t="e">
        <f t="shared" si="139"/>
        <v>#N/A</v>
      </c>
      <c r="Q393" s="5" t="e">
        <v>#N/A</v>
      </c>
      <c r="R393" t="e">
        <v>#N/A</v>
      </c>
      <c r="T393" s="5" t="e">
        <f t="shared" si="140"/>
        <v>#N/A</v>
      </c>
      <c r="U393" s="5" t="e">
        <f t="shared" si="141"/>
        <v>#N/A</v>
      </c>
      <c r="W393" s="5" t="e">
        <v>#N/A</v>
      </c>
      <c r="X393" t="e">
        <v>#N/A</v>
      </c>
      <c r="Z393" s="5" t="e">
        <f t="shared" si="142"/>
        <v>#N/A</v>
      </c>
      <c r="AA393" s="5" t="e">
        <f t="shared" si="143"/>
        <v>#N/A</v>
      </c>
      <c r="AC393" s="5" t="e">
        <v>#N/A</v>
      </c>
      <c r="AD393" t="e">
        <v>#N/A</v>
      </c>
      <c r="AF393" s="5" t="e">
        <f t="shared" si="126"/>
        <v>#N/A</v>
      </c>
      <c r="AG393" t="e">
        <f t="shared" si="137"/>
        <v>#N/A</v>
      </c>
      <c r="AI393" s="5" t="e">
        <v>#N/A</v>
      </c>
      <c r="AJ393" t="e">
        <v>#N/A</v>
      </c>
      <c r="AL393" s="5" t="e">
        <f t="shared" si="127"/>
        <v>#N/A</v>
      </c>
      <c r="AM393" t="e">
        <f t="shared" si="128"/>
        <v>#N/A</v>
      </c>
      <c r="AO393" s="5" t="e">
        <v>#N/A</v>
      </c>
      <c r="AP393" t="e">
        <v>#N/A</v>
      </c>
      <c r="AR393" s="5" t="e">
        <f t="shared" si="129"/>
        <v>#N/A</v>
      </c>
      <c r="AS393" t="e">
        <f t="shared" si="130"/>
        <v>#N/A</v>
      </c>
      <c r="AU393" t="e">
        <v>#N/A</v>
      </c>
      <c r="AV393" t="e">
        <v>#N/A</v>
      </c>
    </row>
    <row r="394" spans="14:48" x14ac:dyDescent="0.25">
      <c r="N394" s="5" t="e">
        <f t="shared" si="138"/>
        <v>#N/A</v>
      </c>
      <c r="O394" s="5" t="e">
        <f t="shared" si="139"/>
        <v>#N/A</v>
      </c>
      <c r="Q394" s="5" t="e">
        <v>#N/A</v>
      </c>
      <c r="R394" t="e">
        <v>#N/A</v>
      </c>
      <c r="T394" s="5" t="e">
        <f t="shared" si="140"/>
        <v>#N/A</v>
      </c>
      <c r="U394" s="5" t="e">
        <f t="shared" si="141"/>
        <v>#N/A</v>
      </c>
      <c r="W394" s="5" t="e">
        <v>#N/A</v>
      </c>
      <c r="X394" t="e">
        <v>#N/A</v>
      </c>
      <c r="Z394" s="5" t="e">
        <f t="shared" si="142"/>
        <v>#N/A</v>
      </c>
      <c r="AA394" s="5" t="e">
        <f t="shared" si="143"/>
        <v>#N/A</v>
      </c>
      <c r="AC394" s="5" t="e">
        <v>#N/A</v>
      </c>
      <c r="AD394" t="e">
        <v>#N/A</v>
      </c>
      <c r="AF394" s="5" t="e">
        <f t="shared" si="126"/>
        <v>#N/A</v>
      </c>
      <c r="AG394" t="e">
        <f t="shared" si="137"/>
        <v>#N/A</v>
      </c>
      <c r="AI394" s="5" t="e">
        <v>#N/A</v>
      </c>
      <c r="AJ394" t="e">
        <v>#N/A</v>
      </c>
      <c r="AL394" s="5" t="e">
        <f t="shared" si="127"/>
        <v>#N/A</v>
      </c>
      <c r="AM394" t="e">
        <f t="shared" si="128"/>
        <v>#N/A</v>
      </c>
      <c r="AO394" s="5" t="e">
        <v>#N/A</v>
      </c>
      <c r="AP394" t="e">
        <v>#N/A</v>
      </c>
      <c r="AR394" s="5" t="e">
        <f t="shared" si="129"/>
        <v>#N/A</v>
      </c>
      <c r="AS394" t="e">
        <f t="shared" si="130"/>
        <v>#N/A</v>
      </c>
      <c r="AU394" t="e">
        <v>#N/A</v>
      </c>
      <c r="AV394" t="e">
        <v>#N/A</v>
      </c>
    </row>
    <row r="395" spans="14:48" x14ac:dyDescent="0.25">
      <c r="N395" s="5" t="e">
        <f t="shared" si="138"/>
        <v>#N/A</v>
      </c>
      <c r="O395" s="5" t="e">
        <f t="shared" si="139"/>
        <v>#N/A</v>
      </c>
      <c r="Q395" s="5" t="e">
        <v>#N/A</v>
      </c>
      <c r="R395" t="e">
        <v>#N/A</v>
      </c>
      <c r="T395" s="5" t="e">
        <f t="shared" si="140"/>
        <v>#N/A</v>
      </c>
      <c r="U395" s="5" t="e">
        <f t="shared" si="141"/>
        <v>#N/A</v>
      </c>
      <c r="W395" s="5" t="e">
        <v>#N/A</v>
      </c>
      <c r="X395" t="e">
        <v>#N/A</v>
      </c>
      <c r="Z395" s="5" t="e">
        <f t="shared" si="142"/>
        <v>#N/A</v>
      </c>
      <c r="AA395" s="5" t="e">
        <f t="shared" si="143"/>
        <v>#N/A</v>
      </c>
      <c r="AC395" s="5" t="e">
        <v>#N/A</v>
      </c>
      <c r="AD395" t="e">
        <v>#N/A</v>
      </c>
      <c r="AF395" s="5" t="e">
        <f t="shared" si="126"/>
        <v>#N/A</v>
      </c>
      <c r="AG395" t="e">
        <f t="shared" si="137"/>
        <v>#N/A</v>
      </c>
      <c r="AI395" s="5" t="e">
        <v>#N/A</v>
      </c>
      <c r="AJ395" t="e">
        <v>#N/A</v>
      </c>
      <c r="AL395" s="5" t="e">
        <f t="shared" si="127"/>
        <v>#N/A</v>
      </c>
      <c r="AM395" t="e">
        <f t="shared" si="128"/>
        <v>#N/A</v>
      </c>
      <c r="AO395" s="5" t="e">
        <v>#N/A</v>
      </c>
      <c r="AP395" t="e">
        <v>#N/A</v>
      </c>
      <c r="AR395" s="5" t="e">
        <f t="shared" si="129"/>
        <v>#N/A</v>
      </c>
      <c r="AS395" t="e">
        <f t="shared" si="130"/>
        <v>#N/A</v>
      </c>
      <c r="AU395" t="e">
        <v>#N/A</v>
      </c>
      <c r="AV395" t="e">
        <v>#N/A</v>
      </c>
    </row>
    <row r="396" spans="14:48" x14ac:dyDescent="0.25">
      <c r="N396" s="5" t="e">
        <f t="shared" si="138"/>
        <v>#N/A</v>
      </c>
      <c r="O396" s="5" t="e">
        <f t="shared" si="139"/>
        <v>#N/A</v>
      </c>
      <c r="Q396" s="5" t="e">
        <v>#N/A</v>
      </c>
      <c r="R396" t="e">
        <v>#N/A</v>
      </c>
      <c r="T396" s="5" t="e">
        <f t="shared" si="140"/>
        <v>#N/A</v>
      </c>
      <c r="U396" s="5" t="e">
        <f t="shared" si="141"/>
        <v>#N/A</v>
      </c>
      <c r="W396" s="5" t="e">
        <v>#N/A</v>
      </c>
      <c r="X396" t="e">
        <v>#N/A</v>
      </c>
      <c r="Z396" s="5" t="e">
        <f t="shared" si="142"/>
        <v>#N/A</v>
      </c>
      <c r="AA396" s="5" t="e">
        <f t="shared" si="143"/>
        <v>#N/A</v>
      </c>
      <c r="AC396" s="5" t="e">
        <v>#N/A</v>
      </c>
      <c r="AD396" t="e">
        <v>#N/A</v>
      </c>
      <c r="AF396" s="5" t="e">
        <f t="shared" si="126"/>
        <v>#N/A</v>
      </c>
      <c r="AG396" t="e">
        <f t="shared" si="137"/>
        <v>#N/A</v>
      </c>
      <c r="AI396" s="5" t="e">
        <v>#N/A</v>
      </c>
      <c r="AJ396" t="e">
        <v>#N/A</v>
      </c>
      <c r="AL396" s="5" t="e">
        <f t="shared" si="127"/>
        <v>#N/A</v>
      </c>
      <c r="AM396" t="e">
        <f t="shared" si="128"/>
        <v>#N/A</v>
      </c>
      <c r="AO396" s="5" t="e">
        <v>#N/A</v>
      </c>
      <c r="AP396" t="e">
        <v>#N/A</v>
      </c>
      <c r="AR396" s="5" t="e">
        <f t="shared" si="129"/>
        <v>#N/A</v>
      </c>
      <c r="AS396" t="e">
        <f t="shared" si="130"/>
        <v>#N/A</v>
      </c>
      <c r="AU396" t="e">
        <v>#N/A</v>
      </c>
      <c r="AV396" t="e">
        <v>#N/A</v>
      </c>
    </row>
    <row r="397" spans="14:48" x14ac:dyDescent="0.25">
      <c r="N397" s="5" t="e">
        <f t="shared" si="138"/>
        <v>#N/A</v>
      </c>
      <c r="O397" s="5" t="e">
        <f t="shared" si="139"/>
        <v>#N/A</v>
      </c>
      <c r="Q397" s="5" t="e">
        <v>#N/A</v>
      </c>
      <c r="R397" t="e">
        <v>#N/A</v>
      </c>
      <c r="T397" s="5" t="e">
        <f t="shared" si="140"/>
        <v>#N/A</v>
      </c>
      <c r="U397" s="5" t="e">
        <f t="shared" si="141"/>
        <v>#N/A</v>
      </c>
      <c r="W397" s="5" t="e">
        <v>#N/A</v>
      </c>
      <c r="X397" t="e">
        <v>#N/A</v>
      </c>
      <c r="Z397" s="5" t="e">
        <f t="shared" si="142"/>
        <v>#N/A</v>
      </c>
      <c r="AA397" s="5" t="e">
        <f t="shared" si="143"/>
        <v>#N/A</v>
      </c>
      <c r="AC397" s="5" t="e">
        <v>#N/A</v>
      </c>
      <c r="AD397" t="e">
        <v>#N/A</v>
      </c>
      <c r="AF397" s="5" t="e">
        <f t="shared" si="126"/>
        <v>#N/A</v>
      </c>
      <c r="AG397" t="e">
        <f t="shared" si="137"/>
        <v>#N/A</v>
      </c>
      <c r="AI397" s="5" t="e">
        <v>#N/A</v>
      </c>
      <c r="AJ397" t="e">
        <v>#N/A</v>
      </c>
      <c r="AL397" s="5" t="e">
        <f t="shared" si="127"/>
        <v>#N/A</v>
      </c>
      <c r="AM397" t="e">
        <f t="shared" si="128"/>
        <v>#N/A</v>
      </c>
      <c r="AO397" s="5" t="e">
        <v>#N/A</v>
      </c>
      <c r="AP397" t="e">
        <v>#N/A</v>
      </c>
      <c r="AR397" s="5" t="e">
        <f t="shared" si="129"/>
        <v>#N/A</v>
      </c>
      <c r="AS397" t="e">
        <f t="shared" si="130"/>
        <v>#N/A</v>
      </c>
      <c r="AU397" t="e">
        <v>#N/A</v>
      </c>
      <c r="AV397" t="e">
        <v>#N/A</v>
      </c>
    </row>
    <row r="398" spans="14:48" x14ac:dyDescent="0.25">
      <c r="N398" s="5" t="e">
        <f t="shared" si="138"/>
        <v>#N/A</v>
      </c>
      <c r="O398" s="5" t="e">
        <f t="shared" si="139"/>
        <v>#N/A</v>
      </c>
      <c r="Q398" s="5" t="e">
        <v>#N/A</v>
      </c>
      <c r="R398" t="e">
        <v>#N/A</v>
      </c>
      <c r="T398" s="5" t="e">
        <f t="shared" si="140"/>
        <v>#N/A</v>
      </c>
      <c r="U398" s="5" t="e">
        <f t="shared" si="141"/>
        <v>#N/A</v>
      </c>
      <c r="W398" s="5" t="e">
        <v>#N/A</v>
      </c>
      <c r="X398" t="e">
        <v>#N/A</v>
      </c>
      <c r="Z398" s="5" t="e">
        <f t="shared" si="142"/>
        <v>#N/A</v>
      </c>
      <c r="AA398" s="5" t="e">
        <f t="shared" si="143"/>
        <v>#N/A</v>
      </c>
      <c r="AC398" s="5" t="e">
        <v>#N/A</v>
      </c>
      <c r="AD398" t="e">
        <v>#N/A</v>
      </c>
      <c r="AF398" s="5" t="e">
        <f t="shared" si="126"/>
        <v>#N/A</v>
      </c>
      <c r="AG398" t="e">
        <f t="shared" si="137"/>
        <v>#N/A</v>
      </c>
      <c r="AI398" s="5" t="e">
        <v>#N/A</v>
      </c>
      <c r="AJ398" t="e">
        <v>#N/A</v>
      </c>
      <c r="AL398" s="5" t="e">
        <f t="shared" si="127"/>
        <v>#N/A</v>
      </c>
      <c r="AM398" t="e">
        <f t="shared" si="128"/>
        <v>#N/A</v>
      </c>
      <c r="AO398" s="5" t="e">
        <v>#N/A</v>
      </c>
      <c r="AP398" t="e">
        <v>#N/A</v>
      </c>
      <c r="AR398" s="5" t="e">
        <f t="shared" si="129"/>
        <v>#N/A</v>
      </c>
      <c r="AS398" t="e">
        <f t="shared" si="130"/>
        <v>#N/A</v>
      </c>
      <c r="AU398" t="e">
        <v>#N/A</v>
      </c>
      <c r="AV398" t="e">
        <v>#N/A</v>
      </c>
    </row>
    <row r="399" spans="14:48" x14ac:dyDescent="0.25">
      <c r="N399" s="5" t="e">
        <f t="shared" si="138"/>
        <v>#N/A</v>
      </c>
      <c r="O399" s="5" t="e">
        <f t="shared" si="139"/>
        <v>#N/A</v>
      </c>
      <c r="Q399" s="5" t="e">
        <v>#N/A</v>
      </c>
      <c r="R399" t="e">
        <v>#N/A</v>
      </c>
      <c r="T399" s="5" t="e">
        <f t="shared" si="140"/>
        <v>#N/A</v>
      </c>
      <c r="U399" s="5" t="e">
        <f t="shared" si="141"/>
        <v>#N/A</v>
      </c>
      <c r="W399" s="5" t="e">
        <v>#N/A</v>
      </c>
      <c r="X399" t="e">
        <v>#N/A</v>
      </c>
      <c r="Z399" s="5" t="e">
        <f t="shared" si="142"/>
        <v>#N/A</v>
      </c>
      <c r="AA399" s="5" t="e">
        <f t="shared" si="143"/>
        <v>#N/A</v>
      </c>
      <c r="AC399" s="5" t="e">
        <v>#N/A</v>
      </c>
      <c r="AD399" t="e">
        <v>#N/A</v>
      </c>
      <c r="AF399" s="5" t="e">
        <f t="shared" si="126"/>
        <v>#N/A</v>
      </c>
      <c r="AG399" t="e">
        <f t="shared" si="137"/>
        <v>#N/A</v>
      </c>
      <c r="AI399" s="5" t="e">
        <v>#N/A</v>
      </c>
      <c r="AJ399" t="e">
        <v>#N/A</v>
      </c>
      <c r="AL399" s="5" t="e">
        <f t="shared" si="127"/>
        <v>#N/A</v>
      </c>
      <c r="AM399" t="e">
        <f t="shared" si="128"/>
        <v>#N/A</v>
      </c>
      <c r="AO399" s="5" t="e">
        <v>#N/A</v>
      </c>
      <c r="AP399" t="e">
        <v>#N/A</v>
      </c>
      <c r="AR399" s="5" t="e">
        <f t="shared" si="129"/>
        <v>#N/A</v>
      </c>
      <c r="AS399" t="e">
        <f t="shared" si="130"/>
        <v>#N/A</v>
      </c>
      <c r="AU399" t="e">
        <v>#N/A</v>
      </c>
      <c r="AV399" t="e">
        <v>#N/A</v>
      </c>
    </row>
    <row r="400" spans="14:48" x14ac:dyDescent="0.25">
      <c r="N400" s="5" t="e">
        <f t="shared" si="138"/>
        <v>#N/A</v>
      </c>
      <c r="O400" s="5" t="e">
        <f t="shared" si="139"/>
        <v>#N/A</v>
      </c>
      <c r="Q400" s="5" t="e">
        <v>#N/A</v>
      </c>
      <c r="R400" t="e">
        <v>#N/A</v>
      </c>
      <c r="T400" s="5" t="e">
        <f t="shared" si="140"/>
        <v>#N/A</v>
      </c>
      <c r="U400" s="5" t="e">
        <f t="shared" si="141"/>
        <v>#N/A</v>
      </c>
      <c r="W400" s="5" t="e">
        <v>#N/A</v>
      </c>
      <c r="X400" t="e">
        <v>#N/A</v>
      </c>
      <c r="Z400" s="5" t="e">
        <f t="shared" si="142"/>
        <v>#N/A</v>
      </c>
      <c r="AA400" s="5" t="e">
        <f t="shared" si="143"/>
        <v>#N/A</v>
      </c>
      <c r="AC400" s="5" t="e">
        <v>#N/A</v>
      </c>
      <c r="AD400" t="e">
        <v>#N/A</v>
      </c>
      <c r="AF400" s="5" t="e">
        <f t="shared" si="126"/>
        <v>#N/A</v>
      </c>
      <c r="AG400" t="e">
        <f t="shared" si="137"/>
        <v>#N/A</v>
      </c>
      <c r="AI400" s="5" t="e">
        <v>#N/A</v>
      </c>
      <c r="AJ400" t="e">
        <v>#N/A</v>
      </c>
      <c r="AL400" s="5" t="e">
        <f t="shared" si="127"/>
        <v>#N/A</v>
      </c>
      <c r="AM400" t="e">
        <f t="shared" si="128"/>
        <v>#N/A</v>
      </c>
      <c r="AO400" s="5" t="e">
        <v>#N/A</v>
      </c>
      <c r="AP400" t="e">
        <v>#N/A</v>
      </c>
      <c r="AR400" s="5" t="e">
        <f t="shared" si="129"/>
        <v>#N/A</v>
      </c>
      <c r="AS400" t="e">
        <f t="shared" si="130"/>
        <v>#N/A</v>
      </c>
      <c r="AU400" t="e">
        <v>#N/A</v>
      </c>
      <c r="AV400" t="e">
        <v>#N/A</v>
      </c>
    </row>
    <row r="401" spans="14:48" x14ac:dyDescent="0.25">
      <c r="N401" s="5" t="e">
        <f t="shared" si="138"/>
        <v>#N/A</v>
      </c>
      <c r="O401" s="5" t="e">
        <f t="shared" si="139"/>
        <v>#N/A</v>
      </c>
      <c r="Q401" s="5" t="e">
        <v>#N/A</v>
      </c>
      <c r="R401" t="e">
        <v>#N/A</v>
      </c>
      <c r="T401" s="5" t="e">
        <f t="shared" si="140"/>
        <v>#N/A</v>
      </c>
      <c r="U401" s="5" t="e">
        <f t="shared" si="141"/>
        <v>#N/A</v>
      </c>
      <c r="W401" s="5" t="e">
        <v>#N/A</v>
      </c>
      <c r="X401" t="e">
        <v>#N/A</v>
      </c>
      <c r="Z401" s="5" t="e">
        <f t="shared" si="142"/>
        <v>#N/A</v>
      </c>
      <c r="AA401" s="5" t="e">
        <f t="shared" si="143"/>
        <v>#N/A</v>
      </c>
      <c r="AC401" s="5" t="e">
        <v>#N/A</v>
      </c>
      <c r="AD401" t="e">
        <v>#N/A</v>
      </c>
      <c r="AF401" s="5" t="e">
        <f t="shared" si="126"/>
        <v>#N/A</v>
      </c>
      <c r="AG401" t="e">
        <f t="shared" si="137"/>
        <v>#N/A</v>
      </c>
      <c r="AI401" s="5" t="e">
        <v>#N/A</v>
      </c>
      <c r="AJ401" t="e">
        <v>#N/A</v>
      </c>
      <c r="AL401" s="5" t="e">
        <f t="shared" si="127"/>
        <v>#N/A</v>
      </c>
      <c r="AM401" t="e">
        <f t="shared" si="128"/>
        <v>#N/A</v>
      </c>
      <c r="AO401" s="5" t="e">
        <v>#N/A</v>
      </c>
      <c r="AP401" t="e">
        <v>#N/A</v>
      </c>
      <c r="AR401" s="5" t="e">
        <f t="shared" si="129"/>
        <v>#N/A</v>
      </c>
      <c r="AS401" t="e">
        <f t="shared" si="130"/>
        <v>#N/A</v>
      </c>
      <c r="AU401" t="e">
        <v>#N/A</v>
      </c>
      <c r="AV401" t="e">
        <v>#N/A</v>
      </c>
    </row>
    <row r="402" spans="14:48" x14ac:dyDescent="0.25">
      <c r="N402" s="5" t="e">
        <f t="shared" si="138"/>
        <v>#N/A</v>
      </c>
      <c r="O402" s="5" t="e">
        <f t="shared" si="139"/>
        <v>#N/A</v>
      </c>
      <c r="Q402" s="5" t="e">
        <v>#N/A</v>
      </c>
      <c r="R402" t="e">
        <v>#N/A</v>
      </c>
      <c r="T402" s="5" t="e">
        <f t="shared" si="140"/>
        <v>#N/A</v>
      </c>
      <c r="U402" s="5" t="e">
        <f t="shared" si="141"/>
        <v>#N/A</v>
      </c>
      <c r="W402" s="5" t="e">
        <v>#N/A</v>
      </c>
      <c r="X402" t="e">
        <v>#N/A</v>
      </c>
      <c r="Z402" s="5" t="e">
        <f t="shared" si="142"/>
        <v>#N/A</v>
      </c>
      <c r="AA402" s="5" t="e">
        <f t="shared" si="143"/>
        <v>#N/A</v>
      </c>
      <c r="AC402" s="5" t="e">
        <v>#N/A</v>
      </c>
      <c r="AD402" t="e">
        <v>#N/A</v>
      </c>
      <c r="AF402" s="5" t="e">
        <f t="shared" ref="AF402:AF415" si="144">-N402</f>
        <v>#N/A</v>
      </c>
      <c r="AG402" t="e">
        <f t="shared" si="137"/>
        <v>#N/A</v>
      </c>
      <c r="AI402" s="5" t="e">
        <v>#N/A</v>
      </c>
      <c r="AJ402" t="e">
        <v>#N/A</v>
      </c>
      <c r="AL402" s="5" t="e">
        <f t="shared" ref="AL402:AL415" si="145">-T402</f>
        <v>#N/A</v>
      </c>
      <c r="AM402" t="e">
        <f t="shared" ref="AM402:AM415" si="146">AG402</f>
        <v>#N/A</v>
      </c>
      <c r="AO402" s="5" t="e">
        <v>#N/A</v>
      </c>
      <c r="AP402" t="e">
        <v>#N/A</v>
      </c>
      <c r="AR402" s="5" t="e">
        <f t="shared" ref="AR402:AR415" si="147">-Z402</f>
        <v>#N/A</v>
      </c>
      <c r="AS402" t="e">
        <f t="shared" ref="AS402:AS415" si="148">AM402</f>
        <v>#N/A</v>
      </c>
      <c r="AU402" t="e">
        <v>#N/A</v>
      </c>
      <c r="AV402" t="e">
        <v>#N/A</v>
      </c>
    </row>
    <row r="403" spans="14:48" x14ac:dyDescent="0.25">
      <c r="N403" s="5" t="e">
        <f t="shared" si="138"/>
        <v>#N/A</v>
      </c>
      <c r="O403" s="5" t="e">
        <f t="shared" si="139"/>
        <v>#N/A</v>
      </c>
      <c r="Q403" s="5" t="e">
        <v>#N/A</v>
      </c>
      <c r="R403" t="e">
        <v>#N/A</v>
      </c>
      <c r="T403" s="5" t="e">
        <f t="shared" si="140"/>
        <v>#N/A</v>
      </c>
      <c r="U403" s="5" t="e">
        <f t="shared" si="141"/>
        <v>#N/A</v>
      </c>
      <c r="W403" s="5" t="e">
        <v>#N/A</v>
      </c>
      <c r="X403" t="e">
        <v>#N/A</v>
      </c>
      <c r="Z403" s="5" t="e">
        <f t="shared" si="142"/>
        <v>#N/A</v>
      </c>
      <c r="AA403" s="5" t="e">
        <f t="shared" si="143"/>
        <v>#N/A</v>
      </c>
      <c r="AC403" s="5" t="e">
        <v>#N/A</v>
      </c>
      <c r="AD403" t="e">
        <v>#N/A</v>
      </c>
      <c r="AF403" s="5" t="e">
        <f t="shared" si="144"/>
        <v>#N/A</v>
      </c>
      <c r="AG403" t="e">
        <f t="shared" si="137"/>
        <v>#N/A</v>
      </c>
      <c r="AI403" s="5" t="e">
        <v>#N/A</v>
      </c>
      <c r="AJ403" t="e">
        <v>#N/A</v>
      </c>
      <c r="AL403" s="5" t="e">
        <f t="shared" si="145"/>
        <v>#N/A</v>
      </c>
      <c r="AM403" t="e">
        <f t="shared" si="146"/>
        <v>#N/A</v>
      </c>
      <c r="AO403" s="5" t="e">
        <v>#N/A</v>
      </c>
      <c r="AP403" t="e">
        <v>#N/A</v>
      </c>
      <c r="AR403" s="5" t="e">
        <f t="shared" si="147"/>
        <v>#N/A</v>
      </c>
      <c r="AS403" t="e">
        <f t="shared" si="148"/>
        <v>#N/A</v>
      </c>
      <c r="AU403" t="e">
        <v>#N/A</v>
      </c>
      <c r="AV403" t="e">
        <v>#N/A</v>
      </c>
    </row>
    <row r="404" spans="14:48" x14ac:dyDescent="0.25">
      <c r="N404" s="5" t="e">
        <f t="shared" si="138"/>
        <v>#N/A</v>
      </c>
      <c r="O404" s="5" t="e">
        <f t="shared" si="139"/>
        <v>#N/A</v>
      </c>
      <c r="Q404" s="5" t="e">
        <v>#N/A</v>
      </c>
      <c r="R404" t="e">
        <v>#N/A</v>
      </c>
      <c r="T404" s="5" t="e">
        <f t="shared" si="140"/>
        <v>#N/A</v>
      </c>
      <c r="U404" s="5" t="e">
        <f t="shared" si="141"/>
        <v>#N/A</v>
      </c>
      <c r="W404" s="5" t="e">
        <v>#N/A</v>
      </c>
      <c r="X404" t="e">
        <v>#N/A</v>
      </c>
      <c r="Z404" s="5" t="e">
        <f t="shared" si="142"/>
        <v>#N/A</v>
      </c>
      <c r="AA404" s="5" t="e">
        <f t="shared" si="143"/>
        <v>#N/A</v>
      </c>
      <c r="AC404" s="5" t="e">
        <v>#N/A</v>
      </c>
      <c r="AD404" t="e">
        <v>#N/A</v>
      </c>
      <c r="AF404" s="5" t="e">
        <f t="shared" si="144"/>
        <v>#N/A</v>
      </c>
      <c r="AG404" t="e">
        <f t="shared" si="137"/>
        <v>#N/A</v>
      </c>
      <c r="AI404" s="5" t="e">
        <v>#N/A</v>
      </c>
      <c r="AJ404" t="e">
        <v>#N/A</v>
      </c>
      <c r="AL404" s="5" t="e">
        <f t="shared" si="145"/>
        <v>#N/A</v>
      </c>
      <c r="AM404" t="e">
        <f t="shared" si="146"/>
        <v>#N/A</v>
      </c>
      <c r="AO404" s="5" t="e">
        <v>#N/A</v>
      </c>
      <c r="AP404" t="e">
        <v>#N/A</v>
      </c>
      <c r="AR404" s="5" t="e">
        <f t="shared" si="147"/>
        <v>#N/A</v>
      </c>
      <c r="AS404" t="e">
        <f t="shared" si="148"/>
        <v>#N/A</v>
      </c>
      <c r="AU404" t="e">
        <v>#N/A</v>
      </c>
      <c r="AV404" t="e">
        <v>#N/A</v>
      </c>
    </row>
    <row r="405" spans="14:48" x14ac:dyDescent="0.25">
      <c r="N405" s="5" t="e">
        <f t="shared" si="138"/>
        <v>#N/A</v>
      </c>
      <c r="O405" s="5" t="e">
        <f t="shared" si="139"/>
        <v>#N/A</v>
      </c>
      <c r="Q405" s="5" t="e">
        <v>#N/A</v>
      </c>
      <c r="R405" t="e">
        <v>#N/A</v>
      </c>
      <c r="T405" s="5" t="e">
        <f t="shared" si="140"/>
        <v>#N/A</v>
      </c>
      <c r="U405" s="5" t="e">
        <f t="shared" si="141"/>
        <v>#N/A</v>
      </c>
      <c r="W405" s="5" t="e">
        <v>#N/A</v>
      </c>
      <c r="X405" t="e">
        <v>#N/A</v>
      </c>
      <c r="Z405" s="5" t="e">
        <f t="shared" si="142"/>
        <v>#N/A</v>
      </c>
      <c r="AA405" s="5" t="e">
        <f t="shared" si="143"/>
        <v>#N/A</v>
      </c>
      <c r="AC405" s="5" t="e">
        <v>#N/A</v>
      </c>
      <c r="AD405" t="e">
        <v>#N/A</v>
      </c>
      <c r="AF405" s="5" t="e">
        <f t="shared" si="144"/>
        <v>#N/A</v>
      </c>
      <c r="AG405" t="e">
        <f t="shared" si="137"/>
        <v>#N/A</v>
      </c>
      <c r="AI405" s="5" t="e">
        <v>#N/A</v>
      </c>
      <c r="AJ405" t="e">
        <v>#N/A</v>
      </c>
      <c r="AL405" s="5" t="e">
        <f t="shared" si="145"/>
        <v>#N/A</v>
      </c>
      <c r="AM405" t="e">
        <f t="shared" si="146"/>
        <v>#N/A</v>
      </c>
      <c r="AO405" s="5" t="e">
        <v>#N/A</v>
      </c>
      <c r="AP405" t="e">
        <v>#N/A</v>
      </c>
      <c r="AR405" s="5" t="e">
        <f t="shared" si="147"/>
        <v>#N/A</v>
      </c>
      <c r="AS405" t="e">
        <f t="shared" si="148"/>
        <v>#N/A</v>
      </c>
      <c r="AU405" t="e">
        <v>#N/A</v>
      </c>
      <c r="AV405" t="e">
        <v>#N/A</v>
      </c>
    </row>
    <row r="406" spans="14:48" x14ac:dyDescent="0.25">
      <c r="N406" s="5" t="e">
        <f t="shared" si="138"/>
        <v>#N/A</v>
      </c>
      <c r="O406" s="5" t="e">
        <f t="shared" si="139"/>
        <v>#N/A</v>
      </c>
      <c r="Q406" s="5" t="e">
        <v>#N/A</v>
      </c>
      <c r="R406" t="e">
        <v>#N/A</v>
      </c>
      <c r="T406" s="5" t="e">
        <f t="shared" si="140"/>
        <v>#N/A</v>
      </c>
      <c r="U406" s="5" t="e">
        <f t="shared" si="141"/>
        <v>#N/A</v>
      </c>
      <c r="W406" s="5" t="e">
        <v>#N/A</v>
      </c>
      <c r="X406" t="e">
        <v>#N/A</v>
      </c>
      <c r="Z406" s="5" t="e">
        <f t="shared" si="142"/>
        <v>#N/A</v>
      </c>
      <c r="AA406" s="5" t="e">
        <f t="shared" si="143"/>
        <v>#N/A</v>
      </c>
      <c r="AC406" s="5" t="e">
        <v>#N/A</v>
      </c>
      <c r="AD406" t="e">
        <v>#N/A</v>
      </c>
      <c r="AF406" s="5" t="e">
        <f t="shared" si="144"/>
        <v>#N/A</v>
      </c>
      <c r="AG406" t="e">
        <f t="shared" si="137"/>
        <v>#N/A</v>
      </c>
      <c r="AI406" s="5" t="e">
        <v>#N/A</v>
      </c>
      <c r="AJ406" t="e">
        <v>#N/A</v>
      </c>
      <c r="AL406" s="5" t="e">
        <f t="shared" si="145"/>
        <v>#N/A</v>
      </c>
      <c r="AM406" t="e">
        <f t="shared" si="146"/>
        <v>#N/A</v>
      </c>
      <c r="AO406" s="5" t="e">
        <v>#N/A</v>
      </c>
      <c r="AP406" t="e">
        <v>#N/A</v>
      </c>
      <c r="AR406" s="5" t="e">
        <f t="shared" si="147"/>
        <v>#N/A</v>
      </c>
      <c r="AS406" t="e">
        <f t="shared" si="148"/>
        <v>#N/A</v>
      </c>
      <c r="AU406" t="e">
        <v>#N/A</v>
      </c>
      <c r="AV406" t="e">
        <v>#N/A</v>
      </c>
    </row>
    <row r="407" spans="14:48" x14ac:dyDescent="0.25">
      <c r="N407" s="5" t="e">
        <f t="shared" si="138"/>
        <v>#N/A</v>
      </c>
      <c r="O407" s="5" t="e">
        <f t="shared" si="139"/>
        <v>#N/A</v>
      </c>
      <c r="Q407" s="5" t="e">
        <v>#N/A</v>
      </c>
      <c r="R407" t="e">
        <v>#N/A</v>
      </c>
      <c r="T407" s="5" t="e">
        <f t="shared" si="140"/>
        <v>#N/A</v>
      </c>
      <c r="U407" s="5" t="e">
        <f t="shared" si="141"/>
        <v>#N/A</v>
      </c>
      <c r="W407" s="5" t="e">
        <v>#N/A</v>
      </c>
      <c r="X407" t="e">
        <v>#N/A</v>
      </c>
      <c r="Z407" s="5" t="e">
        <f t="shared" si="142"/>
        <v>#N/A</v>
      </c>
      <c r="AA407" s="5" t="e">
        <f t="shared" si="143"/>
        <v>#N/A</v>
      </c>
      <c r="AC407" s="5" t="e">
        <v>#N/A</v>
      </c>
      <c r="AD407" t="e">
        <v>#N/A</v>
      </c>
      <c r="AF407" s="5" t="e">
        <f t="shared" si="144"/>
        <v>#N/A</v>
      </c>
      <c r="AG407" t="e">
        <f t="shared" si="137"/>
        <v>#N/A</v>
      </c>
      <c r="AI407" s="5" t="e">
        <v>#N/A</v>
      </c>
      <c r="AJ407" t="e">
        <v>#N/A</v>
      </c>
      <c r="AL407" s="5" t="e">
        <f t="shared" si="145"/>
        <v>#N/A</v>
      </c>
      <c r="AM407" t="e">
        <f t="shared" si="146"/>
        <v>#N/A</v>
      </c>
      <c r="AO407" s="5" t="e">
        <v>#N/A</v>
      </c>
      <c r="AP407" t="e">
        <v>#N/A</v>
      </c>
      <c r="AR407" s="5" t="e">
        <f t="shared" si="147"/>
        <v>#N/A</v>
      </c>
      <c r="AS407" t="e">
        <f t="shared" si="148"/>
        <v>#N/A</v>
      </c>
      <c r="AU407" t="e">
        <v>#N/A</v>
      </c>
      <c r="AV407" t="e">
        <v>#N/A</v>
      </c>
    </row>
    <row r="408" spans="14:48" x14ac:dyDescent="0.25">
      <c r="N408" s="5" t="e">
        <f t="shared" ref="N408:N415" si="149">D208</f>
        <v>#N/A</v>
      </c>
      <c r="O408" s="5" t="e">
        <f t="shared" ref="O408:O415" si="150">B208</f>
        <v>#N/A</v>
      </c>
      <c r="Q408" s="5" t="e">
        <v>#N/A</v>
      </c>
      <c r="R408" t="e">
        <v>#N/A</v>
      </c>
      <c r="T408" s="5" t="e">
        <f t="shared" ref="T408:T415" si="151">H208</f>
        <v>#N/A</v>
      </c>
      <c r="U408" s="5" t="e">
        <f t="shared" ref="U408:U415" si="152">F208</f>
        <v>#N/A</v>
      </c>
      <c r="W408" s="5" t="e">
        <v>#N/A</v>
      </c>
      <c r="X408" t="e">
        <v>#N/A</v>
      </c>
      <c r="Z408" s="5" t="e">
        <f t="shared" ref="Z408:Z415" si="153">L208</f>
        <v>#N/A</v>
      </c>
      <c r="AA408" s="5" t="e">
        <f t="shared" ref="AA408:AA415" si="154">J208</f>
        <v>#N/A</v>
      </c>
      <c r="AC408" s="5" t="e">
        <v>#N/A</v>
      </c>
      <c r="AD408" t="e">
        <v>#N/A</v>
      </c>
      <c r="AF408" s="5" t="e">
        <f t="shared" si="144"/>
        <v>#N/A</v>
      </c>
      <c r="AG408" t="e">
        <f t="shared" si="137"/>
        <v>#N/A</v>
      </c>
      <c r="AI408" s="5" t="e">
        <v>#N/A</v>
      </c>
      <c r="AJ408" t="e">
        <v>#N/A</v>
      </c>
      <c r="AL408" s="5" t="e">
        <f t="shared" si="145"/>
        <v>#N/A</v>
      </c>
      <c r="AM408" t="e">
        <f t="shared" si="146"/>
        <v>#N/A</v>
      </c>
      <c r="AO408" s="5" t="e">
        <v>#N/A</v>
      </c>
      <c r="AP408" t="e">
        <v>#N/A</v>
      </c>
      <c r="AR408" s="5" t="e">
        <f t="shared" si="147"/>
        <v>#N/A</v>
      </c>
      <c r="AS408" t="e">
        <f t="shared" si="148"/>
        <v>#N/A</v>
      </c>
      <c r="AU408" t="e">
        <v>#N/A</v>
      </c>
      <c r="AV408" t="e">
        <v>#N/A</v>
      </c>
    </row>
    <row r="409" spans="14:48" x14ac:dyDescent="0.25">
      <c r="N409" s="5" t="e">
        <f t="shared" si="149"/>
        <v>#N/A</v>
      </c>
      <c r="O409" s="5" t="e">
        <f t="shared" si="150"/>
        <v>#N/A</v>
      </c>
      <c r="Q409" s="5" t="e">
        <v>#N/A</v>
      </c>
      <c r="R409" t="e">
        <v>#N/A</v>
      </c>
      <c r="T409" s="5" t="e">
        <f t="shared" si="151"/>
        <v>#N/A</v>
      </c>
      <c r="U409" s="5" t="e">
        <f t="shared" si="152"/>
        <v>#N/A</v>
      </c>
      <c r="W409" s="5" t="e">
        <v>#N/A</v>
      </c>
      <c r="X409" t="e">
        <v>#N/A</v>
      </c>
      <c r="Z409" s="5" t="e">
        <f t="shared" si="153"/>
        <v>#N/A</v>
      </c>
      <c r="AA409" s="5" t="e">
        <f t="shared" si="154"/>
        <v>#N/A</v>
      </c>
      <c r="AC409" s="5" t="e">
        <v>#N/A</v>
      </c>
      <c r="AD409" t="e">
        <v>#N/A</v>
      </c>
      <c r="AF409" s="5" t="e">
        <f t="shared" si="144"/>
        <v>#N/A</v>
      </c>
      <c r="AG409" t="e">
        <f t="shared" ref="AG409:AG415" si="155">AG210</f>
        <v>#N/A</v>
      </c>
      <c r="AI409" s="5" t="e">
        <v>#N/A</v>
      </c>
      <c r="AJ409" t="e">
        <v>#N/A</v>
      </c>
      <c r="AL409" s="5" t="e">
        <f t="shared" si="145"/>
        <v>#N/A</v>
      </c>
      <c r="AM409" t="e">
        <f t="shared" si="146"/>
        <v>#N/A</v>
      </c>
      <c r="AO409" s="5" t="e">
        <v>#N/A</v>
      </c>
      <c r="AP409" t="e">
        <v>#N/A</v>
      </c>
      <c r="AR409" s="5" t="e">
        <f t="shared" si="147"/>
        <v>#N/A</v>
      </c>
      <c r="AS409" t="e">
        <f t="shared" si="148"/>
        <v>#N/A</v>
      </c>
      <c r="AU409" t="e">
        <v>#N/A</v>
      </c>
      <c r="AV409" t="e">
        <v>#N/A</v>
      </c>
    </row>
    <row r="410" spans="14:48" x14ac:dyDescent="0.25">
      <c r="N410" s="5" t="e">
        <f t="shared" si="149"/>
        <v>#N/A</v>
      </c>
      <c r="O410" s="5" t="e">
        <f t="shared" si="150"/>
        <v>#N/A</v>
      </c>
      <c r="Q410" s="5" t="e">
        <v>#N/A</v>
      </c>
      <c r="R410" t="e">
        <v>#N/A</v>
      </c>
      <c r="T410" s="5" t="e">
        <f t="shared" si="151"/>
        <v>#N/A</v>
      </c>
      <c r="U410" s="5" t="e">
        <f t="shared" si="152"/>
        <v>#N/A</v>
      </c>
      <c r="W410" s="5" t="e">
        <v>#N/A</v>
      </c>
      <c r="X410" t="e">
        <v>#N/A</v>
      </c>
      <c r="Z410" s="5" t="e">
        <f t="shared" si="153"/>
        <v>#N/A</v>
      </c>
      <c r="AA410" s="5" t="e">
        <f t="shared" si="154"/>
        <v>#N/A</v>
      </c>
      <c r="AC410" s="5" t="e">
        <v>#N/A</v>
      </c>
      <c r="AD410" t="e">
        <v>#N/A</v>
      </c>
      <c r="AF410" s="5" t="e">
        <f t="shared" si="144"/>
        <v>#N/A</v>
      </c>
      <c r="AG410" t="e">
        <f t="shared" si="155"/>
        <v>#N/A</v>
      </c>
      <c r="AI410" s="5" t="e">
        <v>#N/A</v>
      </c>
      <c r="AJ410" t="e">
        <v>#N/A</v>
      </c>
      <c r="AL410" s="5" t="e">
        <f t="shared" si="145"/>
        <v>#N/A</v>
      </c>
      <c r="AM410" t="e">
        <f t="shared" si="146"/>
        <v>#N/A</v>
      </c>
      <c r="AO410" s="5" t="e">
        <v>#N/A</v>
      </c>
      <c r="AP410" t="e">
        <v>#N/A</v>
      </c>
      <c r="AR410" s="5" t="e">
        <f t="shared" si="147"/>
        <v>#N/A</v>
      </c>
      <c r="AS410" t="e">
        <f t="shared" si="148"/>
        <v>#N/A</v>
      </c>
      <c r="AU410" t="e">
        <v>#N/A</v>
      </c>
      <c r="AV410" t="e">
        <v>#N/A</v>
      </c>
    </row>
    <row r="411" spans="14:48" x14ac:dyDescent="0.25">
      <c r="N411" s="5" t="e">
        <f t="shared" si="149"/>
        <v>#N/A</v>
      </c>
      <c r="O411" s="5" t="e">
        <f t="shared" si="150"/>
        <v>#N/A</v>
      </c>
      <c r="Q411" s="5" t="e">
        <v>#N/A</v>
      </c>
      <c r="R411" t="e">
        <v>#N/A</v>
      </c>
      <c r="T411" s="5" t="e">
        <f t="shared" si="151"/>
        <v>#N/A</v>
      </c>
      <c r="U411" s="5" t="e">
        <f t="shared" si="152"/>
        <v>#N/A</v>
      </c>
      <c r="W411" s="5" t="e">
        <v>#N/A</v>
      </c>
      <c r="X411" t="e">
        <v>#N/A</v>
      </c>
      <c r="Z411" s="5" t="e">
        <f t="shared" si="153"/>
        <v>#N/A</v>
      </c>
      <c r="AA411" s="5" t="e">
        <f t="shared" si="154"/>
        <v>#N/A</v>
      </c>
      <c r="AC411" s="5" t="e">
        <v>#N/A</v>
      </c>
      <c r="AD411" t="e">
        <v>#N/A</v>
      </c>
      <c r="AF411" s="5" t="e">
        <f t="shared" si="144"/>
        <v>#N/A</v>
      </c>
      <c r="AG411" t="e">
        <f t="shared" si="155"/>
        <v>#N/A</v>
      </c>
      <c r="AI411" s="5" t="e">
        <v>#N/A</v>
      </c>
      <c r="AJ411" t="e">
        <v>#N/A</v>
      </c>
      <c r="AL411" s="5" t="e">
        <f t="shared" si="145"/>
        <v>#N/A</v>
      </c>
      <c r="AM411" t="e">
        <f t="shared" si="146"/>
        <v>#N/A</v>
      </c>
      <c r="AO411" s="5" t="e">
        <v>#N/A</v>
      </c>
      <c r="AP411" t="e">
        <v>#N/A</v>
      </c>
      <c r="AR411" s="5" t="e">
        <f t="shared" si="147"/>
        <v>#N/A</v>
      </c>
      <c r="AS411" t="e">
        <f t="shared" si="148"/>
        <v>#N/A</v>
      </c>
      <c r="AU411" t="e">
        <v>#N/A</v>
      </c>
      <c r="AV411" t="e">
        <v>#N/A</v>
      </c>
    </row>
    <row r="412" spans="14:48" x14ac:dyDescent="0.25">
      <c r="N412" s="5" t="e">
        <f t="shared" si="149"/>
        <v>#N/A</v>
      </c>
      <c r="O412" s="5" t="e">
        <f t="shared" si="150"/>
        <v>#N/A</v>
      </c>
      <c r="Q412" s="5" t="e">
        <v>#N/A</v>
      </c>
      <c r="R412" t="e">
        <v>#N/A</v>
      </c>
      <c r="T412" s="5" t="e">
        <f t="shared" si="151"/>
        <v>#N/A</v>
      </c>
      <c r="U412" s="5" t="e">
        <f t="shared" si="152"/>
        <v>#N/A</v>
      </c>
      <c r="W412" s="5" t="e">
        <v>#N/A</v>
      </c>
      <c r="X412" t="e">
        <v>#N/A</v>
      </c>
      <c r="Z412" s="5" t="e">
        <f t="shared" si="153"/>
        <v>#N/A</v>
      </c>
      <c r="AA412" s="5" t="e">
        <f t="shared" si="154"/>
        <v>#N/A</v>
      </c>
      <c r="AC412" s="5" t="e">
        <v>#N/A</v>
      </c>
      <c r="AD412" t="e">
        <v>#N/A</v>
      </c>
      <c r="AF412" s="5" t="e">
        <f t="shared" si="144"/>
        <v>#N/A</v>
      </c>
      <c r="AG412" t="e">
        <f t="shared" si="155"/>
        <v>#N/A</v>
      </c>
      <c r="AI412" s="5" t="e">
        <v>#N/A</v>
      </c>
      <c r="AJ412" t="e">
        <v>#N/A</v>
      </c>
      <c r="AL412" s="5" t="e">
        <f t="shared" si="145"/>
        <v>#N/A</v>
      </c>
      <c r="AM412" t="e">
        <f t="shared" si="146"/>
        <v>#N/A</v>
      </c>
      <c r="AO412" s="5" t="e">
        <v>#N/A</v>
      </c>
      <c r="AP412" t="e">
        <v>#N/A</v>
      </c>
      <c r="AR412" s="5" t="e">
        <f t="shared" si="147"/>
        <v>#N/A</v>
      </c>
      <c r="AS412" t="e">
        <f t="shared" si="148"/>
        <v>#N/A</v>
      </c>
      <c r="AU412" t="e">
        <v>#N/A</v>
      </c>
      <c r="AV412" t="e">
        <v>#N/A</v>
      </c>
    </row>
    <row r="413" spans="14:48" x14ac:dyDescent="0.25">
      <c r="N413" s="5" t="e">
        <f t="shared" si="149"/>
        <v>#N/A</v>
      </c>
      <c r="O413" s="5" t="e">
        <f t="shared" si="150"/>
        <v>#N/A</v>
      </c>
      <c r="Q413" s="5" t="e">
        <v>#N/A</v>
      </c>
      <c r="R413" t="e">
        <v>#N/A</v>
      </c>
      <c r="T413" s="5" t="e">
        <f t="shared" si="151"/>
        <v>#N/A</v>
      </c>
      <c r="U413" s="5" t="e">
        <f t="shared" si="152"/>
        <v>#N/A</v>
      </c>
      <c r="W413" s="5" t="e">
        <v>#N/A</v>
      </c>
      <c r="X413" t="e">
        <v>#N/A</v>
      </c>
      <c r="Z413" s="5" t="e">
        <f t="shared" si="153"/>
        <v>#N/A</v>
      </c>
      <c r="AA413" s="5" t="e">
        <f t="shared" si="154"/>
        <v>#N/A</v>
      </c>
      <c r="AC413" s="5" t="e">
        <v>#N/A</v>
      </c>
      <c r="AD413" t="e">
        <v>#N/A</v>
      </c>
      <c r="AF413" s="5" t="e">
        <f t="shared" si="144"/>
        <v>#N/A</v>
      </c>
      <c r="AG413" t="e">
        <f t="shared" si="155"/>
        <v>#N/A</v>
      </c>
      <c r="AI413" s="5" t="e">
        <v>#N/A</v>
      </c>
      <c r="AJ413" t="e">
        <v>#N/A</v>
      </c>
      <c r="AL413" s="5" t="e">
        <f t="shared" si="145"/>
        <v>#N/A</v>
      </c>
      <c r="AM413" t="e">
        <f t="shared" si="146"/>
        <v>#N/A</v>
      </c>
      <c r="AO413" s="5" t="e">
        <v>#N/A</v>
      </c>
      <c r="AP413" t="e">
        <v>#N/A</v>
      </c>
      <c r="AR413" s="5" t="e">
        <f t="shared" si="147"/>
        <v>#N/A</v>
      </c>
      <c r="AS413" t="e">
        <f t="shared" si="148"/>
        <v>#N/A</v>
      </c>
      <c r="AU413" t="e">
        <v>#N/A</v>
      </c>
      <c r="AV413" t="e">
        <v>#N/A</v>
      </c>
    </row>
    <row r="414" spans="14:48" x14ac:dyDescent="0.25">
      <c r="N414" s="5" t="e">
        <f t="shared" si="149"/>
        <v>#N/A</v>
      </c>
      <c r="O414" s="5" t="e">
        <f t="shared" si="150"/>
        <v>#N/A</v>
      </c>
      <c r="Q414" s="5" t="e">
        <v>#N/A</v>
      </c>
      <c r="R414" t="e">
        <v>#N/A</v>
      </c>
      <c r="T414" s="5" t="e">
        <f t="shared" si="151"/>
        <v>#N/A</v>
      </c>
      <c r="U414" s="5" t="e">
        <f t="shared" si="152"/>
        <v>#N/A</v>
      </c>
      <c r="W414" s="5" t="e">
        <v>#N/A</v>
      </c>
      <c r="X414" t="e">
        <v>#N/A</v>
      </c>
      <c r="Z414" s="5" t="e">
        <f t="shared" si="153"/>
        <v>#N/A</v>
      </c>
      <c r="AA414" s="5" t="e">
        <f t="shared" si="154"/>
        <v>#N/A</v>
      </c>
      <c r="AC414" s="5" t="e">
        <v>#N/A</v>
      </c>
      <c r="AD414" t="e">
        <v>#N/A</v>
      </c>
      <c r="AF414" s="5" t="e">
        <f t="shared" si="144"/>
        <v>#N/A</v>
      </c>
      <c r="AG414" t="e">
        <f t="shared" si="155"/>
        <v>#N/A</v>
      </c>
      <c r="AI414" s="5" t="e">
        <v>#N/A</v>
      </c>
      <c r="AJ414" t="e">
        <v>#N/A</v>
      </c>
      <c r="AL414" s="5" t="e">
        <f t="shared" si="145"/>
        <v>#N/A</v>
      </c>
      <c r="AM414" t="e">
        <f t="shared" si="146"/>
        <v>#N/A</v>
      </c>
      <c r="AO414" s="5" t="e">
        <v>#N/A</v>
      </c>
      <c r="AP414" t="e">
        <v>#N/A</v>
      </c>
      <c r="AR414" s="5" t="e">
        <f t="shared" si="147"/>
        <v>#N/A</v>
      </c>
      <c r="AS414" t="e">
        <f t="shared" si="148"/>
        <v>#N/A</v>
      </c>
      <c r="AU414" t="e">
        <v>#N/A</v>
      </c>
      <c r="AV414" t="e">
        <v>#N/A</v>
      </c>
    </row>
    <row r="415" spans="14:48" x14ac:dyDescent="0.25">
      <c r="N415" s="5" t="e">
        <f t="shared" si="149"/>
        <v>#N/A</v>
      </c>
      <c r="O415" s="5" t="e">
        <f t="shared" si="150"/>
        <v>#N/A</v>
      </c>
      <c r="Q415" s="5" t="e">
        <v>#N/A</v>
      </c>
      <c r="R415" t="e">
        <v>#N/A</v>
      </c>
      <c r="T415" s="5" t="e">
        <f t="shared" si="151"/>
        <v>#N/A</v>
      </c>
      <c r="U415" s="5" t="e">
        <f t="shared" si="152"/>
        <v>#N/A</v>
      </c>
      <c r="W415" s="5" t="e">
        <v>#N/A</v>
      </c>
      <c r="X415" t="e">
        <v>#N/A</v>
      </c>
      <c r="Z415" s="5" t="e">
        <f t="shared" si="153"/>
        <v>#N/A</v>
      </c>
      <c r="AA415" s="5" t="e">
        <f t="shared" si="154"/>
        <v>#N/A</v>
      </c>
      <c r="AC415" s="5" t="e">
        <v>#N/A</v>
      </c>
      <c r="AD415" t="e">
        <v>#N/A</v>
      </c>
      <c r="AF415" s="5" t="e">
        <f t="shared" si="144"/>
        <v>#N/A</v>
      </c>
      <c r="AG415">
        <f t="shared" si="155"/>
        <v>0</v>
      </c>
      <c r="AI415" s="5" t="e">
        <v>#N/A</v>
      </c>
      <c r="AJ415">
        <v>0</v>
      </c>
      <c r="AL415" s="5" t="e">
        <f t="shared" si="145"/>
        <v>#N/A</v>
      </c>
      <c r="AM415">
        <f t="shared" si="146"/>
        <v>0</v>
      </c>
      <c r="AO415" s="5" t="e">
        <v>#N/A</v>
      </c>
      <c r="AP415">
        <v>0</v>
      </c>
      <c r="AR415" s="5" t="e">
        <f t="shared" si="147"/>
        <v>#N/A</v>
      </c>
      <c r="AS415">
        <f t="shared" si="148"/>
        <v>0</v>
      </c>
      <c r="AU415" t="e">
        <v>#N/A</v>
      </c>
      <c r="AV415">
        <v>0</v>
      </c>
    </row>
    <row r="416" spans="14:48" x14ac:dyDescent="0.25">
      <c r="O416" s="5"/>
    </row>
    <row r="417" spans="15:15" x14ac:dyDescent="0.25">
      <c r="O417" s="5"/>
    </row>
    <row r="418" spans="15:15" x14ac:dyDescent="0.25">
      <c r="O418" s="5"/>
    </row>
    <row r="419" spans="15:15" x14ac:dyDescent="0.25">
      <c r="O419" s="5"/>
    </row>
    <row r="420" spans="15:15" x14ac:dyDescent="0.25">
      <c r="O420" s="5"/>
    </row>
    <row r="421" spans="15:15" x14ac:dyDescent="0.25">
      <c r="O421" s="5"/>
    </row>
    <row r="422" spans="15:15" x14ac:dyDescent="0.25">
      <c r="O422" s="5"/>
    </row>
    <row r="423" spans="15:15" x14ac:dyDescent="0.25">
      <c r="O423" s="5"/>
    </row>
    <row r="424" spans="15:15" x14ac:dyDescent="0.25">
      <c r="O424" s="5"/>
    </row>
    <row r="425" spans="15:15" x14ac:dyDescent="0.25">
      <c r="O425" s="5"/>
    </row>
    <row r="426" spans="15:15" x14ac:dyDescent="0.25">
      <c r="O426" s="5"/>
    </row>
    <row r="427" spans="15:15" x14ac:dyDescent="0.25">
      <c r="O427" s="5"/>
    </row>
    <row r="428" spans="15:15" x14ac:dyDescent="0.25">
      <c r="O428" s="5"/>
    </row>
    <row r="429" spans="15:15" x14ac:dyDescent="0.25">
      <c r="O429" s="5"/>
    </row>
    <row r="430" spans="15:15" x14ac:dyDescent="0.25">
      <c r="O430" s="5"/>
    </row>
    <row r="431" spans="15:15" x14ac:dyDescent="0.25">
      <c r="O431" s="5"/>
    </row>
    <row r="432" spans="15:15" x14ac:dyDescent="0.25">
      <c r="O432" s="5"/>
    </row>
    <row r="433" spans="15:15" x14ac:dyDescent="0.25">
      <c r="O433" s="5"/>
    </row>
    <row r="434" spans="15:15" x14ac:dyDescent="0.25">
      <c r="O434" s="5"/>
    </row>
    <row r="435" spans="15:15" x14ac:dyDescent="0.25">
      <c r="O435" s="5"/>
    </row>
    <row r="436" spans="15:15" x14ac:dyDescent="0.25">
      <c r="O436" s="5"/>
    </row>
    <row r="437" spans="15:15" x14ac:dyDescent="0.25">
      <c r="O437" s="5"/>
    </row>
    <row r="438" spans="15:15" x14ac:dyDescent="0.25">
      <c r="O438" s="5"/>
    </row>
    <row r="439" spans="15:15" x14ac:dyDescent="0.25">
      <c r="O439" s="5"/>
    </row>
    <row r="440" spans="15:15" x14ac:dyDescent="0.25">
      <c r="O440" s="5"/>
    </row>
    <row r="441" spans="15:15" x14ac:dyDescent="0.25">
      <c r="O441" s="5"/>
    </row>
    <row r="442" spans="15:15" x14ac:dyDescent="0.25">
      <c r="O442" s="5"/>
    </row>
    <row r="443" spans="15:15" x14ac:dyDescent="0.25">
      <c r="O443" s="5"/>
    </row>
    <row r="444" spans="15:15" x14ac:dyDescent="0.25">
      <c r="O444" s="5"/>
    </row>
    <row r="445" spans="15:15" x14ac:dyDescent="0.25">
      <c r="O445" s="5"/>
    </row>
    <row r="446" spans="15:15" x14ac:dyDescent="0.25">
      <c r="O446" s="5"/>
    </row>
    <row r="447" spans="15:15" x14ac:dyDescent="0.25">
      <c r="O447" s="5"/>
    </row>
  </sheetData>
  <mergeCells count="31">
    <mergeCell ref="Z14:AD14"/>
    <mergeCell ref="Z16:AA16"/>
    <mergeCell ref="AC16:AD16"/>
    <mergeCell ref="N16:O16"/>
    <mergeCell ref="Q16:R16"/>
    <mergeCell ref="T14:X14"/>
    <mergeCell ref="T16:U16"/>
    <mergeCell ref="W16:X16"/>
    <mergeCell ref="B14:D14"/>
    <mergeCell ref="F14:H14"/>
    <mergeCell ref="J14:L14"/>
    <mergeCell ref="K2:L2"/>
    <mergeCell ref="N14:R14"/>
    <mergeCell ref="C11:D11"/>
    <mergeCell ref="B4:F4"/>
    <mergeCell ref="B5:F5"/>
    <mergeCell ref="B6:F6"/>
    <mergeCell ref="B8:F8"/>
    <mergeCell ref="G8:I8"/>
    <mergeCell ref="A7:I7"/>
    <mergeCell ref="B2:I2"/>
    <mergeCell ref="B3:F3"/>
    <mergeCell ref="AR14:AV14"/>
    <mergeCell ref="AR16:AS16"/>
    <mergeCell ref="AU16:AV16"/>
    <mergeCell ref="AF14:AJ14"/>
    <mergeCell ref="AF16:AG16"/>
    <mergeCell ref="AI16:AJ16"/>
    <mergeCell ref="AL14:AP14"/>
    <mergeCell ref="AL16:AM16"/>
    <mergeCell ref="AO16:AP16"/>
  </mergeCells>
  <conditionalFormatting sqref="A16:L215">
    <cfRule type="expression" dxfId="3" priority="1">
      <formula>ISNA($B16)</formula>
    </cfRule>
  </conditionalFormatting>
  <conditionalFormatting sqref="G6">
    <cfRule type="expression" dxfId="2" priority="4">
      <formula>$G$6&lt;&gt;0</formula>
    </cfRule>
  </conditionalFormatting>
  <conditionalFormatting sqref="K4:K6">
    <cfRule type="expression" dxfId="1" priority="5">
      <formula>$K4="OK"</formula>
    </cfRule>
  </conditionalFormatting>
  <conditionalFormatting sqref="L5">
    <cfRule type="expression" dxfId="0" priority="3">
      <formula>$L$5="OK"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41C0-9CA6-4501-A043-D7CE1B3F8B6A}">
  <dimension ref="A1:W414"/>
  <sheetViews>
    <sheetView zoomScaleNormal="100" workbookViewId="0"/>
  </sheetViews>
  <sheetFormatPr defaultRowHeight="15" x14ac:dyDescent="0.25"/>
  <cols>
    <col min="5" max="5" width="1.85546875" customWidth="1"/>
    <col min="9" max="9" width="10.85546875" customWidth="1"/>
    <col min="10" max="10" width="1.28515625" customWidth="1"/>
    <col min="15" max="15" width="2.5703125" customWidth="1"/>
    <col min="18" max="18" width="2.140625" customWidth="1"/>
    <col min="21" max="21" width="1.5703125" customWidth="1"/>
  </cols>
  <sheetData>
    <row r="1" spans="1:23" x14ac:dyDescent="0.25">
      <c r="F1" s="26" t="s">
        <v>29</v>
      </c>
    </row>
    <row r="2" spans="1:23" x14ac:dyDescent="0.25">
      <c r="F2" s="13" t="s">
        <v>30</v>
      </c>
    </row>
    <row r="3" spans="1:23" x14ac:dyDescent="0.25">
      <c r="B3" s="16" t="s">
        <v>23</v>
      </c>
      <c r="C3" s="16"/>
    </row>
    <row r="4" spans="1:23" x14ac:dyDescent="0.25">
      <c r="B4">
        <v>0</v>
      </c>
      <c r="C4" s="1">
        <v>43.99</v>
      </c>
      <c r="F4" s="14"/>
      <c r="K4" s="15"/>
    </row>
    <row r="5" spans="1:23" x14ac:dyDescent="0.25">
      <c r="B5" s="5">
        <f>MAX(C15:C39)</f>
        <v>2500</v>
      </c>
      <c r="C5">
        <f>C4</f>
        <v>43.99</v>
      </c>
    </row>
    <row r="7" spans="1:23" hidden="1" x14ac:dyDescent="0.25"/>
    <row r="8" spans="1:23" hidden="1" x14ac:dyDescent="0.25"/>
    <row r="9" spans="1:23" hidden="1" x14ac:dyDescent="0.25"/>
    <row r="10" spans="1:23" hidden="1" x14ac:dyDescent="0.25"/>
    <row r="11" spans="1:23" hidden="1" x14ac:dyDescent="0.25"/>
    <row r="12" spans="1:23" x14ac:dyDescent="0.25">
      <c r="A12" s="16" t="s">
        <v>14</v>
      </c>
      <c r="B12" s="16"/>
      <c r="C12" s="16"/>
      <c r="D12" s="16"/>
      <c r="F12" s="16" t="s">
        <v>15</v>
      </c>
      <c r="G12" s="16"/>
      <c r="H12" s="16"/>
      <c r="I12" s="16"/>
      <c r="K12" s="16" t="s">
        <v>16</v>
      </c>
      <c r="L12" s="16"/>
      <c r="M12" s="16"/>
      <c r="N12" s="16"/>
      <c r="P12" s="16" t="s">
        <v>24</v>
      </c>
      <c r="Q12" s="16"/>
      <c r="S12" s="16" t="s">
        <v>25</v>
      </c>
      <c r="T12" s="16"/>
      <c r="V12" s="16" t="s">
        <v>26</v>
      </c>
      <c r="W12" s="16"/>
    </row>
    <row r="13" spans="1:23" x14ac:dyDescent="0.25">
      <c r="A13" s="11"/>
      <c r="B13" s="11"/>
    </row>
    <row r="14" spans="1:23" x14ac:dyDescent="0.25">
      <c r="A14" s="24" t="s">
        <v>27</v>
      </c>
      <c r="B14" s="25"/>
      <c r="C14" s="24" t="s">
        <v>28</v>
      </c>
      <c r="D14" s="16"/>
      <c r="F14" s="24" t="s">
        <v>27</v>
      </c>
      <c r="G14" s="25"/>
      <c r="H14" s="24" t="s">
        <v>28</v>
      </c>
      <c r="I14" s="16"/>
      <c r="K14" s="24" t="s">
        <v>27</v>
      </c>
      <c r="L14" s="25"/>
      <c r="M14" s="24" t="s">
        <v>28</v>
      </c>
      <c r="N14" s="16"/>
    </row>
    <row r="15" spans="1:23" x14ac:dyDescent="0.25">
      <c r="A15" s="5">
        <f>Settings!$Q17</f>
        <v>0</v>
      </c>
      <c r="B15">
        <f>Settings!$R17</f>
        <v>5</v>
      </c>
      <c r="C15" s="5">
        <f>MAX(A15:A38)</f>
        <v>2500</v>
      </c>
      <c r="D15">
        <f>$C$4</f>
        <v>43.99</v>
      </c>
      <c r="F15" s="5">
        <f>Settings!$AC17</f>
        <v>0</v>
      </c>
      <c r="G15">
        <f>Settings!$AD17</f>
        <v>5</v>
      </c>
      <c r="H15" s="5">
        <f>MAX(F15:F38)</f>
        <v>2500</v>
      </c>
      <c r="I15">
        <f>$C$4</f>
        <v>43.99</v>
      </c>
      <c r="K15" s="5">
        <f>Settings!$W17</f>
        <v>0</v>
      </c>
      <c r="L15" s="5">
        <f>Settings!$X17</f>
        <v>5</v>
      </c>
      <c r="M15" s="5">
        <f>MAX(K15:K38)</f>
        <v>2500</v>
      </c>
      <c r="N15">
        <f>$C$4</f>
        <v>43.99</v>
      </c>
      <c r="P15">
        <f>Settings!$I$6</f>
        <v>2500</v>
      </c>
      <c r="Q15">
        <f>$C$4</f>
        <v>43.99</v>
      </c>
      <c r="S15">
        <f>P15</f>
        <v>2500</v>
      </c>
      <c r="T15">
        <f>Q15</f>
        <v>43.99</v>
      </c>
      <c r="V15">
        <f>S15</f>
        <v>2500</v>
      </c>
      <c r="W15">
        <f>T15</f>
        <v>43.99</v>
      </c>
    </row>
    <row r="16" spans="1:23" x14ac:dyDescent="0.25">
      <c r="A16" s="5">
        <f>Settings!$Q18</f>
        <v>208.33333333333334</v>
      </c>
      <c r="B16">
        <f>Settings!$R18</f>
        <v>5</v>
      </c>
      <c r="C16" s="5" cm="1">
        <f t="array" ref="C16:C39">_xlfn._xlws.SORT(A15:A38,1,-1)</f>
        <v>2500</v>
      </c>
      <c r="D16">
        <f>B15+$C$4</f>
        <v>48.99</v>
      </c>
      <c r="F16" s="5">
        <f>Settings!$AC18</f>
        <v>1354.1666666666667</v>
      </c>
      <c r="G16">
        <f>Settings!$AD18</f>
        <v>5</v>
      </c>
      <c r="H16" s="5" cm="1">
        <f t="array" ref="H16:H39">_xlfn._xlws.SORT(F15:F38,1,-1)</f>
        <v>2500</v>
      </c>
      <c r="I16">
        <f>G15+$C$4</f>
        <v>48.99</v>
      </c>
      <c r="K16" s="5">
        <f>Settings!$W18</f>
        <v>17.361111111111111</v>
      </c>
      <c r="L16" s="5">
        <f>Settings!$X18</f>
        <v>5</v>
      </c>
      <c r="M16" s="5" cm="1">
        <f t="array" ref="M16:M39">_xlfn._xlws.SORT(K15:K38,1,-1)</f>
        <v>2500</v>
      </c>
      <c r="N16" s="12">
        <f>L15+$C$4</f>
        <v>48.99</v>
      </c>
      <c r="P16" s="5">
        <f>P15-Settings!$C16</f>
        <v>2291.6666666666665</v>
      </c>
      <c r="Q16">
        <f>Settings!$B16+$C$4</f>
        <v>48.99</v>
      </c>
      <c r="S16" s="5">
        <f>S15-Settings!$G16</f>
        <v>2482.6388888888887</v>
      </c>
      <c r="T16">
        <f t="shared" ref="T16:T27" si="0">Q16</f>
        <v>48.99</v>
      </c>
      <c r="V16" s="5">
        <f>V15-Settings!$K16</f>
        <v>1145.8333333333333</v>
      </c>
      <c r="W16">
        <f t="shared" ref="W16:W27" si="1">T16</f>
        <v>48.99</v>
      </c>
    </row>
    <row r="17" spans="1:23" x14ac:dyDescent="0.25">
      <c r="A17" s="5">
        <f>Settings!$Q19</f>
        <v>208.33333333333334</v>
      </c>
      <c r="B17">
        <f>Settings!$R19</f>
        <v>10</v>
      </c>
      <c r="C17" s="5">
        <v>2291.6666666666665</v>
      </c>
      <c r="D17">
        <f t="shared" ref="D17:D39" si="2">B16+$C$4</f>
        <v>48.99</v>
      </c>
      <c r="F17" s="5">
        <f>Settings!$AC19</f>
        <v>1354.1666666666667</v>
      </c>
      <c r="G17">
        <f>Settings!$AD19</f>
        <v>10</v>
      </c>
      <c r="H17" s="5">
        <v>2482.6388888888887</v>
      </c>
      <c r="I17">
        <f t="shared" ref="I17:I38" si="3">G16+$C$4</f>
        <v>48.99</v>
      </c>
      <c r="K17" s="5">
        <f>Settings!$W19</f>
        <v>17.361111111111111</v>
      </c>
      <c r="L17" s="5">
        <f>Settings!$X19</f>
        <v>10</v>
      </c>
      <c r="M17" s="5">
        <v>1145.8333333333333</v>
      </c>
      <c r="N17" s="12">
        <f t="shared" ref="N17:N39" si="4">L16+$C$4</f>
        <v>48.99</v>
      </c>
      <c r="P17" s="5">
        <f>P16-Settings!$C17</f>
        <v>2083.333333333333</v>
      </c>
      <c r="Q17">
        <f>Settings!$B17+$C$4</f>
        <v>53.99</v>
      </c>
      <c r="S17" s="5">
        <f>S16-Settings!$G17</f>
        <v>2462.121212121212</v>
      </c>
      <c r="T17">
        <f t="shared" si="0"/>
        <v>53.99</v>
      </c>
      <c r="V17" s="5">
        <f>V16-Settings!$K17</f>
        <v>694.44444444444434</v>
      </c>
      <c r="W17">
        <f t="shared" si="1"/>
        <v>53.99</v>
      </c>
    </row>
    <row r="18" spans="1:23" x14ac:dyDescent="0.25">
      <c r="A18" s="5">
        <f>Settings!$Q20</f>
        <v>416.66666666666669</v>
      </c>
      <c r="B18">
        <f>Settings!$R20</f>
        <v>10</v>
      </c>
      <c r="C18" s="5">
        <v>2291.6666666666665</v>
      </c>
      <c r="D18">
        <f t="shared" si="2"/>
        <v>53.99</v>
      </c>
      <c r="F18" s="5">
        <f>Settings!$AC20</f>
        <v>1805.5555555555557</v>
      </c>
      <c r="G18">
        <f>Settings!$AD20</f>
        <v>10</v>
      </c>
      <c r="H18" s="5">
        <v>2482.6388888888887</v>
      </c>
      <c r="I18">
        <f t="shared" si="3"/>
        <v>53.99</v>
      </c>
      <c r="K18" s="5">
        <f>Settings!$W20</f>
        <v>37.878787878787882</v>
      </c>
      <c r="L18" s="5">
        <f>Settings!$X20</f>
        <v>10</v>
      </c>
      <c r="M18" s="5">
        <v>1145.8333333333333</v>
      </c>
      <c r="N18" s="12">
        <f t="shared" si="4"/>
        <v>53.99</v>
      </c>
      <c r="P18" s="5">
        <f>P17-Settings!$C18</f>
        <v>1874.9999999999998</v>
      </c>
      <c r="Q18">
        <f>Settings!$B18+$C$4</f>
        <v>58.99</v>
      </c>
      <c r="S18" s="5">
        <f>S17-Settings!$G18</f>
        <v>2437.5</v>
      </c>
      <c r="T18">
        <f t="shared" si="0"/>
        <v>58.99</v>
      </c>
      <c r="V18" s="5">
        <f>V17-Settings!$K18</f>
        <v>468.74999999999994</v>
      </c>
      <c r="W18">
        <f t="shared" si="1"/>
        <v>58.99</v>
      </c>
    </row>
    <row r="19" spans="1:23" x14ac:dyDescent="0.25">
      <c r="A19" s="5">
        <f>Settings!$Q21</f>
        <v>416.66666666666669</v>
      </c>
      <c r="B19">
        <f>Settings!$R21</f>
        <v>15</v>
      </c>
      <c r="C19" s="5">
        <v>2083.333333333333</v>
      </c>
      <c r="D19">
        <f t="shared" si="2"/>
        <v>53.99</v>
      </c>
      <c r="F19" s="5">
        <f>Settings!$AC21</f>
        <v>1805.5555555555557</v>
      </c>
      <c r="G19">
        <f>Settings!$AD21</f>
        <v>15</v>
      </c>
      <c r="H19" s="5">
        <v>2462.121212121212</v>
      </c>
      <c r="I19">
        <f t="shared" si="3"/>
        <v>53.99</v>
      </c>
      <c r="K19" s="5">
        <f>Settings!$W21</f>
        <v>37.878787878787882</v>
      </c>
      <c r="L19" s="5">
        <f>Settings!$X21</f>
        <v>15</v>
      </c>
      <c r="M19" s="5">
        <v>694.44444444444434</v>
      </c>
      <c r="N19" s="12">
        <f t="shared" si="4"/>
        <v>53.99</v>
      </c>
      <c r="P19" s="5">
        <f>P18-Settings!$C19</f>
        <v>1666.6666666666665</v>
      </c>
      <c r="Q19">
        <f>Settings!$B19+$C$4</f>
        <v>63.99</v>
      </c>
      <c r="S19" s="5">
        <f>S18-Settings!$G19</f>
        <v>2407.4074074074074</v>
      </c>
      <c r="T19">
        <f t="shared" si="0"/>
        <v>63.99</v>
      </c>
      <c r="V19" s="5">
        <f>V18-Settings!$K19</f>
        <v>333.33333333333331</v>
      </c>
      <c r="W19">
        <f t="shared" si="1"/>
        <v>63.99</v>
      </c>
    </row>
    <row r="20" spans="1:23" x14ac:dyDescent="0.25">
      <c r="A20" s="5">
        <f>Settings!$Q22</f>
        <v>625</v>
      </c>
      <c r="B20">
        <f>Settings!$R22</f>
        <v>15</v>
      </c>
      <c r="C20" s="5">
        <v>2083.333333333333</v>
      </c>
      <c r="D20">
        <f t="shared" si="2"/>
        <v>58.99</v>
      </c>
      <c r="F20" s="5">
        <f>Settings!$AC22</f>
        <v>2031.25</v>
      </c>
      <c r="G20">
        <f>Settings!$AD22</f>
        <v>15</v>
      </c>
      <c r="H20" s="5">
        <v>2462.121212121212</v>
      </c>
      <c r="I20">
        <f t="shared" si="3"/>
        <v>58.99</v>
      </c>
      <c r="K20" s="5">
        <f>Settings!$W22</f>
        <v>62.5</v>
      </c>
      <c r="L20" s="5">
        <f>Settings!$X22</f>
        <v>15</v>
      </c>
      <c r="M20" s="5">
        <v>694.44444444444434</v>
      </c>
      <c r="N20" s="12">
        <f t="shared" si="4"/>
        <v>58.99</v>
      </c>
      <c r="P20" s="5">
        <f>P19-Settings!$C20</f>
        <v>1458.3333333333333</v>
      </c>
      <c r="Q20">
        <f>Settings!$B20+$C$4</f>
        <v>68.990000000000009</v>
      </c>
      <c r="S20" s="5">
        <f>S19-Settings!$G20</f>
        <v>2369.7916666666665</v>
      </c>
      <c r="T20">
        <f t="shared" si="0"/>
        <v>68.990000000000009</v>
      </c>
      <c r="V20" s="5">
        <f>V19-Settings!$K20</f>
        <v>243.05555555555554</v>
      </c>
      <c r="W20">
        <f t="shared" si="1"/>
        <v>68.990000000000009</v>
      </c>
    </row>
    <row r="21" spans="1:23" x14ac:dyDescent="0.25">
      <c r="A21" s="5">
        <f>Settings!$Q23</f>
        <v>625</v>
      </c>
      <c r="B21">
        <f>Settings!$R23</f>
        <v>20</v>
      </c>
      <c r="C21" s="5">
        <v>1874.9999999999998</v>
      </c>
      <c r="D21">
        <f t="shared" si="2"/>
        <v>58.99</v>
      </c>
      <c r="F21" s="5">
        <f>Settings!$AC23</f>
        <v>2031.25</v>
      </c>
      <c r="G21">
        <f>Settings!$AD23</f>
        <v>20</v>
      </c>
      <c r="H21" s="5">
        <v>2437.5</v>
      </c>
      <c r="I21">
        <f t="shared" si="3"/>
        <v>58.99</v>
      </c>
      <c r="K21" s="5">
        <f>Settings!$W23</f>
        <v>62.5</v>
      </c>
      <c r="L21" s="5">
        <f>Settings!$X23</f>
        <v>20</v>
      </c>
      <c r="M21" s="5">
        <v>468.74999999999994</v>
      </c>
      <c r="N21" s="12">
        <f t="shared" si="4"/>
        <v>58.99</v>
      </c>
      <c r="P21" s="5">
        <f>P20-Settings!$C21</f>
        <v>1250</v>
      </c>
      <c r="Q21">
        <f>Settings!$B21+$C$4</f>
        <v>73.990000000000009</v>
      </c>
      <c r="S21" s="5">
        <f>S20-Settings!$G21</f>
        <v>2321.4285714285711</v>
      </c>
      <c r="T21">
        <f t="shared" si="0"/>
        <v>73.990000000000009</v>
      </c>
      <c r="V21" s="5">
        <f>V20-Settings!$K21</f>
        <v>178.57142857142858</v>
      </c>
      <c r="W21">
        <f t="shared" si="1"/>
        <v>73.990000000000009</v>
      </c>
    </row>
    <row r="22" spans="1:23" x14ac:dyDescent="0.25">
      <c r="A22" s="5">
        <f>Settings!$Q24</f>
        <v>833.33333333333337</v>
      </c>
      <c r="B22">
        <f>Settings!$R24</f>
        <v>20</v>
      </c>
      <c r="C22" s="5">
        <v>1874.9999999999998</v>
      </c>
      <c r="D22">
        <f t="shared" si="2"/>
        <v>63.99</v>
      </c>
      <c r="F22" s="5">
        <f>Settings!$AC24</f>
        <v>2166.6666666666665</v>
      </c>
      <c r="G22">
        <f>Settings!$AD24</f>
        <v>20</v>
      </c>
      <c r="H22" s="5">
        <v>2437.5</v>
      </c>
      <c r="I22">
        <f t="shared" si="3"/>
        <v>63.99</v>
      </c>
      <c r="K22" s="5">
        <f>Settings!$W24</f>
        <v>92.592592592592595</v>
      </c>
      <c r="L22" s="5">
        <f>Settings!$X24</f>
        <v>20</v>
      </c>
      <c r="M22" s="5">
        <v>468.74999999999994</v>
      </c>
      <c r="N22" s="12">
        <f t="shared" si="4"/>
        <v>63.99</v>
      </c>
      <c r="P22" s="5">
        <f>P21-Settings!$C22</f>
        <v>1041.6666666666667</v>
      </c>
      <c r="Q22">
        <f>Settings!$B22+$C$4</f>
        <v>78.990000000000009</v>
      </c>
      <c r="S22" s="5">
        <f>S21-Settings!$G22</f>
        <v>2256.9444444444443</v>
      </c>
      <c r="T22">
        <f t="shared" si="0"/>
        <v>78.990000000000009</v>
      </c>
      <c r="V22" s="5">
        <f>V21-Settings!$K22</f>
        <v>130.20833333333334</v>
      </c>
      <c r="W22">
        <f t="shared" si="1"/>
        <v>78.990000000000009</v>
      </c>
    </row>
    <row r="23" spans="1:23" x14ac:dyDescent="0.25">
      <c r="A23" s="5">
        <f>Settings!$Q25</f>
        <v>833.33333333333337</v>
      </c>
      <c r="B23">
        <f>Settings!$R25</f>
        <v>25</v>
      </c>
      <c r="C23" s="5">
        <v>1666.6666666666665</v>
      </c>
      <c r="D23">
        <f t="shared" si="2"/>
        <v>63.99</v>
      </c>
      <c r="F23" s="5">
        <f>Settings!$AC25</f>
        <v>2166.6666666666665</v>
      </c>
      <c r="G23">
        <f>Settings!$AD25</f>
        <v>25</v>
      </c>
      <c r="H23" s="5">
        <v>2407.4074074074074</v>
      </c>
      <c r="I23">
        <f t="shared" si="3"/>
        <v>63.99</v>
      </c>
      <c r="K23" s="5">
        <f>Settings!$W25</f>
        <v>92.592592592592595</v>
      </c>
      <c r="L23" s="5">
        <f>Settings!$X25</f>
        <v>25</v>
      </c>
      <c r="M23" s="5">
        <v>333.33333333333331</v>
      </c>
      <c r="N23" s="12">
        <f t="shared" si="4"/>
        <v>63.99</v>
      </c>
      <c r="P23" s="5">
        <f>P22-Settings!$C23</f>
        <v>833.33333333333337</v>
      </c>
      <c r="Q23">
        <f>Settings!$B23+$C$4</f>
        <v>83.990000000000009</v>
      </c>
      <c r="S23" s="5">
        <f>S22-Settings!$G23</f>
        <v>2166.6666666666665</v>
      </c>
      <c r="T23">
        <f t="shared" si="0"/>
        <v>83.990000000000009</v>
      </c>
      <c r="V23" s="5">
        <f>V22-Settings!$K23</f>
        <v>92.592592592592595</v>
      </c>
      <c r="W23">
        <f t="shared" si="1"/>
        <v>83.990000000000009</v>
      </c>
    </row>
    <row r="24" spans="1:23" x14ac:dyDescent="0.25">
      <c r="A24" s="5">
        <f>Settings!$Q26</f>
        <v>1041.6666666666667</v>
      </c>
      <c r="B24">
        <f>Settings!$R26</f>
        <v>25</v>
      </c>
      <c r="C24" s="5">
        <v>1666.6666666666665</v>
      </c>
      <c r="D24">
        <f t="shared" si="2"/>
        <v>68.990000000000009</v>
      </c>
      <c r="F24" s="5">
        <f>Settings!$AC26</f>
        <v>2256.9444444444443</v>
      </c>
      <c r="G24">
        <f>Settings!$AD26</f>
        <v>25</v>
      </c>
      <c r="H24" s="5">
        <v>2407.4074074074074</v>
      </c>
      <c r="I24">
        <f t="shared" si="3"/>
        <v>68.990000000000009</v>
      </c>
      <c r="K24" s="5">
        <f>Settings!$W26</f>
        <v>130.20833333333334</v>
      </c>
      <c r="L24" s="5">
        <f>Settings!$X26</f>
        <v>25</v>
      </c>
      <c r="M24" s="5">
        <v>333.33333333333331</v>
      </c>
      <c r="N24" s="12">
        <f t="shared" si="4"/>
        <v>68.990000000000009</v>
      </c>
      <c r="P24" s="5">
        <f>P23-Settings!$C24</f>
        <v>625</v>
      </c>
      <c r="Q24">
        <f>Settings!$B24+$C$4</f>
        <v>88.990000000000009</v>
      </c>
      <c r="S24" s="5">
        <f>S23-Settings!$G24</f>
        <v>2031.25</v>
      </c>
      <c r="T24">
        <f t="shared" si="0"/>
        <v>88.990000000000009</v>
      </c>
      <c r="V24" s="5">
        <f>V23-Settings!$K24</f>
        <v>62.5</v>
      </c>
      <c r="W24">
        <f t="shared" si="1"/>
        <v>88.990000000000009</v>
      </c>
    </row>
    <row r="25" spans="1:23" x14ac:dyDescent="0.25">
      <c r="A25" s="5">
        <f>Settings!$Q27</f>
        <v>1041.6666666666667</v>
      </c>
      <c r="B25">
        <f>Settings!$R27</f>
        <v>30</v>
      </c>
      <c r="C25" s="5">
        <v>1458.3333333333333</v>
      </c>
      <c r="D25">
        <f t="shared" si="2"/>
        <v>68.990000000000009</v>
      </c>
      <c r="F25" s="5">
        <f>Settings!$AC27</f>
        <v>2256.9444444444443</v>
      </c>
      <c r="G25">
        <f>Settings!$AD27</f>
        <v>30</v>
      </c>
      <c r="H25" s="5">
        <v>2369.7916666666665</v>
      </c>
      <c r="I25">
        <f t="shared" si="3"/>
        <v>68.990000000000009</v>
      </c>
      <c r="K25" s="5">
        <f>Settings!$W27</f>
        <v>130.20833333333334</v>
      </c>
      <c r="L25" s="5">
        <f>Settings!$X27</f>
        <v>30</v>
      </c>
      <c r="M25" s="5">
        <v>243.05555555555554</v>
      </c>
      <c r="N25" s="12">
        <f t="shared" si="4"/>
        <v>68.990000000000009</v>
      </c>
      <c r="P25" s="5">
        <f>P24-Settings!$C25</f>
        <v>416.66666666666663</v>
      </c>
      <c r="Q25">
        <f>Settings!$B25+$C$4</f>
        <v>93.990000000000009</v>
      </c>
      <c r="S25" s="5">
        <f>S24-Settings!$G25</f>
        <v>1805.5555555555557</v>
      </c>
      <c r="T25">
        <f t="shared" si="0"/>
        <v>93.990000000000009</v>
      </c>
      <c r="V25" s="5">
        <f>V24-Settings!$K25</f>
        <v>37.878787878787882</v>
      </c>
      <c r="W25">
        <f t="shared" si="1"/>
        <v>93.990000000000009</v>
      </c>
    </row>
    <row r="26" spans="1:23" x14ac:dyDescent="0.25">
      <c r="A26" s="5">
        <f>Settings!$Q28</f>
        <v>1250</v>
      </c>
      <c r="B26">
        <f>Settings!$R28</f>
        <v>30</v>
      </c>
      <c r="C26" s="5">
        <v>1458.3333333333333</v>
      </c>
      <c r="D26">
        <f t="shared" si="2"/>
        <v>73.990000000000009</v>
      </c>
      <c r="F26" s="5">
        <f>Settings!$AC28</f>
        <v>2321.4285714285711</v>
      </c>
      <c r="G26">
        <f>Settings!$AD28</f>
        <v>30</v>
      </c>
      <c r="H26" s="5">
        <v>2369.7916666666665</v>
      </c>
      <c r="I26">
        <f t="shared" si="3"/>
        <v>73.990000000000009</v>
      </c>
      <c r="K26" s="5">
        <f>Settings!$W28</f>
        <v>178.57142857142858</v>
      </c>
      <c r="L26" s="5">
        <f>Settings!$X28</f>
        <v>30</v>
      </c>
      <c r="M26" s="5">
        <v>243.05555555555554</v>
      </c>
      <c r="N26" s="12">
        <f t="shared" si="4"/>
        <v>73.990000000000009</v>
      </c>
      <c r="P26" s="5">
        <f>P25-Settings!$C26</f>
        <v>208.33333333333329</v>
      </c>
      <c r="Q26">
        <f>Settings!$B26+$C$4</f>
        <v>98.990000000000009</v>
      </c>
      <c r="S26" s="5">
        <f>S25-Settings!$G26</f>
        <v>1354.1666666666667</v>
      </c>
      <c r="T26">
        <f t="shared" si="0"/>
        <v>98.990000000000009</v>
      </c>
      <c r="V26" s="5">
        <f>V25-Settings!$K26</f>
        <v>17.361111111111111</v>
      </c>
      <c r="W26">
        <f t="shared" si="1"/>
        <v>98.990000000000009</v>
      </c>
    </row>
    <row r="27" spans="1:23" x14ac:dyDescent="0.25">
      <c r="A27" s="5">
        <f>Settings!$Q29</f>
        <v>1250</v>
      </c>
      <c r="B27">
        <f>Settings!$R29</f>
        <v>35</v>
      </c>
      <c r="C27" s="5">
        <v>1250</v>
      </c>
      <c r="D27">
        <f t="shared" si="2"/>
        <v>73.990000000000009</v>
      </c>
      <c r="F27" s="5">
        <f>Settings!$AC29</f>
        <v>2321.4285714285711</v>
      </c>
      <c r="G27">
        <f>Settings!$AD29</f>
        <v>35</v>
      </c>
      <c r="H27" s="5">
        <v>2321.4285714285711</v>
      </c>
      <c r="I27">
        <f t="shared" si="3"/>
        <v>73.990000000000009</v>
      </c>
      <c r="K27" s="5">
        <f>Settings!$W29</f>
        <v>178.57142857142858</v>
      </c>
      <c r="L27" s="5">
        <f>Settings!$X29</f>
        <v>35</v>
      </c>
      <c r="M27" s="5">
        <v>178.57142857142858</v>
      </c>
      <c r="N27" s="12">
        <f t="shared" si="4"/>
        <v>73.990000000000009</v>
      </c>
      <c r="P27" s="5">
        <f>P26-Settings!$C27</f>
        <v>0</v>
      </c>
      <c r="Q27">
        <f>Settings!$B27+$C$4</f>
        <v>103.99000000000001</v>
      </c>
      <c r="S27" s="5">
        <f>S26-Settings!$G27</f>
        <v>0</v>
      </c>
      <c r="T27">
        <f t="shared" si="0"/>
        <v>103.99000000000001</v>
      </c>
      <c r="V27" s="5">
        <f>V26-Settings!$K27</f>
        <v>0</v>
      </c>
      <c r="W27">
        <f t="shared" si="1"/>
        <v>103.99000000000001</v>
      </c>
    </row>
    <row r="28" spans="1:23" x14ac:dyDescent="0.25">
      <c r="A28" s="5">
        <f>Settings!$Q30</f>
        <v>1458.3333333333333</v>
      </c>
      <c r="B28">
        <f>Settings!$R30</f>
        <v>35</v>
      </c>
      <c r="C28" s="5">
        <v>1250</v>
      </c>
      <c r="D28">
        <f t="shared" si="2"/>
        <v>78.990000000000009</v>
      </c>
      <c r="F28" s="5">
        <f>Settings!$AC30</f>
        <v>2369.7916666666665</v>
      </c>
      <c r="G28">
        <f>Settings!$AD30</f>
        <v>35</v>
      </c>
      <c r="H28" s="5">
        <v>2321.4285714285711</v>
      </c>
      <c r="I28">
        <f t="shared" si="3"/>
        <v>78.990000000000009</v>
      </c>
      <c r="K28" s="5">
        <f>Settings!$W30</f>
        <v>243.05555555555554</v>
      </c>
      <c r="L28" s="5">
        <f>Settings!$X30</f>
        <v>35</v>
      </c>
      <c r="M28" s="5">
        <v>178.57142857142858</v>
      </c>
      <c r="N28" s="12">
        <f t="shared" si="4"/>
        <v>78.990000000000009</v>
      </c>
      <c r="P28" s="5"/>
    </row>
    <row r="29" spans="1:23" x14ac:dyDescent="0.25">
      <c r="A29" s="5">
        <f>Settings!$Q31</f>
        <v>1458.3333333333333</v>
      </c>
      <c r="B29">
        <f>Settings!$R31</f>
        <v>40</v>
      </c>
      <c r="C29" s="5">
        <v>1041.6666666666667</v>
      </c>
      <c r="D29">
        <f t="shared" si="2"/>
        <v>78.990000000000009</v>
      </c>
      <c r="F29" s="5">
        <f>Settings!$AC31</f>
        <v>2369.7916666666665</v>
      </c>
      <c r="G29">
        <f>Settings!$AD31</f>
        <v>40</v>
      </c>
      <c r="H29" s="5">
        <v>2256.9444444444443</v>
      </c>
      <c r="I29">
        <f t="shared" si="3"/>
        <v>78.990000000000009</v>
      </c>
      <c r="K29" s="5">
        <f>Settings!$W31</f>
        <v>243.05555555555554</v>
      </c>
      <c r="L29" s="5">
        <f>Settings!$X31</f>
        <v>40</v>
      </c>
      <c r="M29" s="5">
        <v>130.20833333333334</v>
      </c>
      <c r="N29" s="12">
        <f t="shared" si="4"/>
        <v>78.990000000000009</v>
      </c>
    </row>
    <row r="30" spans="1:23" x14ac:dyDescent="0.25">
      <c r="A30" s="5">
        <f>Settings!$Q32</f>
        <v>1666.6666666666665</v>
      </c>
      <c r="B30">
        <f>Settings!$R32</f>
        <v>40</v>
      </c>
      <c r="C30" s="5">
        <v>1041.6666666666667</v>
      </c>
      <c r="D30">
        <f t="shared" si="2"/>
        <v>83.990000000000009</v>
      </c>
      <c r="F30" s="5">
        <f>Settings!$AC32</f>
        <v>2407.4074074074074</v>
      </c>
      <c r="G30">
        <f>Settings!$AD32</f>
        <v>40</v>
      </c>
      <c r="H30" s="5">
        <v>2256.9444444444443</v>
      </c>
      <c r="I30">
        <f t="shared" si="3"/>
        <v>83.990000000000009</v>
      </c>
      <c r="K30" s="5">
        <f>Settings!$W32</f>
        <v>333.33333333333331</v>
      </c>
      <c r="L30" s="5">
        <f>Settings!$X32</f>
        <v>40</v>
      </c>
      <c r="M30" s="5">
        <v>130.20833333333334</v>
      </c>
      <c r="N30" s="12">
        <f t="shared" si="4"/>
        <v>83.990000000000009</v>
      </c>
    </row>
    <row r="31" spans="1:23" x14ac:dyDescent="0.25">
      <c r="A31" s="5">
        <f>Settings!$Q33</f>
        <v>1666.6666666666665</v>
      </c>
      <c r="B31">
        <f>Settings!$R33</f>
        <v>45</v>
      </c>
      <c r="C31" s="5">
        <v>833.33333333333337</v>
      </c>
      <c r="D31">
        <f t="shared" si="2"/>
        <v>83.990000000000009</v>
      </c>
      <c r="F31" s="5">
        <f>Settings!$AC33</f>
        <v>2407.4074074074074</v>
      </c>
      <c r="G31">
        <f>Settings!$AD33</f>
        <v>45</v>
      </c>
      <c r="H31" s="5">
        <v>2166.6666666666665</v>
      </c>
      <c r="I31">
        <f t="shared" si="3"/>
        <v>83.990000000000009</v>
      </c>
      <c r="K31" s="5">
        <f>Settings!$W33</f>
        <v>333.33333333333331</v>
      </c>
      <c r="L31" s="5">
        <f>Settings!$X33</f>
        <v>45</v>
      </c>
      <c r="M31" s="5">
        <v>92.592592592592595</v>
      </c>
      <c r="N31" s="12">
        <f t="shared" si="4"/>
        <v>83.990000000000009</v>
      </c>
    </row>
    <row r="32" spans="1:23" x14ac:dyDescent="0.25">
      <c r="A32" s="5">
        <f>Settings!$Q34</f>
        <v>1874.9999999999998</v>
      </c>
      <c r="B32">
        <f>Settings!$R34</f>
        <v>45</v>
      </c>
      <c r="C32" s="5">
        <v>833.33333333333337</v>
      </c>
      <c r="D32">
        <f t="shared" si="2"/>
        <v>88.990000000000009</v>
      </c>
      <c r="F32" s="5">
        <f>Settings!$AC34</f>
        <v>2437.5</v>
      </c>
      <c r="G32">
        <f>Settings!$AD34</f>
        <v>45</v>
      </c>
      <c r="H32" s="5">
        <v>2166.6666666666665</v>
      </c>
      <c r="I32">
        <f t="shared" si="3"/>
        <v>88.990000000000009</v>
      </c>
      <c r="K32" s="5">
        <f>Settings!$W34</f>
        <v>468.74999999999994</v>
      </c>
      <c r="L32" s="5">
        <f>Settings!$X34</f>
        <v>45</v>
      </c>
      <c r="M32" s="5">
        <v>92.592592592592595</v>
      </c>
      <c r="N32" s="12">
        <f t="shared" si="4"/>
        <v>88.990000000000009</v>
      </c>
    </row>
    <row r="33" spans="1:14" x14ac:dyDescent="0.25">
      <c r="A33" s="5">
        <f>Settings!$Q35</f>
        <v>1874.9999999999998</v>
      </c>
      <c r="B33">
        <f>Settings!$R35</f>
        <v>50</v>
      </c>
      <c r="C33" s="5">
        <v>625</v>
      </c>
      <c r="D33">
        <f t="shared" si="2"/>
        <v>88.990000000000009</v>
      </c>
      <c r="F33" s="5">
        <f>Settings!$AC35</f>
        <v>2437.5</v>
      </c>
      <c r="G33">
        <f>Settings!$AD35</f>
        <v>50</v>
      </c>
      <c r="H33" s="5">
        <v>2031.25</v>
      </c>
      <c r="I33">
        <f t="shared" si="3"/>
        <v>88.990000000000009</v>
      </c>
      <c r="K33" s="5">
        <f>Settings!$W35</f>
        <v>468.74999999999994</v>
      </c>
      <c r="L33" s="5">
        <f>Settings!$X35</f>
        <v>50</v>
      </c>
      <c r="M33" s="5">
        <v>62.5</v>
      </c>
      <c r="N33" s="12">
        <f t="shared" si="4"/>
        <v>88.990000000000009</v>
      </c>
    </row>
    <row r="34" spans="1:14" x14ac:dyDescent="0.25">
      <c r="A34" s="5">
        <f>Settings!$Q36</f>
        <v>2083.333333333333</v>
      </c>
      <c r="B34">
        <f>Settings!$R36</f>
        <v>50</v>
      </c>
      <c r="C34" s="5">
        <v>625</v>
      </c>
      <c r="D34">
        <f t="shared" si="2"/>
        <v>93.990000000000009</v>
      </c>
      <c r="F34" s="5">
        <f>Settings!$AC36</f>
        <v>2462.121212121212</v>
      </c>
      <c r="G34">
        <f>Settings!$AD36</f>
        <v>50</v>
      </c>
      <c r="H34" s="5">
        <v>2031.25</v>
      </c>
      <c r="I34">
        <f t="shared" si="3"/>
        <v>93.990000000000009</v>
      </c>
      <c r="K34" s="5">
        <f>Settings!$W36</f>
        <v>694.44444444444434</v>
      </c>
      <c r="L34" s="5">
        <f>Settings!$X36</f>
        <v>50</v>
      </c>
      <c r="M34" s="5">
        <v>62.5</v>
      </c>
      <c r="N34" s="12">
        <f t="shared" si="4"/>
        <v>93.990000000000009</v>
      </c>
    </row>
    <row r="35" spans="1:14" x14ac:dyDescent="0.25">
      <c r="A35" s="5">
        <f>Settings!$Q37</f>
        <v>2083.333333333333</v>
      </c>
      <c r="B35">
        <f>Settings!$R37</f>
        <v>55</v>
      </c>
      <c r="C35" s="5">
        <v>416.66666666666669</v>
      </c>
      <c r="D35">
        <f t="shared" si="2"/>
        <v>93.990000000000009</v>
      </c>
      <c r="F35" s="5">
        <f>Settings!$AC37</f>
        <v>2462.121212121212</v>
      </c>
      <c r="G35">
        <f>Settings!$AD37</f>
        <v>55</v>
      </c>
      <c r="H35" s="5">
        <v>1805.5555555555557</v>
      </c>
      <c r="I35">
        <f t="shared" si="3"/>
        <v>93.990000000000009</v>
      </c>
      <c r="K35" s="5">
        <f>Settings!$W37</f>
        <v>694.44444444444434</v>
      </c>
      <c r="L35" s="5">
        <f>Settings!$X37</f>
        <v>55</v>
      </c>
      <c r="M35" s="5">
        <v>37.878787878787882</v>
      </c>
      <c r="N35" s="12">
        <f t="shared" si="4"/>
        <v>93.990000000000009</v>
      </c>
    </row>
    <row r="36" spans="1:14" x14ac:dyDescent="0.25">
      <c r="A36" s="5">
        <f>Settings!$Q38</f>
        <v>2291.6666666666665</v>
      </c>
      <c r="B36">
        <f>Settings!$R38</f>
        <v>55</v>
      </c>
      <c r="C36" s="5">
        <v>416.66666666666669</v>
      </c>
      <c r="D36">
        <f t="shared" si="2"/>
        <v>98.990000000000009</v>
      </c>
      <c r="F36" s="5">
        <f>Settings!$AC38</f>
        <v>2482.6388888888887</v>
      </c>
      <c r="G36">
        <f>Settings!$AD38</f>
        <v>55</v>
      </c>
      <c r="H36" s="5">
        <v>1805.5555555555557</v>
      </c>
      <c r="I36">
        <f t="shared" si="3"/>
        <v>98.990000000000009</v>
      </c>
      <c r="K36" s="5">
        <f>Settings!$W38</f>
        <v>1145.8333333333333</v>
      </c>
      <c r="L36" s="5">
        <f>Settings!$X38</f>
        <v>55</v>
      </c>
      <c r="M36" s="5">
        <v>37.878787878787882</v>
      </c>
      <c r="N36" s="12">
        <f t="shared" si="4"/>
        <v>98.990000000000009</v>
      </c>
    </row>
    <row r="37" spans="1:14" x14ac:dyDescent="0.25">
      <c r="A37" s="5">
        <f>Settings!$Q39</f>
        <v>2291.6666666666665</v>
      </c>
      <c r="B37">
        <f>Settings!$R39</f>
        <v>60</v>
      </c>
      <c r="C37" s="5">
        <v>208.33333333333334</v>
      </c>
      <c r="D37">
        <f t="shared" si="2"/>
        <v>98.990000000000009</v>
      </c>
      <c r="F37" s="5">
        <f>Settings!$AC39</f>
        <v>2482.6388888888887</v>
      </c>
      <c r="G37">
        <f>Settings!$AD39</f>
        <v>60</v>
      </c>
      <c r="H37" s="5">
        <v>1354.1666666666667</v>
      </c>
      <c r="I37">
        <f t="shared" si="3"/>
        <v>98.990000000000009</v>
      </c>
      <c r="K37" s="5">
        <f>Settings!$W39</f>
        <v>1145.8333333333333</v>
      </c>
      <c r="L37" s="5">
        <f>Settings!$X39</f>
        <v>60</v>
      </c>
      <c r="M37" s="5">
        <v>17.361111111111111</v>
      </c>
      <c r="N37" s="12">
        <f t="shared" si="4"/>
        <v>98.990000000000009</v>
      </c>
    </row>
    <row r="38" spans="1:14" x14ac:dyDescent="0.25">
      <c r="A38" s="5">
        <f>Settings!$Q40</f>
        <v>2500</v>
      </c>
      <c r="B38">
        <f>Settings!$R40</f>
        <v>60</v>
      </c>
      <c r="C38" s="5">
        <v>208.33333333333334</v>
      </c>
      <c r="D38">
        <f t="shared" si="2"/>
        <v>103.99000000000001</v>
      </c>
      <c r="F38" s="5">
        <f>Settings!$AC40</f>
        <v>2500</v>
      </c>
      <c r="G38">
        <f>Settings!$AD40</f>
        <v>60</v>
      </c>
      <c r="H38" s="5">
        <v>1354.1666666666667</v>
      </c>
      <c r="I38">
        <f t="shared" si="3"/>
        <v>103.99000000000001</v>
      </c>
      <c r="K38" s="5">
        <f>Settings!$W40</f>
        <v>2500</v>
      </c>
      <c r="L38" s="5">
        <f>Settings!$X40</f>
        <v>60</v>
      </c>
      <c r="M38" s="5">
        <v>17.361111111111111</v>
      </c>
      <c r="N38" s="12">
        <f t="shared" si="4"/>
        <v>103.99000000000001</v>
      </c>
    </row>
    <row r="39" spans="1:14" x14ac:dyDescent="0.25">
      <c r="A39" s="5"/>
      <c r="C39" s="5">
        <v>0</v>
      </c>
      <c r="D39">
        <f t="shared" si="2"/>
        <v>103.99000000000001</v>
      </c>
      <c r="F39" s="5"/>
      <c r="H39" s="5">
        <v>0</v>
      </c>
      <c r="I39">
        <f>G38+$C$4</f>
        <v>103.99000000000001</v>
      </c>
      <c r="K39" s="5"/>
      <c r="L39" s="5"/>
      <c r="M39" s="5">
        <v>0</v>
      </c>
      <c r="N39" s="12">
        <f t="shared" si="4"/>
        <v>103.99000000000001</v>
      </c>
    </row>
    <row r="40" spans="1:14" x14ac:dyDescent="0.25">
      <c r="A40" s="5">
        <f>Settings!AI18</f>
        <v>-2500</v>
      </c>
      <c r="B40">
        <f>Settings!AJ18</f>
        <v>-55</v>
      </c>
      <c r="C40" s="5">
        <f>$B$5-A40</f>
        <v>5000</v>
      </c>
      <c r="D40">
        <f>B40+$C$4</f>
        <v>-11.009999999999998</v>
      </c>
      <c r="F40" s="5">
        <f>Settings!AO18</f>
        <v>-2500</v>
      </c>
      <c r="G40" s="5">
        <f>Settings!AP18</f>
        <v>-55</v>
      </c>
      <c r="H40" s="5">
        <f>$B$5-F40</f>
        <v>5000</v>
      </c>
      <c r="I40">
        <f>G40+$C$4</f>
        <v>-11.009999999999998</v>
      </c>
      <c r="K40" s="5">
        <f>Settings!AU18</f>
        <v>-2500</v>
      </c>
      <c r="L40">
        <f>Settings!AV18</f>
        <v>-55</v>
      </c>
      <c r="M40" s="5">
        <f>$B$5-K40</f>
        <v>5000</v>
      </c>
      <c r="N40">
        <f>L40+$C$4</f>
        <v>-11.009999999999998</v>
      </c>
    </row>
    <row r="41" spans="1:14" x14ac:dyDescent="0.25">
      <c r="A41" s="5">
        <f>Settings!AI19</f>
        <v>-2291.6666666666665</v>
      </c>
      <c r="B41">
        <f>Settings!AJ19</f>
        <v>-55</v>
      </c>
      <c r="C41" s="5">
        <f t="shared" ref="C41:C63" si="5">$B$5-A41</f>
        <v>4791.6666666666661</v>
      </c>
      <c r="D41">
        <f t="shared" ref="D41:D63" si="6">B41+$C$4</f>
        <v>-11.009999999999998</v>
      </c>
      <c r="F41" s="5">
        <f>Settings!AO19</f>
        <v>-1145.8333333333333</v>
      </c>
      <c r="G41" s="5">
        <f>Settings!AP19</f>
        <v>-55</v>
      </c>
      <c r="H41" s="5">
        <f t="shared" ref="H41:H63" si="7">$B$5-F41</f>
        <v>3645.833333333333</v>
      </c>
      <c r="I41">
        <f t="shared" ref="I41:I63" si="8">G41+$C$4</f>
        <v>-11.009999999999998</v>
      </c>
      <c r="K41" s="5">
        <f>Settings!AU19</f>
        <v>-2482.6388888888887</v>
      </c>
      <c r="L41">
        <f>Settings!AV19</f>
        <v>-55</v>
      </c>
      <c r="M41" s="5">
        <f t="shared" ref="M41:M63" si="9">$B$5-K41</f>
        <v>4982.6388888888887</v>
      </c>
      <c r="N41">
        <f t="shared" ref="N41:N63" si="10">L41+$C$4</f>
        <v>-11.009999999999998</v>
      </c>
    </row>
    <row r="42" spans="1:14" x14ac:dyDescent="0.25">
      <c r="A42" s="5">
        <f>Settings!AI20</f>
        <v>-2291.6666666666665</v>
      </c>
      <c r="B42">
        <f>Settings!AJ20</f>
        <v>-50</v>
      </c>
      <c r="C42" s="5">
        <f t="shared" si="5"/>
        <v>4791.6666666666661</v>
      </c>
      <c r="D42">
        <f t="shared" si="6"/>
        <v>-6.009999999999998</v>
      </c>
      <c r="F42" s="5">
        <f>Settings!AO20</f>
        <v>-1145.8333333333333</v>
      </c>
      <c r="G42" s="5">
        <f>Settings!AP20</f>
        <v>-50</v>
      </c>
      <c r="H42" s="5">
        <f t="shared" si="7"/>
        <v>3645.833333333333</v>
      </c>
      <c r="I42">
        <f t="shared" si="8"/>
        <v>-6.009999999999998</v>
      </c>
      <c r="K42" s="5">
        <f>Settings!AU20</f>
        <v>-2482.6388888888887</v>
      </c>
      <c r="L42">
        <f>Settings!AV20</f>
        <v>-50</v>
      </c>
      <c r="M42" s="5">
        <f t="shared" si="9"/>
        <v>4982.6388888888887</v>
      </c>
      <c r="N42">
        <f t="shared" si="10"/>
        <v>-6.009999999999998</v>
      </c>
    </row>
    <row r="43" spans="1:14" x14ac:dyDescent="0.25">
      <c r="A43" s="5">
        <f>Settings!AI21</f>
        <v>-2083.333333333333</v>
      </c>
      <c r="B43">
        <f>Settings!AJ21</f>
        <v>-50</v>
      </c>
      <c r="C43" s="5">
        <f t="shared" si="5"/>
        <v>4583.333333333333</v>
      </c>
      <c r="D43">
        <f t="shared" si="6"/>
        <v>-6.009999999999998</v>
      </c>
      <c r="F43" s="5">
        <f>Settings!AO21</f>
        <v>-694.44444444444434</v>
      </c>
      <c r="G43" s="5">
        <f>Settings!AP21</f>
        <v>-50</v>
      </c>
      <c r="H43" s="5">
        <f t="shared" si="7"/>
        <v>3194.4444444444443</v>
      </c>
      <c r="I43">
        <f t="shared" si="8"/>
        <v>-6.009999999999998</v>
      </c>
      <c r="K43" s="5">
        <f>Settings!AU21</f>
        <v>-2462.121212121212</v>
      </c>
      <c r="L43">
        <f>Settings!AV21</f>
        <v>-50</v>
      </c>
      <c r="M43" s="5">
        <f t="shared" si="9"/>
        <v>4962.121212121212</v>
      </c>
      <c r="N43">
        <f t="shared" si="10"/>
        <v>-6.009999999999998</v>
      </c>
    </row>
    <row r="44" spans="1:14" x14ac:dyDescent="0.25">
      <c r="A44" s="5">
        <f>Settings!AI22</f>
        <v>-2083.333333333333</v>
      </c>
      <c r="B44">
        <f>Settings!AJ22</f>
        <v>-45</v>
      </c>
      <c r="C44" s="5">
        <f t="shared" si="5"/>
        <v>4583.333333333333</v>
      </c>
      <c r="D44">
        <f t="shared" si="6"/>
        <v>-1.009999999999998</v>
      </c>
      <c r="F44" s="5">
        <f>Settings!AO22</f>
        <v>-694.44444444444434</v>
      </c>
      <c r="G44" s="5">
        <f>Settings!AP22</f>
        <v>-45</v>
      </c>
      <c r="H44" s="5">
        <f t="shared" si="7"/>
        <v>3194.4444444444443</v>
      </c>
      <c r="I44">
        <f t="shared" si="8"/>
        <v>-1.009999999999998</v>
      </c>
      <c r="K44" s="5">
        <f>Settings!AU22</f>
        <v>-2462.121212121212</v>
      </c>
      <c r="L44">
        <f>Settings!AV22</f>
        <v>-45</v>
      </c>
      <c r="M44" s="5">
        <f t="shared" si="9"/>
        <v>4962.121212121212</v>
      </c>
      <c r="N44">
        <f t="shared" si="10"/>
        <v>-1.009999999999998</v>
      </c>
    </row>
    <row r="45" spans="1:14" x14ac:dyDescent="0.25">
      <c r="A45" s="5">
        <f>Settings!AI23</f>
        <v>-1874.9999999999998</v>
      </c>
      <c r="B45">
        <f>Settings!AJ23</f>
        <v>-45</v>
      </c>
      <c r="C45" s="5">
        <f t="shared" si="5"/>
        <v>4375</v>
      </c>
      <c r="D45">
        <f t="shared" si="6"/>
        <v>-1.009999999999998</v>
      </c>
      <c r="F45" s="5">
        <f>Settings!AO23</f>
        <v>-468.74999999999994</v>
      </c>
      <c r="G45" s="5">
        <f>Settings!AP23</f>
        <v>-45</v>
      </c>
      <c r="H45" s="5">
        <f t="shared" si="7"/>
        <v>2968.75</v>
      </c>
      <c r="I45">
        <f t="shared" si="8"/>
        <v>-1.009999999999998</v>
      </c>
      <c r="K45" s="5">
        <f>Settings!AU23</f>
        <v>-2437.5</v>
      </c>
      <c r="L45">
        <f>Settings!AV23</f>
        <v>-45</v>
      </c>
      <c r="M45" s="5">
        <f t="shared" si="9"/>
        <v>4937.5</v>
      </c>
      <c r="N45">
        <f t="shared" si="10"/>
        <v>-1.009999999999998</v>
      </c>
    </row>
    <row r="46" spans="1:14" x14ac:dyDescent="0.25">
      <c r="A46" s="5">
        <f>Settings!AI24</f>
        <v>-1874.9999999999998</v>
      </c>
      <c r="B46">
        <f>Settings!AJ24</f>
        <v>-40</v>
      </c>
      <c r="C46" s="5">
        <f t="shared" si="5"/>
        <v>4375</v>
      </c>
      <c r="D46">
        <f t="shared" si="6"/>
        <v>3.990000000000002</v>
      </c>
      <c r="F46" s="5">
        <f>Settings!AO24</f>
        <v>-468.74999999999994</v>
      </c>
      <c r="G46" s="5">
        <f>Settings!AP24</f>
        <v>-40</v>
      </c>
      <c r="H46" s="5">
        <f t="shared" si="7"/>
        <v>2968.75</v>
      </c>
      <c r="I46">
        <f t="shared" si="8"/>
        <v>3.990000000000002</v>
      </c>
      <c r="K46" s="5">
        <f>Settings!AU24</f>
        <v>-2437.5</v>
      </c>
      <c r="L46">
        <f>Settings!AV24</f>
        <v>-40</v>
      </c>
      <c r="M46" s="5">
        <f t="shared" si="9"/>
        <v>4937.5</v>
      </c>
      <c r="N46">
        <f t="shared" si="10"/>
        <v>3.990000000000002</v>
      </c>
    </row>
    <row r="47" spans="1:14" x14ac:dyDescent="0.25">
      <c r="A47" s="5">
        <f>Settings!AI25</f>
        <v>-1666.6666666666665</v>
      </c>
      <c r="B47">
        <f>Settings!AJ25</f>
        <v>-40</v>
      </c>
      <c r="C47" s="5">
        <f t="shared" si="5"/>
        <v>4166.6666666666661</v>
      </c>
      <c r="D47">
        <f t="shared" si="6"/>
        <v>3.990000000000002</v>
      </c>
      <c r="F47" s="5">
        <f>Settings!AO25</f>
        <v>-333.33333333333331</v>
      </c>
      <c r="G47" s="5">
        <f>Settings!AP25</f>
        <v>-40</v>
      </c>
      <c r="H47" s="5">
        <f t="shared" si="7"/>
        <v>2833.3333333333335</v>
      </c>
      <c r="I47">
        <f t="shared" si="8"/>
        <v>3.990000000000002</v>
      </c>
      <c r="K47" s="5">
        <f>Settings!AU25</f>
        <v>-2407.4074074074074</v>
      </c>
      <c r="L47">
        <f>Settings!AV25</f>
        <v>-40</v>
      </c>
      <c r="M47" s="5">
        <f t="shared" si="9"/>
        <v>4907.4074074074069</v>
      </c>
      <c r="N47">
        <f t="shared" si="10"/>
        <v>3.990000000000002</v>
      </c>
    </row>
    <row r="48" spans="1:14" x14ac:dyDescent="0.25">
      <c r="A48" s="5">
        <f>Settings!AI26</f>
        <v>-1666.6666666666665</v>
      </c>
      <c r="B48">
        <f>Settings!AJ26</f>
        <v>-35</v>
      </c>
      <c r="C48" s="5">
        <f t="shared" si="5"/>
        <v>4166.6666666666661</v>
      </c>
      <c r="D48">
        <f t="shared" si="6"/>
        <v>8.990000000000002</v>
      </c>
      <c r="F48" s="5">
        <f>Settings!AO26</f>
        <v>-333.33333333333331</v>
      </c>
      <c r="G48" s="5">
        <f>Settings!AP26</f>
        <v>-35</v>
      </c>
      <c r="H48" s="5">
        <f t="shared" si="7"/>
        <v>2833.3333333333335</v>
      </c>
      <c r="I48">
        <f t="shared" si="8"/>
        <v>8.990000000000002</v>
      </c>
      <c r="K48" s="5">
        <f>Settings!AU26</f>
        <v>-2407.4074074074074</v>
      </c>
      <c r="L48">
        <f>Settings!AV26</f>
        <v>-35</v>
      </c>
      <c r="M48" s="5">
        <f t="shared" si="9"/>
        <v>4907.4074074074069</v>
      </c>
      <c r="N48">
        <f t="shared" si="10"/>
        <v>8.990000000000002</v>
      </c>
    </row>
    <row r="49" spans="1:14" x14ac:dyDescent="0.25">
      <c r="A49" s="5">
        <f>Settings!AI27</f>
        <v>-1458.3333333333333</v>
      </c>
      <c r="B49">
        <f>Settings!AJ27</f>
        <v>-35</v>
      </c>
      <c r="C49" s="5">
        <f t="shared" si="5"/>
        <v>3958.333333333333</v>
      </c>
      <c r="D49">
        <f t="shared" si="6"/>
        <v>8.990000000000002</v>
      </c>
      <c r="F49" s="5">
        <f>Settings!AO27</f>
        <v>-243.05555555555554</v>
      </c>
      <c r="G49" s="5">
        <f>Settings!AP27</f>
        <v>-35</v>
      </c>
      <c r="H49" s="5">
        <f t="shared" si="7"/>
        <v>2743.0555555555557</v>
      </c>
      <c r="I49">
        <f t="shared" si="8"/>
        <v>8.990000000000002</v>
      </c>
      <c r="K49" s="5">
        <f>Settings!AU27</f>
        <v>-2369.7916666666665</v>
      </c>
      <c r="L49">
        <f>Settings!AV27</f>
        <v>-35</v>
      </c>
      <c r="M49" s="5">
        <f t="shared" si="9"/>
        <v>4869.7916666666661</v>
      </c>
      <c r="N49">
        <f t="shared" si="10"/>
        <v>8.990000000000002</v>
      </c>
    </row>
    <row r="50" spans="1:14" x14ac:dyDescent="0.25">
      <c r="A50" s="5">
        <f>Settings!AI28</f>
        <v>-1458.3333333333333</v>
      </c>
      <c r="B50">
        <f>Settings!AJ28</f>
        <v>-30</v>
      </c>
      <c r="C50" s="5">
        <f t="shared" si="5"/>
        <v>3958.333333333333</v>
      </c>
      <c r="D50">
        <f t="shared" si="6"/>
        <v>13.990000000000002</v>
      </c>
      <c r="F50" s="5">
        <f>Settings!AO28</f>
        <v>-243.05555555555554</v>
      </c>
      <c r="G50" s="5">
        <f>Settings!AP28</f>
        <v>-30</v>
      </c>
      <c r="H50" s="5">
        <f t="shared" si="7"/>
        <v>2743.0555555555557</v>
      </c>
      <c r="I50">
        <f t="shared" si="8"/>
        <v>13.990000000000002</v>
      </c>
      <c r="K50" s="5">
        <f>Settings!AU28</f>
        <v>-2369.7916666666665</v>
      </c>
      <c r="L50">
        <f>Settings!AV28</f>
        <v>-30</v>
      </c>
      <c r="M50" s="5">
        <f t="shared" si="9"/>
        <v>4869.7916666666661</v>
      </c>
      <c r="N50">
        <f t="shared" si="10"/>
        <v>13.990000000000002</v>
      </c>
    </row>
    <row r="51" spans="1:14" x14ac:dyDescent="0.25">
      <c r="A51" s="5">
        <f>Settings!AI29</f>
        <v>-1250</v>
      </c>
      <c r="B51">
        <f>Settings!AJ29</f>
        <v>-30</v>
      </c>
      <c r="C51" s="5">
        <f t="shared" si="5"/>
        <v>3750</v>
      </c>
      <c r="D51">
        <f t="shared" si="6"/>
        <v>13.990000000000002</v>
      </c>
      <c r="F51" s="5">
        <f>Settings!AO29</f>
        <v>-178.57142857142858</v>
      </c>
      <c r="G51" s="5">
        <f>Settings!AP29</f>
        <v>-30</v>
      </c>
      <c r="H51" s="5">
        <f t="shared" si="7"/>
        <v>2678.5714285714284</v>
      </c>
      <c r="I51">
        <f t="shared" si="8"/>
        <v>13.990000000000002</v>
      </c>
      <c r="K51" s="5">
        <f>Settings!AU29</f>
        <v>-2321.4285714285711</v>
      </c>
      <c r="L51">
        <f>Settings!AV29</f>
        <v>-30</v>
      </c>
      <c r="M51" s="5">
        <f t="shared" si="9"/>
        <v>4821.4285714285706</v>
      </c>
      <c r="N51">
        <f t="shared" si="10"/>
        <v>13.990000000000002</v>
      </c>
    </row>
    <row r="52" spans="1:14" x14ac:dyDescent="0.25">
      <c r="A52" s="5">
        <f>Settings!AI30</f>
        <v>-1250</v>
      </c>
      <c r="B52">
        <f>Settings!AJ30</f>
        <v>-25</v>
      </c>
      <c r="C52" s="5">
        <f t="shared" si="5"/>
        <v>3750</v>
      </c>
      <c r="D52">
        <f t="shared" si="6"/>
        <v>18.990000000000002</v>
      </c>
      <c r="F52" s="5">
        <f>Settings!AO30</f>
        <v>-178.57142857142858</v>
      </c>
      <c r="G52" s="5">
        <f>Settings!AP30</f>
        <v>-25</v>
      </c>
      <c r="H52" s="5">
        <f t="shared" si="7"/>
        <v>2678.5714285714284</v>
      </c>
      <c r="I52">
        <f t="shared" si="8"/>
        <v>18.990000000000002</v>
      </c>
      <c r="K52" s="5">
        <f>Settings!AU30</f>
        <v>-2321.4285714285711</v>
      </c>
      <c r="L52">
        <f>Settings!AV30</f>
        <v>-25</v>
      </c>
      <c r="M52" s="5">
        <f t="shared" si="9"/>
        <v>4821.4285714285706</v>
      </c>
      <c r="N52">
        <f t="shared" si="10"/>
        <v>18.990000000000002</v>
      </c>
    </row>
    <row r="53" spans="1:14" x14ac:dyDescent="0.25">
      <c r="A53" s="5">
        <f>Settings!AI31</f>
        <v>-1041.6666666666667</v>
      </c>
      <c r="B53">
        <f>Settings!AJ31</f>
        <v>-25</v>
      </c>
      <c r="C53" s="5">
        <f t="shared" si="5"/>
        <v>3541.666666666667</v>
      </c>
      <c r="D53">
        <f t="shared" si="6"/>
        <v>18.990000000000002</v>
      </c>
      <c r="F53" s="5">
        <f>Settings!AO31</f>
        <v>-130.20833333333334</v>
      </c>
      <c r="G53" s="5">
        <f>Settings!AP31</f>
        <v>-25</v>
      </c>
      <c r="H53" s="5">
        <f t="shared" si="7"/>
        <v>2630.2083333333335</v>
      </c>
      <c r="I53">
        <f t="shared" si="8"/>
        <v>18.990000000000002</v>
      </c>
      <c r="K53" s="5">
        <f>Settings!AU31</f>
        <v>-2256.9444444444443</v>
      </c>
      <c r="L53">
        <f>Settings!AV31</f>
        <v>-25</v>
      </c>
      <c r="M53" s="5">
        <f t="shared" si="9"/>
        <v>4756.9444444444443</v>
      </c>
      <c r="N53">
        <f t="shared" si="10"/>
        <v>18.990000000000002</v>
      </c>
    </row>
    <row r="54" spans="1:14" x14ac:dyDescent="0.25">
      <c r="A54" s="5">
        <f>Settings!AI32</f>
        <v>-1041.6666666666667</v>
      </c>
      <c r="B54">
        <f>Settings!AJ32</f>
        <v>-20</v>
      </c>
      <c r="C54" s="5">
        <f t="shared" si="5"/>
        <v>3541.666666666667</v>
      </c>
      <c r="D54">
        <f t="shared" si="6"/>
        <v>23.990000000000002</v>
      </c>
      <c r="F54" s="5">
        <f>Settings!AO32</f>
        <v>-130.20833333333334</v>
      </c>
      <c r="G54" s="5">
        <f>Settings!AP32</f>
        <v>-20</v>
      </c>
      <c r="H54" s="5">
        <f t="shared" si="7"/>
        <v>2630.2083333333335</v>
      </c>
      <c r="I54">
        <f t="shared" si="8"/>
        <v>23.990000000000002</v>
      </c>
      <c r="K54" s="5">
        <f>Settings!AU32</f>
        <v>-2256.9444444444443</v>
      </c>
      <c r="L54">
        <f>Settings!AV32</f>
        <v>-20</v>
      </c>
      <c r="M54" s="5">
        <f t="shared" si="9"/>
        <v>4756.9444444444443</v>
      </c>
      <c r="N54">
        <f t="shared" si="10"/>
        <v>23.990000000000002</v>
      </c>
    </row>
    <row r="55" spans="1:14" x14ac:dyDescent="0.25">
      <c r="A55" s="5">
        <f>Settings!AI33</f>
        <v>-833.33333333333337</v>
      </c>
      <c r="B55">
        <f>Settings!AJ33</f>
        <v>-20</v>
      </c>
      <c r="C55" s="5">
        <f t="shared" si="5"/>
        <v>3333.3333333333335</v>
      </c>
      <c r="D55">
        <f t="shared" si="6"/>
        <v>23.990000000000002</v>
      </c>
      <c r="F55" s="5">
        <f>Settings!AO33</f>
        <v>-92.592592592592595</v>
      </c>
      <c r="G55" s="5">
        <f>Settings!AP33</f>
        <v>-20</v>
      </c>
      <c r="H55" s="5">
        <f t="shared" si="7"/>
        <v>2592.5925925925926</v>
      </c>
      <c r="I55">
        <f t="shared" si="8"/>
        <v>23.990000000000002</v>
      </c>
      <c r="K55" s="5">
        <f>Settings!AU33</f>
        <v>-2166.6666666666665</v>
      </c>
      <c r="L55">
        <f>Settings!AV33</f>
        <v>-20</v>
      </c>
      <c r="M55" s="5">
        <f t="shared" si="9"/>
        <v>4666.6666666666661</v>
      </c>
      <c r="N55">
        <f t="shared" si="10"/>
        <v>23.990000000000002</v>
      </c>
    </row>
    <row r="56" spans="1:14" x14ac:dyDescent="0.25">
      <c r="A56" s="5">
        <f>Settings!AI34</f>
        <v>-833.33333333333337</v>
      </c>
      <c r="B56">
        <f>Settings!AJ34</f>
        <v>-15</v>
      </c>
      <c r="C56" s="5">
        <f t="shared" si="5"/>
        <v>3333.3333333333335</v>
      </c>
      <c r="D56">
        <f t="shared" si="6"/>
        <v>28.990000000000002</v>
      </c>
      <c r="F56" s="5">
        <f>Settings!AO34</f>
        <v>-92.592592592592595</v>
      </c>
      <c r="G56" s="5">
        <f>Settings!AP34</f>
        <v>-15</v>
      </c>
      <c r="H56" s="5">
        <f t="shared" si="7"/>
        <v>2592.5925925925926</v>
      </c>
      <c r="I56">
        <f t="shared" si="8"/>
        <v>28.990000000000002</v>
      </c>
      <c r="K56" s="5">
        <f>Settings!AU34</f>
        <v>-2166.6666666666665</v>
      </c>
      <c r="L56">
        <f>Settings!AV34</f>
        <v>-15</v>
      </c>
      <c r="M56" s="5">
        <f t="shared" si="9"/>
        <v>4666.6666666666661</v>
      </c>
      <c r="N56">
        <f t="shared" si="10"/>
        <v>28.990000000000002</v>
      </c>
    </row>
    <row r="57" spans="1:14" x14ac:dyDescent="0.25">
      <c r="A57" s="5">
        <f>Settings!AI35</f>
        <v>-625</v>
      </c>
      <c r="B57">
        <f>Settings!AJ35</f>
        <v>-15</v>
      </c>
      <c r="C57" s="5">
        <f t="shared" si="5"/>
        <v>3125</v>
      </c>
      <c r="D57">
        <f t="shared" si="6"/>
        <v>28.990000000000002</v>
      </c>
      <c r="F57" s="5">
        <f>Settings!AO35</f>
        <v>-62.5</v>
      </c>
      <c r="G57" s="5">
        <f>Settings!AP35</f>
        <v>-15</v>
      </c>
      <c r="H57" s="5">
        <f t="shared" si="7"/>
        <v>2562.5</v>
      </c>
      <c r="I57">
        <f t="shared" si="8"/>
        <v>28.990000000000002</v>
      </c>
      <c r="K57" s="5">
        <f>Settings!AU35</f>
        <v>-2031.25</v>
      </c>
      <c r="L57">
        <f>Settings!AV35</f>
        <v>-15</v>
      </c>
      <c r="M57" s="5">
        <f t="shared" si="9"/>
        <v>4531.25</v>
      </c>
      <c r="N57">
        <f t="shared" si="10"/>
        <v>28.990000000000002</v>
      </c>
    </row>
    <row r="58" spans="1:14" x14ac:dyDescent="0.25">
      <c r="A58" s="5">
        <f>Settings!AI36</f>
        <v>-625</v>
      </c>
      <c r="B58">
        <f>Settings!AJ36</f>
        <v>-10</v>
      </c>
      <c r="C58" s="5">
        <f t="shared" si="5"/>
        <v>3125</v>
      </c>
      <c r="D58">
        <f t="shared" si="6"/>
        <v>33.99</v>
      </c>
      <c r="F58" s="5">
        <f>Settings!AO36</f>
        <v>-62.5</v>
      </c>
      <c r="G58" s="5">
        <f>Settings!AP36</f>
        <v>-10</v>
      </c>
      <c r="H58" s="5">
        <f t="shared" si="7"/>
        <v>2562.5</v>
      </c>
      <c r="I58">
        <f t="shared" si="8"/>
        <v>33.99</v>
      </c>
      <c r="K58" s="5">
        <f>Settings!AU36</f>
        <v>-2031.25</v>
      </c>
      <c r="L58">
        <f>Settings!AV36</f>
        <v>-10</v>
      </c>
      <c r="M58" s="5">
        <f t="shared" si="9"/>
        <v>4531.25</v>
      </c>
      <c r="N58">
        <f t="shared" si="10"/>
        <v>33.99</v>
      </c>
    </row>
    <row r="59" spans="1:14" x14ac:dyDescent="0.25">
      <c r="A59" s="5">
        <f>Settings!AI37</f>
        <v>-416.66666666666669</v>
      </c>
      <c r="B59">
        <f>Settings!AJ37</f>
        <v>-10</v>
      </c>
      <c r="C59" s="5">
        <f t="shared" si="5"/>
        <v>2916.6666666666665</v>
      </c>
      <c r="D59">
        <f t="shared" si="6"/>
        <v>33.99</v>
      </c>
      <c r="F59" s="5">
        <f>Settings!AO37</f>
        <v>-37.878787878787882</v>
      </c>
      <c r="G59" s="5">
        <f>Settings!AP37</f>
        <v>-10</v>
      </c>
      <c r="H59" s="5">
        <f t="shared" si="7"/>
        <v>2537.878787878788</v>
      </c>
      <c r="I59">
        <f t="shared" si="8"/>
        <v>33.99</v>
      </c>
      <c r="K59" s="5">
        <f>Settings!AU37</f>
        <v>-1805.5555555555557</v>
      </c>
      <c r="L59">
        <f>Settings!AV37</f>
        <v>-10</v>
      </c>
      <c r="M59" s="5">
        <f t="shared" si="9"/>
        <v>4305.5555555555557</v>
      </c>
      <c r="N59">
        <f t="shared" si="10"/>
        <v>33.99</v>
      </c>
    </row>
    <row r="60" spans="1:14" x14ac:dyDescent="0.25">
      <c r="A60" s="5">
        <f>Settings!AI38</f>
        <v>-416.66666666666669</v>
      </c>
      <c r="B60">
        <f>Settings!AJ38</f>
        <v>-5</v>
      </c>
      <c r="C60" s="5">
        <f t="shared" si="5"/>
        <v>2916.6666666666665</v>
      </c>
      <c r="D60">
        <f t="shared" si="6"/>
        <v>38.99</v>
      </c>
      <c r="F60" s="5">
        <f>Settings!AO38</f>
        <v>-37.878787878787882</v>
      </c>
      <c r="G60" s="5">
        <f>Settings!AP38</f>
        <v>-5</v>
      </c>
      <c r="H60" s="5">
        <f t="shared" si="7"/>
        <v>2537.878787878788</v>
      </c>
      <c r="I60">
        <f t="shared" si="8"/>
        <v>38.99</v>
      </c>
      <c r="K60" s="5">
        <f>Settings!AU38</f>
        <v>-1805.5555555555557</v>
      </c>
      <c r="L60">
        <f>Settings!AV38</f>
        <v>-5</v>
      </c>
      <c r="M60" s="5">
        <f t="shared" si="9"/>
        <v>4305.5555555555557</v>
      </c>
      <c r="N60">
        <f t="shared" si="10"/>
        <v>38.99</v>
      </c>
    </row>
    <row r="61" spans="1:14" x14ac:dyDescent="0.25">
      <c r="A61" s="5">
        <f>Settings!AI39</f>
        <v>-208.33333333333334</v>
      </c>
      <c r="B61">
        <f>Settings!AJ39</f>
        <v>-5</v>
      </c>
      <c r="C61" s="5">
        <f t="shared" si="5"/>
        <v>2708.3333333333335</v>
      </c>
      <c r="D61">
        <f t="shared" si="6"/>
        <v>38.99</v>
      </c>
      <c r="F61" s="5">
        <f>Settings!AO39</f>
        <v>-17.361111111111111</v>
      </c>
      <c r="G61" s="5">
        <f>Settings!AP39</f>
        <v>-5</v>
      </c>
      <c r="H61" s="5">
        <f t="shared" si="7"/>
        <v>2517.3611111111113</v>
      </c>
      <c r="I61">
        <f t="shared" si="8"/>
        <v>38.99</v>
      </c>
      <c r="K61" s="5">
        <f>Settings!AU39</f>
        <v>-1354.1666666666667</v>
      </c>
      <c r="L61">
        <f>Settings!AV39</f>
        <v>-5</v>
      </c>
      <c r="M61" s="5">
        <f t="shared" si="9"/>
        <v>3854.166666666667</v>
      </c>
      <c r="N61">
        <f t="shared" si="10"/>
        <v>38.99</v>
      </c>
    </row>
    <row r="62" spans="1:14" x14ac:dyDescent="0.25">
      <c r="A62" s="5">
        <f>Settings!AI40</f>
        <v>-208.33333333333334</v>
      </c>
      <c r="B62">
        <f>Settings!AJ40</f>
        <v>0</v>
      </c>
      <c r="C62" s="5">
        <f t="shared" si="5"/>
        <v>2708.3333333333335</v>
      </c>
      <c r="D62">
        <f t="shared" si="6"/>
        <v>43.99</v>
      </c>
      <c r="F62" s="5">
        <f>Settings!AO40</f>
        <v>-17.361111111111111</v>
      </c>
      <c r="G62" s="5">
        <f>Settings!AP40</f>
        <v>0</v>
      </c>
      <c r="H62" s="5">
        <f t="shared" si="7"/>
        <v>2517.3611111111113</v>
      </c>
      <c r="I62">
        <f t="shared" si="8"/>
        <v>43.99</v>
      </c>
      <c r="K62" s="5">
        <f>Settings!AU40</f>
        <v>-1354.1666666666667</v>
      </c>
      <c r="L62">
        <f>Settings!AV40</f>
        <v>0</v>
      </c>
      <c r="M62" s="5">
        <f t="shared" si="9"/>
        <v>3854.166666666667</v>
      </c>
      <c r="N62">
        <f t="shared" si="10"/>
        <v>43.99</v>
      </c>
    </row>
    <row r="63" spans="1:14" x14ac:dyDescent="0.25">
      <c r="A63" s="5">
        <f>Settings!AI41</f>
        <v>0</v>
      </c>
      <c r="B63">
        <f>Settings!AJ41</f>
        <v>0</v>
      </c>
      <c r="C63" s="5">
        <f t="shared" si="5"/>
        <v>2500</v>
      </c>
      <c r="D63">
        <f t="shared" si="6"/>
        <v>43.99</v>
      </c>
      <c r="F63" s="5">
        <f>Settings!AO41</f>
        <v>0</v>
      </c>
      <c r="G63" s="5">
        <f>Settings!AP41</f>
        <v>0</v>
      </c>
      <c r="H63" s="5">
        <f t="shared" si="7"/>
        <v>2500</v>
      </c>
      <c r="I63">
        <f t="shared" si="8"/>
        <v>43.99</v>
      </c>
      <c r="K63" s="5">
        <f>Settings!AU41</f>
        <v>0</v>
      </c>
      <c r="L63">
        <f>Settings!AV41</f>
        <v>0</v>
      </c>
      <c r="M63" s="5">
        <f t="shared" si="9"/>
        <v>2500</v>
      </c>
      <c r="N63">
        <f t="shared" si="10"/>
        <v>43.99</v>
      </c>
    </row>
    <row r="64" spans="1:14" x14ac:dyDescent="0.25">
      <c r="F64" s="5"/>
    </row>
    <row r="65" spans="6:6" x14ac:dyDescent="0.25">
      <c r="F65" s="5"/>
    </row>
    <row r="66" spans="6:6" x14ac:dyDescent="0.25">
      <c r="F66" s="5"/>
    </row>
    <row r="67" spans="6:6" x14ac:dyDescent="0.25">
      <c r="F67" s="5"/>
    </row>
    <row r="68" spans="6:6" x14ac:dyDescent="0.25">
      <c r="F68" s="5"/>
    </row>
    <row r="69" spans="6:6" x14ac:dyDescent="0.25">
      <c r="F69" s="5"/>
    </row>
    <row r="70" spans="6:6" x14ac:dyDescent="0.25">
      <c r="F70" s="5"/>
    </row>
    <row r="71" spans="6:6" x14ac:dyDescent="0.25">
      <c r="F71" s="5"/>
    </row>
    <row r="72" spans="6:6" x14ac:dyDescent="0.25">
      <c r="F72" s="5"/>
    </row>
    <row r="73" spans="6:6" x14ac:dyDescent="0.25">
      <c r="F73" s="5"/>
    </row>
    <row r="74" spans="6:6" x14ac:dyDescent="0.25">
      <c r="F74" s="5"/>
    </row>
    <row r="75" spans="6:6" x14ac:dyDescent="0.25">
      <c r="F75" s="5"/>
    </row>
    <row r="76" spans="6:6" x14ac:dyDescent="0.25">
      <c r="F76" s="5"/>
    </row>
    <row r="77" spans="6:6" x14ac:dyDescent="0.25">
      <c r="F77" s="5"/>
    </row>
    <row r="78" spans="6:6" x14ac:dyDescent="0.25">
      <c r="F78" s="5"/>
    </row>
    <row r="79" spans="6:6" x14ac:dyDescent="0.25">
      <c r="F79" s="5"/>
    </row>
    <row r="80" spans="6:6" x14ac:dyDescent="0.25">
      <c r="F80" s="5"/>
    </row>
    <row r="81" spans="6:6" x14ac:dyDescent="0.25">
      <c r="F81" s="5"/>
    </row>
    <row r="82" spans="6:6" x14ac:dyDescent="0.25">
      <c r="F82" s="5"/>
    </row>
    <row r="83" spans="6:6" x14ac:dyDescent="0.25">
      <c r="F83" s="5"/>
    </row>
    <row r="84" spans="6:6" x14ac:dyDescent="0.25">
      <c r="F84" s="5"/>
    </row>
    <row r="85" spans="6:6" x14ac:dyDescent="0.25">
      <c r="F85" s="5"/>
    </row>
    <row r="86" spans="6:6" x14ac:dyDescent="0.25">
      <c r="F86" s="5"/>
    </row>
    <row r="87" spans="6:6" x14ac:dyDescent="0.25">
      <c r="F87" s="5"/>
    </row>
    <row r="88" spans="6:6" x14ac:dyDescent="0.25">
      <c r="F88" s="5"/>
    </row>
    <row r="89" spans="6:6" x14ac:dyDescent="0.25">
      <c r="F89" s="5"/>
    </row>
    <row r="90" spans="6:6" x14ac:dyDescent="0.25">
      <c r="F90" s="5"/>
    </row>
    <row r="91" spans="6:6" x14ac:dyDescent="0.25">
      <c r="F91" s="5"/>
    </row>
    <row r="92" spans="6:6" x14ac:dyDescent="0.25">
      <c r="F92" s="5"/>
    </row>
    <row r="93" spans="6:6" x14ac:dyDescent="0.25">
      <c r="F93" s="5"/>
    </row>
    <row r="94" spans="6:6" x14ac:dyDescent="0.25">
      <c r="F94" s="5"/>
    </row>
    <row r="95" spans="6:6" x14ac:dyDescent="0.25">
      <c r="F95" s="5"/>
    </row>
    <row r="96" spans="6:6" x14ac:dyDescent="0.25">
      <c r="F96" s="5"/>
    </row>
    <row r="97" spans="6:6" x14ac:dyDescent="0.25">
      <c r="F97" s="5"/>
    </row>
    <row r="98" spans="6:6" x14ac:dyDescent="0.25">
      <c r="F98" s="5"/>
    </row>
    <row r="99" spans="6:6" x14ac:dyDescent="0.25">
      <c r="F99" s="5"/>
    </row>
    <row r="100" spans="6:6" x14ac:dyDescent="0.25">
      <c r="F100" s="5"/>
    </row>
    <row r="101" spans="6:6" x14ac:dyDescent="0.25">
      <c r="F101" s="5"/>
    </row>
    <row r="102" spans="6:6" x14ac:dyDescent="0.25">
      <c r="F102" s="5"/>
    </row>
    <row r="103" spans="6:6" x14ac:dyDescent="0.25">
      <c r="F103" s="5"/>
    </row>
    <row r="104" spans="6:6" x14ac:dyDescent="0.25">
      <c r="F104" s="5"/>
    </row>
    <row r="105" spans="6:6" x14ac:dyDescent="0.25">
      <c r="F105" s="5"/>
    </row>
    <row r="106" spans="6:6" x14ac:dyDescent="0.25">
      <c r="F106" s="5"/>
    </row>
    <row r="107" spans="6:6" x14ac:dyDescent="0.25">
      <c r="F107" s="5"/>
    </row>
    <row r="108" spans="6:6" x14ac:dyDescent="0.25">
      <c r="F108" s="5"/>
    </row>
    <row r="109" spans="6:6" x14ac:dyDescent="0.25">
      <c r="F109" s="5"/>
    </row>
    <row r="110" spans="6:6" x14ac:dyDescent="0.25">
      <c r="F110" s="5"/>
    </row>
    <row r="111" spans="6:6" x14ac:dyDescent="0.25">
      <c r="F111" s="5"/>
    </row>
    <row r="112" spans="6:6" x14ac:dyDescent="0.25">
      <c r="F112" s="5"/>
    </row>
    <row r="113" spans="6:6" x14ac:dyDescent="0.25">
      <c r="F113" s="5"/>
    </row>
    <row r="114" spans="6:6" x14ac:dyDescent="0.25">
      <c r="F114" s="5"/>
    </row>
    <row r="115" spans="6:6" x14ac:dyDescent="0.25">
      <c r="F115" s="5"/>
    </row>
    <row r="116" spans="6:6" x14ac:dyDescent="0.25">
      <c r="F116" s="5"/>
    </row>
    <row r="117" spans="6:6" x14ac:dyDescent="0.25">
      <c r="F117" s="5"/>
    </row>
    <row r="118" spans="6:6" x14ac:dyDescent="0.25">
      <c r="F118" s="5"/>
    </row>
    <row r="119" spans="6:6" x14ac:dyDescent="0.25">
      <c r="F119" s="5"/>
    </row>
    <row r="120" spans="6:6" x14ac:dyDescent="0.25">
      <c r="F120" s="5"/>
    </row>
    <row r="121" spans="6:6" x14ac:dyDescent="0.25">
      <c r="F121" s="5"/>
    </row>
    <row r="122" spans="6:6" x14ac:dyDescent="0.25">
      <c r="F122" s="5"/>
    </row>
    <row r="123" spans="6:6" x14ac:dyDescent="0.25">
      <c r="F123" s="5"/>
    </row>
    <row r="124" spans="6:6" x14ac:dyDescent="0.25">
      <c r="F124" s="5"/>
    </row>
    <row r="125" spans="6:6" x14ac:dyDescent="0.25">
      <c r="F125" s="5"/>
    </row>
    <row r="126" spans="6:6" x14ac:dyDescent="0.25">
      <c r="F126" s="5"/>
    </row>
    <row r="127" spans="6:6" x14ac:dyDescent="0.25">
      <c r="F127" s="5"/>
    </row>
    <row r="128" spans="6:6" x14ac:dyDescent="0.25">
      <c r="F128" s="5"/>
    </row>
    <row r="129" spans="6:6" x14ac:dyDescent="0.25">
      <c r="F129" s="5"/>
    </row>
    <row r="130" spans="6:6" x14ac:dyDescent="0.25">
      <c r="F130" s="5"/>
    </row>
    <row r="131" spans="6:6" x14ac:dyDescent="0.25">
      <c r="F131" s="5"/>
    </row>
    <row r="132" spans="6:6" x14ac:dyDescent="0.25">
      <c r="F132" s="5"/>
    </row>
    <row r="133" spans="6:6" x14ac:dyDescent="0.25">
      <c r="F133" s="5"/>
    </row>
    <row r="134" spans="6:6" x14ac:dyDescent="0.25">
      <c r="F134" s="5"/>
    </row>
    <row r="135" spans="6:6" x14ac:dyDescent="0.25">
      <c r="F135" s="5"/>
    </row>
    <row r="136" spans="6:6" x14ac:dyDescent="0.25">
      <c r="F136" s="5"/>
    </row>
    <row r="137" spans="6:6" x14ac:dyDescent="0.25">
      <c r="F137" s="5"/>
    </row>
    <row r="138" spans="6:6" x14ac:dyDescent="0.25">
      <c r="F138" s="5"/>
    </row>
    <row r="139" spans="6:6" x14ac:dyDescent="0.25">
      <c r="F139" s="5"/>
    </row>
    <row r="140" spans="6:6" x14ac:dyDescent="0.25">
      <c r="F140" s="5"/>
    </row>
    <row r="141" spans="6:6" x14ac:dyDescent="0.25">
      <c r="F141" s="5"/>
    </row>
    <row r="142" spans="6:6" x14ac:dyDescent="0.25">
      <c r="F142" s="5"/>
    </row>
    <row r="143" spans="6:6" x14ac:dyDescent="0.25">
      <c r="F143" s="5"/>
    </row>
    <row r="144" spans="6:6" x14ac:dyDescent="0.25">
      <c r="F144" s="5"/>
    </row>
    <row r="145" spans="6:6" x14ac:dyDescent="0.25">
      <c r="F145" s="5"/>
    </row>
    <row r="146" spans="6:6" x14ac:dyDescent="0.25">
      <c r="F146" s="5"/>
    </row>
    <row r="147" spans="6:6" x14ac:dyDescent="0.25">
      <c r="F147" s="5"/>
    </row>
    <row r="148" spans="6:6" x14ac:dyDescent="0.25">
      <c r="F148" s="5"/>
    </row>
    <row r="149" spans="6:6" x14ac:dyDescent="0.25">
      <c r="F149" s="5"/>
    </row>
    <row r="150" spans="6:6" x14ac:dyDescent="0.25">
      <c r="F150" s="5"/>
    </row>
    <row r="151" spans="6:6" x14ac:dyDescent="0.25">
      <c r="F151" s="5"/>
    </row>
    <row r="152" spans="6:6" x14ac:dyDescent="0.25">
      <c r="F152" s="5"/>
    </row>
    <row r="153" spans="6:6" x14ac:dyDescent="0.25">
      <c r="F153" s="5"/>
    </row>
    <row r="154" spans="6:6" x14ac:dyDescent="0.25">
      <c r="F154" s="5"/>
    </row>
    <row r="155" spans="6:6" x14ac:dyDescent="0.25">
      <c r="F155" s="5"/>
    </row>
    <row r="156" spans="6:6" x14ac:dyDescent="0.25">
      <c r="F156" s="5"/>
    </row>
    <row r="157" spans="6:6" x14ac:dyDescent="0.25">
      <c r="F157" s="5"/>
    </row>
    <row r="158" spans="6:6" x14ac:dyDescent="0.25">
      <c r="F158" s="5"/>
    </row>
    <row r="159" spans="6:6" x14ac:dyDescent="0.25">
      <c r="F159" s="5"/>
    </row>
    <row r="160" spans="6:6" x14ac:dyDescent="0.25">
      <c r="F160" s="5"/>
    </row>
    <row r="161" spans="6:6" x14ac:dyDescent="0.25">
      <c r="F161" s="5"/>
    </row>
    <row r="162" spans="6:6" x14ac:dyDescent="0.25">
      <c r="F162" s="5"/>
    </row>
    <row r="163" spans="6:6" x14ac:dyDescent="0.25">
      <c r="F163" s="5"/>
    </row>
    <row r="164" spans="6:6" x14ac:dyDescent="0.25">
      <c r="F164" s="5"/>
    </row>
    <row r="165" spans="6:6" x14ac:dyDescent="0.25">
      <c r="F165" s="5"/>
    </row>
    <row r="166" spans="6:6" x14ac:dyDescent="0.25">
      <c r="F166" s="5"/>
    </row>
    <row r="167" spans="6:6" x14ac:dyDescent="0.25">
      <c r="F167" s="5"/>
    </row>
    <row r="168" spans="6:6" x14ac:dyDescent="0.25">
      <c r="F168" s="5"/>
    </row>
    <row r="169" spans="6:6" x14ac:dyDescent="0.25">
      <c r="F169" s="5"/>
    </row>
    <row r="170" spans="6:6" x14ac:dyDescent="0.25">
      <c r="F170" s="5"/>
    </row>
    <row r="171" spans="6:6" x14ac:dyDescent="0.25">
      <c r="F171" s="5"/>
    </row>
    <row r="172" spans="6:6" x14ac:dyDescent="0.25">
      <c r="F172" s="5"/>
    </row>
    <row r="173" spans="6:6" x14ac:dyDescent="0.25">
      <c r="F173" s="5"/>
    </row>
    <row r="174" spans="6:6" x14ac:dyDescent="0.25">
      <c r="F174" s="5"/>
    </row>
    <row r="175" spans="6:6" x14ac:dyDescent="0.25">
      <c r="F175" s="5"/>
    </row>
    <row r="176" spans="6:6" x14ac:dyDescent="0.25">
      <c r="F176" s="5"/>
    </row>
    <row r="177" spans="6:6" x14ac:dyDescent="0.25">
      <c r="F177" s="5"/>
    </row>
    <row r="178" spans="6:6" x14ac:dyDescent="0.25">
      <c r="F178" s="5"/>
    </row>
    <row r="179" spans="6:6" x14ac:dyDescent="0.25">
      <c r="F179" s="5"/>
    </row>
    <row r="180" spans="6:6" x14ac:dyDescent="0.25">
      <c r="F180" s="5"/>
    </row>
    <row r="181" spans="6:6" x14ac:dyDescent="0.25">
      <c r="F181" s="5"/>
    </row>
    <row r="182" spans="6:6" x14ac:dyDescent="0.25">
      <c r="F182" s="5"/>
    </row>
    <row r="183" spans="6:6" x14ac:dyDescent="0.25">
      <c r="F183" s="5"/>
    </row>
    <row r="184" spans="6:6" x14ac:dyDescent="0.25">
      <c r="F184" s="5"/>
    </row>
    <row r="185" spans="6:6" x14ac:dyDescent="0.25">
      <c r="F185" s="5"/>
    </row>
    <row r="186" spans="6:6" x14ac:dyDescent="0.25">
      <c r="F186" s="5"/>
    </row>
    <row r="187" spans="6:6" x14ac:dyDescent="0.25">
      <c r="F187" s="5"/>
    </row>
    <row r="188" spans="6:6" x14ac:dyDescent="0.25">
      <c r="F188" s="5"/>
    </row>
    <row r="189" spans="6:6" x14ac:dyDescent="0.25">
      <c r="F189" s="5"/>
    </row>
    <row r="190" spans="6:6" x14ac:dyDescent="0.25">
      <c r="F190" s="5"/>
    </row>
    <row r="191" spans="6:6" x14ac:dyDescent="0.25">
      <c r="F191" s="5"/>
    </row>
    <row r="192" spans="6:6" x14ac:dyDescent="0.25">
      <c r="F192" s="5"/>
    </row>
    <row r="193" spans="6:6" x14ac:dyDescent="0.25">
      <c r="F193" s="5"/>
    </row>
    <row r="194" spans="6:6" x14ac:dyDescent="0.25">
      <c r="F194" s="5"/>
    </row>
    <row r="195" spans="6:6" x14ac:dyDescent="0.25">
      <c r="F195" s="5"/>
    </row>
    <row r="196" spans="6:6" x14ac:dyDescent="0.25">
      <c r="F196" s="5"/>
    </row>
    <row r="197" spans="6:6" x14ac:dyDescent="0.25">
      <c r="F197" s="5"/>
    </row>
    <row r="198" spans="6:6" x14ac:dyDescent="0.25">
      <c r="F198" s="5"/>
    </row>
    <row r="199" spans="6:6" x14ac:dyDescent="0.25">
      <c r="F199" s="5"/>
    </row>
    <row r="200" spans="6:6" x14ac:dyDescent="0.25">
      <c r="F200" s="5"/>
    </row>
    <row r="201" spans="6:6" x14ac:dyDescent="0.25">
      <c r="F201" s="5"/>
    </row>
    <row r="202" spans="6:6" x14ac:dyDescent="0.25">
      <c r="F202" s="5"/>
    </row>
    <row r="203" spans="6:6" x14ac:dyDescent="0.25">
      <c r="F203" s="5"/>
    </row>
    <row r="204" spans="6:6" x14ac:dyDescent="0.25">
      <c r="F204" s="5"/>
    </row>
    <row r="205" spans="6:6" x14ac:dyDescent="0.25">
      <c r="F205" s="5"/>
    </row>
    <row r="206" spans="6:6" x14ac:dyDescent="0.25">
      <c r="F206" s="5"/>
    </row>
    <row r="207" spans="6:6" x14ac:dyDescent="0.25">
      <c r="F207" s="5"/>
    </row>
    <row r="208" spans="6:6" x14ac:dyDescent="0.25">
      <c r="F208" s="5"/>
    </row>
    <row r="209" spans="6:6" x14ac:dyDescent="0.25">
      <c r="F209" s="5"/>
    </row>
    <row r="210" spans="6:6" x14ac:dyDescent="0.25">
      <c r="F210" s="5"/>
    </row>
    <row r="211" spans="6:6" x14ac:dyDescent="0.25">
      <c r="F211" s="5"/>
    </row>
    <row r="212" spans="6:6" x14ac:dyDescent="0.25">
      <c r="F212" s="5"/>
    </row>
    <row r="213" spans="6:6" x14ac:dyDescent="0.25">
      <c r="F213" s="5"/>
    </row>
    <row r="214" spans="6:6" x14ac:dyDescent="0.25">
      <c r="F214" s="5"/>
    </row>
    <row r="215" spans="6:6" x14ac:dyDescent="0.25">
      <c r="F215" s="5"/>
    </row>
    <row r="216" spans="6:6" x14ac:dyDescent="0.25">
      <c r="F216" s="5"/>
    </row>
    <row r="217" spans="6:6" x14ac:dyDescent="0.25">
      <c r="F217" s="5"/>
    </row>
    <row r="218" spans="6:6" x14ac:dyDescent="0.25">
      <c r="F218" s="5"/>
    </row>
    <row r="219" spans="6:6" x14ac:dyDescent="0.25">
      <c r="F219" s="5"/>
    </row>
    <row r="220" spans="6:6" x14ac:dyDescent="0.25">
      <c r="F220" s="5"/>
    </row>
    <row r="221" spans="6:6" x14ac:dyDescent="0.25">
      <c r="F221" s="5"/>
    </row>
    <row r="222" spans="6:6" x14ac:dyDescent="0.25">
      <c r="F222" s="5"/>
    </row>
    <row r="223" spans="6:6" x14ac:dyDescent="0.25">
      <c r="F223" s="5"/>
    </row>
    <row r="224" spans="6:6" x14ac:dyDescent="0.25">
      <c r="F224" s="5"/>
    </row>
    <row r="225" spans="6:6" x14ac:dyDescent="0.25">
      <c r="F225" s="5"/>
    </row>
    <row r="226" spans="6:6" x14ac:dyDescent="0.25">
      <c r="F226" s="5"/>
    </row>
    <row r="227" spans="6:6" x14ac:dyDescent="0.25">
      <c r="F227" s="5"/>
    </row>
    <row r="228" spans="6:6" x14ac:dyDescent="0.25">
      <c r="F228" s="5"/>
    </row>
    <row r="229" spans="6:6" x14ac:dyDescent="0.25">
      <c r="F229" s="5"/>
    </row>
    <row r="230" spans="6:6" x14ac:dyDescent="0.25">
      <c r="F230" s="5"/>
    </row>
    <row r="231" spans="6:6" x14ac:dyDescent="0.25">
      <c r="F231" s="5"/>
    </row>
    <row r="232" spans="6:6" x14ac:dyDescent="0.25">
      <c r="F232" s="5"/>
    </row>
    <row r="233" spans="6:6" x14ac:dyDescent="0.25">
      <c r="F233" s="5"/>
    </row>
    <row r="234" spans="6:6" x14ac:dyDescent="0.25">
      <c r="F234" s="5"/>
    </row>
    <row r="235" spans="6:6" x14ac:dyDescent="0.25">
      <c r="F235" s="5"/>
    </row>
    <row r="236" spans="6:6" x14ac:dyDescent="0.25">
      <c r="F236" s="5"/>
    </row>
    <row r="237" spans="6:6" x14ac:dyDescent="0.25">
      <c r="F237" s="5"/>
    </row>
    <row r="238" spans="6:6" x14ac:dyDescent="0.25">
      <c r="F238" s="5"/>
    </row>
    <row r="239" spans="6:6" x14ac:dyDescent="0.25">
      <c r="F239" s="5"/>
    </row>
    <row r="240" spans="6:6" x14ac:dyDescent="0.25">
      <c r="F240" s="5"/>
    </row>
    <row r="241" spans="6:6" x14ac:dyDescent="0.25">
      <c r="F241" s="5"/>
    </row>
    <row r="242" spans="6:6" x14ac:dyDescent="0.25">
      <c r="F242" s="5"/>
    </row>
    <row r="243" spans="6:6" x14ac:dyDescent="0.25">
      <c r="F243" s="5"/>
    </row>
    <row r="244" spans="6:6" x14ac:dyDescent="0.25">
      <c r="F244" s="5"/>
    </row>
    <row r="245" spans="6:6" x14ac:dyDescent="0.25">
      <c r="F245" s="5"/>
    </row>
    <row r="246" spans="6:6" x14ac:dyDescent="0.25">
      <c r="F246" s="5"/>
    </row>
    <row r="247" spans="6:6" x14ac:dyDescent="0.25">
      <c r="F247" s="5"/>
    </row>
    <row r="248" spans="6:6" x14ac:dyDescent="0.25">
      <c r="F248" s="5"/>
    </row>
    <row r="249" spans="6:6" x14ac:dyDescent="0.25">
      <c r="F249" s="5"/>
    </row>
    <row r="250" spans="6:6" x14ac:dyDescent="0.25">
      <c r="F250" s="5"/>
    </row>
    <row r="251" spans="6:6" x14ac:dyDescent="0.25">
      <c r="F251" s="5"/>
    </row>
    <row r="252" spans="6:6" x14ac:dyDescent="0.25">
      <c r="F252" s="5"/>
    </row>
    <row r="253" spans="6:6" x14ac:dyDescent="0.25">
      <c r="F253" s="5"/>
    </row>
    <row r="254" spans="6:6" x14ac:dyDescent="0.25">
      <c r="F254" s="5"/>
    </row>
    <row r="255" spans="6:6" x14ac:dyDescent="0.25">
      <c r="F255" s="5"/>
    </row>
    <row r="256" spans="6:6" x14ac:dyDescent="0.25">
      <c r="F256" s="5"/>
    </row>
    <row r="257" spans="6:6" x14ac:dyDescent="0.25">
      <c r="F257" s="5"/>
    </row>
    <row r="258" spans="6:6" x14ac:dyDescent="0.25">
      <c r="F258" s="5"/>
    </row>
    <row r="259" spans="6:6" x14ac:dyDescent="0.25">
      <c r="F259" s="5"/>
    </row>
    <row r="260" spans="6:6" x14ac:dyDescent="0.25">
      <c r="F260" s="5"/>
    </row>
    <row r="261" spans="6:6" x14ac:dyDescent="0.25">
      <c r="F261" s="5"/>
    </row>
    <row r="262" spans="6:6" x14ac:dyDescent="0.25">
      <c r="F262" s="5"/>
    </row>
    <row r="263" spans="6:6" x14ac:dyDescent="0.25">
      <c r="F263" s="5"/>
    </row>
    <row r="264" spans="6:6" x14ac:dyDescent="0.25">
      <c r="F264" s="5"/>
    </row>
    <row r="265" spans="6:6" x14ac:dyDescent="0.25">
      <c r="F265" s="5"/>
    </row>
    <row r="266" spans="6:6" x14ac:dyDescent="0.25">
      <c r="F266" s="5"/>
    </row>
    <row r="267" spans="6:6" x14ac:dyDescent="0.25">
      <c r="F267" s="5"/>
    </row>
    <row r="268" spans="6:6" x14ac:dyDescent="0.25">
      <c r="F268" s="5"/>
    </row>
    <row r="269" spans="6:6" x14ac:dyDescent="0.25">
      <c r="F269" s="5"/>
    </row>
    <row r="270" spans="6:6" x14ac:dyDescent="0.25">
      <c r="F270" s="5"/>
    </row>
    <row r="271" spans="6:6" x14ac:dyDescent="0.25">
      <c r="F271" s="5"/>
    </row>
    <row r="272" spans="6:6" x14ac:dyDescent="0.25">
      <c r="F272" s="5"/>
    </row>
    <row r="273" spans="6:6" x14ac:dyDescent="0.25">
      <c r="F273" s="5"/>
    </row>
    <row r="274" spans="6:6" x14ac:dyDescent="0.25">
      <c r="F274" s="5"/>
    </row>
    <row r="275" spans="6:6" x14ac:dyDescent="0.25">
      <c r="F275" s="5"/>
    </row>
    <row r="276" spans="6:6" x14ac:dyDescent="0.25">
      <c r="F276" s="5"/>
    </row>
    <row r="277" spans="6:6" x14ac:dyDescent="0.25">
      <c r="F277" s="5"/>
    </row>
    <row r="278" spans="6:6" x14ac:dyDescent="0.25">
      <c r="F278" s="5"/>
    </row>
    <row r="279" spans="6:6" x14ac:dyDescent="0.25">
      <c r="F279" s="5"/>
    </row>
    <row r="280" spans="6:6" x14ac:dyDescent="0.25">
      <c r="F280" s="5"/>
    </row>
    <row r="281" spans="6:6" x14ac:dyDescent="0.25">
      <c r="F281" s="5"/>
    </row>
    <row r="282" spans="6:6" x14ac:dyDescent="0.25">
      <c r="F282" s="5"/>
    </row>
    <row r="283" spans="6:6" x14ac:dyDescent="0.25">
      <c r="F283" s="5"/>
    </row>
    <row r="284" spans="6:6" x14ac:dyDescent="0.25">
      <c r="F284" s="5"/>
    </row>
    <row r="285" spans="6:6" x14ac:dyDescent="0.25">
      <c r="F285" s="5"/>
    </row>
    <row r="286" spans="6:6" x14ac:dyDescent="0.25">
      <c r="F286" s="5"/>
    </row>
    <row r="287" spans="6:6" x14ac:dyDescent="0.25">
      <c r="F287" s="5"/>
    </row>
    <row r="288" spans="6:6" x14ac:dyDescent="0.25">
      <c r="F288" s="5"/>
    </row>
    <row r="289" spans="6:6" x14ac:dyDescent="0.25">
      <c r="F289" s="5"/>
    </row>
    <row r="290" spans="6:6" x14ac:dyDescent="0.25">
      <c r="F290" s="5"/>
    </row>
    <row r="291" spans="6:6" x14ac:dyDescent="0.25">
      <c r="F291" s="5"/>
    </row>
    <row r="292" spans="6:6" x14ac:dyDescent="0.25">
      <c r="F292" s="5"/>
    </row>
    <row r="293" spans="6:6" x14ac:dyDescent="0.25">
      <c r="F293" s="5"/>
    </row>
    <row r="294" spans="6:6" x14ac:dyDescent="0.25">
      <c r="F294" s="5"/>
    </row>
    <row r="295" spans="6:6" x14ac:dyDescent="0.25">
      <c r="F295" s="5"/>
    </row>
    <row r="296" spans="6:6" x14ac:dyDescent="0.25">
      <c r="F296" s="5"/>
    </row>
    <row r="297" spans="6:6" x14ac:dyDescent="0.25">
      <c r="F297" s="5"/>
    </row>
    <row r="298" spans="6:6" x14ac:dyDescent="0.25">
      <c r="F298" s="5"/>
    </row>
    <row r="299" spans="6:6" x14ac:dyDescent="0.25">
      <c r="F299" s="5"/>
    </row>
    <row r="300" spans="6:6" x14ac:dyDescent="0.25">
      <c r="F300" s="5"/>
    </row>
    <row r="301" spans="6:6" x14ac:dyDescent="0.25">
      <c r="F301" s="5"/>
    </row>
    <row r="302" spans="6:6" x14ac:dyDescent="0.25">
      <c r="F302" s="5"/>
    </row>
    <row r="303" spans="6:6" x14ac:dyDescent="0.25">
      <c r="F303" s="5"/>
    </row>
    <row r="304" spans="6:6" x14ac:dyDescent="0.25">
      <c r="F304" s="5"/>
    </row>
    <row r="305" spans="6:6" x14ac:dyDescent="0.25">
      <c r="F305" s="5"/>
    </row>
    <row r="306" spans="6:6" x14ac:dyDescent="0.25">
      <c r="F306" s="5"/>
    </row>
    <row r="307" spans="6:6" x14ac:dyDescent="0.25">
      <c r="F307" s="5"/>
    </row>
    <row r="308" spans="6:6" x14ac:dyDescent="0.25">
      <c r="F308" s="5"/>
    </row>
    <row r="309" spans="6:6" x14ac:dyDescent="0.25">
      <c r="F309" s="5"/>
    </row>
    <row r="310" spans="6:6" x14ac:dyDescent="0.25">
      <c r="F310" s="5"/>
    </row>
    <row r="311" spans="6:6" x14ac:dyDescent="0.25">
      <c r="F311" s="5"/>
    </row>
    <row r="312" spans="6:6" x14ac:dyDescent="0.25">
      <c r="F312" s="5"/>
    </row>
    <row r="313" spans="6:6" x14ac:dyDescent="0.25">
      <c r="F313" s="5"/>
    </row>
    <row r="314" spans="6:6" x14ac:dyDescent="0.25">
      <c r="F314" s="5"/>
    </row>
    <row r="315" spans="6:6" x14ac:dyDescent="0.25">
      <c r="F315" s="5"/>
    </row>
    <row r="316" spans="6:6" x14ac:dyDescent="0.25">
      <c r="F316" s="5"/>
    </row>
    <row r="317" spans="6:6" x14ac:dyDescent="0.25">
      <c r="F317" s="5"/>
    </row>
    <row r="318" spans="6:6" x14ac:dyDescent="0.25">
      <c r="F318" s="5"/>
    </row>
    <row r="319" spans="6:6" x14ac:dyDescent="0.25">
      <c r="F319" s="5"/>
    </row>
    <row r="320" spans="6:6" x14ac:dyDescent="0.25">
      <c r="F320" s="5"/>
    </row>
    <row r="321" spans="6:6" x14ac:dyDescent="0.25">
      <c r="F321" s="5"/>
    </row>
    <row r="322" spans="6:6" x14ac:dyDescent="0.25">
      <c r="F322" s="5"/>
    </row>
    <row r="323" spans="6:6" x14ac:dyDescent="0.25">
      <c r="F323" s="5"/>
    </row>
    <row r="324" spans="6:6" x14ac:dyDescent="0.25">
      <c r="F324" s="5"/>
    </row>
    <row r="325" spans="6:6" x14ac:dyDescent="0.25">
      <c r="F325" s="5"/>
    </row>
    <row r="326" spans="6:6" x14ac:dyDescent="0.25">
      <c r="F326" s="5"/>
    </row>
    <row r="327" spans="6:6" x14ac:dyDescent="0.25">
      <c r="F327" s="5"/>
    </row>
    <row r="328" spans="6:6" x14ac:dyDescent="0.25">
      <c r="F328" s="5"/>
    </row>
    <row r="329" spans="6:6" x14ac:dyDescent="0.25">
      <c r="F329" s="5"/>
    </row>
    <row r="330" spans="6:6" x14ac:dyDescent="0.25">
      <c r="F330" s="5"/>
    </row>
    <row r="331" spans="6:6" x14ac:dyDescent="0.25">
      <c r="F331" s="5"/>
    </row>
    <row r="332" spans="6:6" x14ac:dyDescent="0.25">
      <c r="F332" s="5"/>
    </row>
    <row r="333" spans="6:6" x14ac:dyDescent="0.25">
      <c r="F333" s="5"/>
    </row>
    <row r="334" spans="6:6" x14ac:dyDescent="0.25">
      <c r="F334" s="5"/>
    </row>
    <row r="335" spans="6:6" x14ac:dyDescent="0.25">
      <c r="F335" s="5"/>
    </row>
    <row r="336" spans="6:6" x14ac:dyDescent="0.25">
      <c r="F336" s="5"/>
    </row>
    <row r="337" spans="6:6" x14ac:dyDescent="0.25">
      <c r="F337" s="5"/>
    </row>
    <row r="338" spans="6:6" x14ac:dyDescent="0.25">
      <c r="F338" s="5"/>
    </row>
    <row r="339" spans="6:6" x14ac:dyDescent="0.25">
      <c r="F339" s="5"/>
    </row>
    <row r="340" spans="6:6" x14ac:dyDescent="0.25">
      <c r="F340" s="5"/>
    </row>
    <row r="341" spans="6:6" x14ac:dyDescent="0.25">
      <c r="F341" s="5"/>
    </row>
    <row r="342" spans="6:6" x14ac:dyDescent="0.25">
      <c r="F342" s="5"/>
    </row>
    <row r="343" spans="6:6" x14ac:dyDescent="0.25">
      <c r="F343" s="5"/>
    </row>
    <row r="344" spans="6:6" x14ac:dyDescent="0.25">
      <c r="F344" s="5"/>
    </row>
    <row r="345" spans="6:6" x14ac:dyDescent="0.25">
      <c r="F345" s="5"/>
    </row>
    <row r="346" spans="6:6" x14ac:dyDescent="0.25">
      <c r="F346" s="5"/>
    </row>
    <row r="347" spans="6:6" x14ac:dyDescent="0.25">
      <c r="F347" s="5"/>
    </row>
    <row r="348" spans="6:6" x14ac:dyDescent="0.25">
      <c r="F348" s="5"/>
    </row>
    <row r="349" spans="6:6" x14ac:dyDescent="0.25">
      <c r="F349" s="5"/>
    </row>
    <row r="350" spans="6:6" x14ac:dyDescent="0.25">
      <c r="F350" s="5"/>
    </row>
    <row r="351" spans="6:6" x14ac:dyDescent="0.25">
      <c r="F351" s="5"/>
    </row>
    <row r="352" spans="6:6" x14ac:dyDescent="0.25">
      <c r="F352" s="5"/>
    </row>
    <row r="353" spans="6:6" x14ac:dyDescent="0.25">
      <c r="F353" s="5"/>
    </row>
    <row r="354" spans="6:6" x14ac:dyDescent="0.25">
      <c r="F354" s="5"/>
    </row>
    <row r="355" spans="6:6" x14ac:dyDescent="0.25">
      <c r="F355" s="5"/>
    </row>
    <row r="356" spans="6:6" x14ac:dyDescent="0.25">
      <c r="F356" s="5"/>
    </row>
    <row r="357" spans="6:6" x14ac:dyDescent="0.25">
      <c r="F357" s="5"/>
    </row>
    <row r="358" spans="6:6" x14ac:dyDescent="0.25">
      <c r="F358" s="5"/>
    </row>
    <row r="359" spans="6:6" x14ac:dyDescent="0.25">
      <c r="F359" s="5"/>
    </row>
    <row r="360" spans="6:6" x14ac:dyDescent="0.25">
      <c r="F360" s="5"/>
    </row>
    <row r="361" spans="6:6" x14ac:dyDescent="0.25">
      <c r="F361" s="5"/>
    </row>
    <row r="362" spans="6:6" x14ac:dyDescent="0.25">
      <c r="F362" s="5"/>
    </row>
    <row r="363" spans="6:6" x14ac:dyDescent="0.25">
      <c r="F363" s="5"/>
    </row>
    <row r="364" spans="6:6" x14ac:dyDescent="0.25">
      <c r="F364" s="5"/>
    </row>
    <row r="365" spans="6:6" x14ac:dyDescent="0.25">
      <c r="F365" s="5"/>
    </row>
    <row r="366" spans="6:6" x14ac:dyDescent="0.25">
      <c r="F366" s="5"/>
    </row>
    <row r="367" spans="6:6" x14ac:dyDescent="0.25">
      <c r="F367" s="5"/>
    </row>
    <row r="368" spans="6:6" x14ac:dyDescent="0.25">
      <c r="F368" s="5"/>
    </row>
    <row r="369" spans="6:6" x14ac:dyDescent="0.25">
      <c r="F369" s="5"/>
    </row>
    <row r="370" spans="6:6" x14ac:dyDescent="0.25">
      <c r="F370" s="5"/>
    </row>
    <row r="371" spans="6:6" x14ac:dyDescent="0.25">
      <c r="F371" s="5"/>
    </row>
    <row r="372" spans="6:6" x14ac:dyDescent="0.25">
      <c r="F372" s="5"/>
    </row>
    <row r="373" spans="6:6" x14ac:dyDescent="0.25">
      <c r="F373" s="5"/>
    </row>
    <row r="374" spans="6:6" x14ac:dyDescent="0.25">
      <c r="F374" s="5"/>
    </row>
    <row r="375" spans="6:6" x14ac:dyDescent="0.25">
      <c r="F375" s="5"/>
    </row>
    <row r="376" spans="6:6" x14ac:dyDescent="0.25">
      <c r="F376" s="5"/>
    </row>
    <row r="377" spans="6:6" x14ac:dyDescent="0.25">
      <c r="F377" s="5"/>
    </row>
    <row r="378" spans="6:6" x14ac:dyDescent="0.25">
      <c r="F378" s="5"/>
    </row>
    <row r="379" spans="6:6" x14ac:dyDescent="0.25">
      <c r="F379" s="5"/>
    </row>
    <row r="380" spans="6:6" x14ac:dyDescent="0.25">
      <c r="F380" s="5"/>
    </row>
    <row r="381" spans="6:6" x14ac:dyDescent="0.25">
      <c r="F381" s="5"/>
    </row>
    <row r="382" spans="6:6" x14ac:dyDescent="0.25">
      <c r="F382" s="5"/>
    </row>
    <row r="383" spans="6:6" x14ac:dyDescent="0.25">
      <c r="F383" s="5"/>
    </row>
    <row r="384" spans="6:6" x14ac:dyDescent="0.25">
      <c r="F384" s="5"/>
    </row>
    <row r="385" spans="6:6" x14ac:dyDescent="0.25">
      <c r="F385" s="5"/>
    </row>
    <row r="386" spans="6:6" x14ac:dyDescent="0.25">
      <c r="F386" s="5"/>
    </row>
    <row r="387" spans="6:6" x14ac:dyDescent="0.25">
      <c r="F387" s="5"/>
    </row>
    <row r="388" spans="6:6" x14ac:dyDescent="0.25">
      <c r="F388" s="5"/>
    </row>
    <row r="389" spans="6:6" x14ac:dyDescent="0.25">
      <c r="F389" s="5"/>
    </row>
    <row r="390" spans="6:6" x14ac:dyDescent="0.25">
      <c r="F390" s="5"/>
    </row>
    <row r="391" spans="6:6" x14ac:dyDescent="0.25">
      <c r="F391" s="5"/>
    </row>
    <row r="392" spans="6:6" x14ac:dyDescent="0.25">
      <c r="F392" s="5"/>
    </row>
    <row r="393" spans="6:6" x14ac:dyDescent="0.25">
      <c r="F393" s="5"/>
    </row>
    <row r="394" spans="6:6" x14ac:dyDescent="0.25">
      <c r="F394" s="5"/>
    </row>
    <row r="395" spans="6:6" x14ac:dyDescent="0.25">
      <c r="F395" s="5"/>
    </row>
    <row r="396" spans="6:6" x14ac:dyDescent="0.25">
      <c r="F396" s="5"/>
    </row>
    <row r="397" spans="6:6" x14ac:dyDescent="0.25">
      <c r="F397" s="5"/>
    </row>
    <row r="398" spans="6:6" x14ac:dyDescent="0.25">
      <c r="F398" s="5"/>
    </row>
    <row r="399" spans="6:6" x14ac:dyDescent="0.25">
      <c r="F399" s="5"/>
    </row>
    <row r="400" spans="6:6" x14ac:dyDescent="0.25">
      <c r="F400" s="5"/>
    </row>
    <row r="401" spans="6:6" x14ac:dyDescent="0.25">
      <c r="F401" s="5"/>
    </row>
    <row r="402" spans="6:6" x14ac:dyDescent="0.25">
      <c r="F402" s="5"/>
    </row>
    <row r="403" spans="6:6" x14ac:dyDescent="0.25">
      <c r="F403" s="5"/>
    </row>
    <row r="404" spans="6:6" x14ac:dyDescent="0.25">
      <c r="F404" s="5"/>
    </row>
    <row r="405" spans="6:6" x14ac:dyDescent="0.25">
      <c r="F405" s="5"/>
    </row>
    <row r="406" spans="6:6" x14ac:dyDescent="0.25">
      <c r="F406" s="5"/>
    </row>
    <row r="407" spans="6:6" x14ac:dyDescent="0.25">
      <c r="F407" s="5"/>
    </row>
    <row r="408" spans="6:6" x14ac:dyDescent="0.25">
      <c r="F408" s="5"/>
    </row>
    <row r="409" spans="6:6" x14ac:dyDescent="0.25">
      <c r="F409" s="5"/>
    </row>
    <row r="410" spans="6:6" x14ac:dyDescent="0.25">
      <c r="F410" s="5"/>
    </row>
    <row r="411" spans="6:6" x14ac:dyDescent="0.25">
      <c r="F411" s="5"/>
    </row>
    <row r="412" spans="6:6" x14ac:dyDescent="0.25">
      <c r="F412" s="5"/>
    </row>
    <row r="413" spans="6:6" x14ac:dyDescent="0.25">
      <c r="F413" s="5"/>
    </row>
    <row r="414" spans="6:6" x14ac:dyDescent="0.25">
      <c r="F414" s="5"/>
    </row>
  </sheetData>
  <mergeCells count="13">
    <mergeCell ref="B3:C3"/>
    <mergeCell ref="A12:D12"/>
    <mergeCell ref="F12:I12"/>
    <mergeCell ref="K12:N12"/>
    <mergeCell ref="P12:Q12"/>
    <mergeCell ref="V12:W12"/>
    <mergeCell ref="A14:B14"/>
    <mergeCell ref="C14:D14"/>
    <mergeCell ref="F14:G14"/>
    <mergeCell ref="H14:I14"/>
    <mergeCell ref="K14:L14"/>
    <mergeCell ref="M14:N14"/>
    <mergeCell ref="S12:T12"/>
  </mergeCells>
  <pageMargins left="0.7" right="0.7" top="0.75" bottom="0.75" header="0.3" footer="0.3"/>
  <pageSetup paperSize="9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DR Flex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Kārlis Baltputnis</dc:creator>
  <cp:lastModifiedBy>Kārlis Baltputnis</cp:lastModifiedBy>
  <dcterms:created xsi:type="dcterms:W3CDTF">2021-04-09T10:01:01Z</dcterms:created>
  <dcterms:modified xsi:type="dcterms:W3CDTF">2024-02-01T13:42:01Z</dcterms:modified>
</cp:coreProperties>
</file>