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2"/>
  </bookViews>
  <sheets>
    <sheet name="Resume" sheetId="11" r:id="rId1"/>
    <sheet name="New Season" sheetId="16" r:id="rId2"/>
    <sheet name="Garage" sheetId="1" r:id="rId3"/>
    <sheet name="UnitPrice" sheetId="2" r:id="rId4"/>
    <sheet name="Stat" sheetId="9" r:id="rId5"/>
    <sheet name="Rank" sheetId="8" r:id="rId6"/>
    <sheet name="Upgrades" sheetId="7" r:id="rId7"/>
    <sheet name="Blueprint" sheetId="15" r:id="rId8"/>
  </sheets>
  <definedNames>
    <definedName name="_xlnm._FilterDatabase" localSheetId="7" hidden="1">Blueprint!$E$1:$G$275</definedName>
    <definedName name="_xlnm._FilterDatabase" localSheetId="2" hidden="1">Garage!$Q$1:$Y$275</definedName>
    <definedName name="_xlnm._FilterDatabase" localSheetId="1" hidden="1">'New Season'!$Q$1:$Y$22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1" l="1"/>
  <c r="S4" i="11"/>
  <c r="S5" i="11"/>
  <c r="S6" i="11"/>
  <c r="S2" i="11"/>
  <c r="I8" i="11"/>
  <c r="I2" i="11"/>
  <c r="I3" i="11"/>
  <c r="I4" i="11"/>
  <c r="I5" i="11"/>
  <c r="I6" i="11"/>
  <c r="R3" i="11"/>
  <c r="R4" i="11"/>
  <c r="R5" i="11"/>
  <c r="R6" i="11"/>
  <c r="R2" i="11"/>
  <c r="Q2" i="11"/>
  <c r="P2" i="11"/>
  <c r="N2" i="11"/>
  <c r="O2" i="11"/>
  <c r="H2" i="11" l="1"/>
  <c r="H3" i="11"/>
  <c r="H4" i="11"/>
  <c r="H5" i="11"/>
  <c r="H6" i="11"/>
  <c r="F4" i="11"/>
  <c r="E4" i="11"/>
  <c r="F2" i="11"/>
  <c r="F3" i="11"/>
  <c r="F5" i="11"/>
  <c r="F6" i="11"/>
  <c r="E2" i="11"/>
  <c r="E3" i="11"/>
  <c r="E5" i="11"/>
  <c r="E6" i="11"/>
  <c r="E8" i="11"/>
  <c r="C14" i="11"/>
  <c r="C13" i="11"/>
  <c r="C12" i="11"/>
  <c r="C11" i="11"/>
  <c r="Q6" i="11" l="1"/>
  <c r="N6" i="11"/>
  <c r="O6" i="11"/>
  <c r="P6" i="11"/>
  <c r="Q3" i="11"/>
  <c r="P3" i="11"/>
  <c r="O3" i="11"/>
  <c r="N3" i="11"/>
  <c r="Q4" i="11"/>
  <c r="P4" i="11"/>
  <c r="N4" i="11"/>
  <c r="O4" i="11"/>
  <c r="N5" i="11"/>
  <c r="Q5" i="11"/>
  <c r="O5" i="11"/>
  <c r="P5" i="11"/>
  <c r="R275" i="1"/>
  <c r="R274" i="1"/>
  <c r="R273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7" i="1"/>
  <c r="R46" i="1"/>
  <c r="R45" i="1"/>
  <c r="R44" i="1"/>
  <c r="R43" i="1"/>
  <c r="R42" i="1"/>
  <c r="R41" i="1"/>
  <c r="R40" i="1"/>
  <c r="R39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8" i="1"/>
  <c r="R17" i="1"/>
  <c r="R16" i="1"/>
  <c r="R15" i="1"/>
  <c r="R14" i="1"/>
  <c r="R13" i="1"/>
  <c r="R12" i="1"/>
  <c r="R10" i="1"/>
  <c r="R9" i="1"/>
  <c r="R8" i="1"/>
  <c r="R7" i="1"/>
  <c r="R6" i="1"/>
  <c r="R5" i="1"/>
  <c r="R4" i="1"/>
  <c r="R3" i="1"/>
  <c r="R2" i="1"/>
  <c r="G4" i="11" l="1"/>
  <c r="G5" i="11"/>
  <c r="G6" i="11"/>
  <c r="G3" i="11"/>
  <c r="G2" i="11"/>
  <c r="Y275" i="1"/>
  <c r="Y274" i="1"/>
  <c r="Y273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2" i="1"/>
  <c r="Y131" i="1"/>
  <c r="Y130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7" i="1"/>
  <c r="Y46" i="1"/>
  <c r="Y45" i="1"/>
  <c r="Y44" i="1"/>
  <c r="Y43" i="1"/>
  <c r="Y42" i="1"/>
  <c r="Y41" i="1"/>
  <c r="Y40" i="1"/>
  <c r="Y39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F8" i="11"/>
  <c r="H8" i="11"/>
  <c r="G8" i="11"/>
  <c r="F275" i="7"/>
  <c r="E275" i="7"/>
  <c r="D275" i="7"/>
  <c r="C275" i="7"/>
  <c r="B275" i="7"/>
  <c r="F274" i="7"/>
  <c r="E274" i="7"/>
  <c r="D274" i="7"/>
  <c r="C274" i="7"/>
  <c r="B274" i="7"/>
  <c r="F273" i="7"/>
  <c r="E273" i="7"/>
  <c r="D273" i="7"/>
  <c r="C273" i="7"/>
  <c r="B273" i="7"/>
  <c r="F271" i="7"/>
  <c r="E271" i="7"/>
  <c r="D271" i="7"/>
  <c r="C271" i="7"/>
  <c r="B271" i="7"/>
  <c r="F270" i="7"/>
  <c r="E270" i="7"/>
  <c r="D270" i="7"/>
  <c r="C270" i="7"/>
  <c r="B270" i="7"/>
  <c r="F269" i="7"/>
  <c r="E269" i="7"/>
  <c r="D269" i="7"/>
  <c r="C269" i="7"/>
  <c r="B269" i="7"/>
  <c r="F268" i="7"/>
  <c r="E268" i="7"/>
  <c r="D268" i="7"/>
  <c r="C268" i="7"/>
  <c r="B268" i="7"/>
  <c r="F267" i="7"/>
  <c r="E267" i="7"/>
  <c r="D267" i="7"/>
  <c r="C267" i="7"/>
  <c r="B267" i="7"/>
  <c r="F266" i="7"/>
  <c r="E266" i="7"/>
  <c r="D266" i="7"/>
  <c r="C266" i="7"/>
  <c r="B266" i="7"/>
  <c r="F265" i="7"/>
  <c r="E265" i="7"/>
  <c r="D265" i="7"/>
  <c r="C265" i="7"/>
  <c r="B265" i="7"/>
  <c r="F264" i="7"/>
  <c r="E264" i="7"/>
  <c r="D264" i="7"/>
  <c r="C264" i="7"/>
  <c r="B264" i="7"/>
  <c r="F263" i="7"/>
  <c r="E263" i="7"/>
  <c r="D263" i="7"/>
  <c r="C263" i="7"/>
  <c r="B263" i="7"/>
  <c r="F262" i="7"/>
  <c r="E262" i="7"/>
  <c r="D262" i="7"/>
  <c r="C262" i="7"/>
  <c r="B262" i="7"/>
  <c r="F261" i="7"/>
  <c r="E261" i="7"/>
  <c r="D261" i="7"/>
  <c r="C261" i="7"/>
  <c r="B261" i="7"/>
  <c r="F260" i="7"/>
  <c r="E260" i="7"/>
  <c r="D260" i="7"/>
  <c r="C260" i="7"/>
  <c r="B260" i="7"/>
  <c r="F259" i="7"/>
  <c r="E259" i="7"/>
  <c r="D259" i="7"/>
  <c r="C259" i="7"/>
  <c r="B259" i="7"/>
  <c r="F258" i="7"/>
  <c r="E258" i="7"/>
  <c r="D258" i="7"/>
  <c r="C258" i="7"/>
  <c r="B258" i="7"/>
  <c r="F257" i="7"/>
  <c r="E257" i="7"/>
  <c r="D257" i="7"/>
  <c r="C257" i="7"/>
  <c r="B257" i="7"/>
  <c r="F256" i="7"/>
  <c r="E256" i="7"/>
  <c r="D256" i="7"/>
  <c r="C256" i="7"/>
  <c r="B256" i="7"/>
  <c r="F255" i="7"/>
  <c r="E255" i="7"/>
  <c r="D255" i="7"/>
  <c r="C255" i="7"/>
  <c r="B255" i="7"/>
  <c r="F254" i="7"/>
  <c r="E254" i="7"/>
  <c r="D254" i="7"/>
  <c r="C254" i="7"/>
  <c r="B254" i="7"/>
  <c r="F253" i="7"/>
  <c r="E253" i="7"/>
  <c r="D253" i="7"/>
  <c r="C253" i="7"/>
  <c r="B253" i="7"/>
  <c r="F252" i="7"/>
  <c r="E252" i="7"/>
  <c r="D252" i="7"/>
  <c r="C252" i="7"/>
  <c r="B252" i="7"/>
  <c r="F251" i="7"/>
  <c r="E251" i="7"/>
  <c r="D251" i="7"/>
  <c r="C251" i="7"/>
  <c r="B251" i="7"/>
  <c r="F250" i="7"/>
  <c r="E250" i="7"/>
  <c r="D250" i="7"/>
  <c r="C250" i="7"/>
  <c r="B250" i="7"/>
  <c r="F249" i="7"/>
  <c r="E249" i="7"/>
  <c r="D249" i="7"/>
  <c r="C249" i="7"/>
  <c r="B249" i="7"/>
  <c r="F248" i="7"/>
  <c r="E248" i="7"/>
  <c r="D248" i="7"/>
  <c r="C248" i="7"/>
  <c r="B248" i="7"/>
  <c r="F247" i="7"/>
  <c r="E247" i="7"/>
  <c r="D247" i="7"/>
  <c r="C247" i="7"/>
  <c r="B247" i="7"/>
  <c r="F246" i="7"/>
  <c r="E246" i="7"/>
  <c r="D246" i="7"/>
  <c r="C246" i="7"/>
  <c r="B246" i="7"/>
  <c r="F245" i="7"/>
  <c r="E245" i="7"/>
  <c r="D245" i="7"/>
  <c r="C245" i="7"/>
  <c r="B245" i="7"/>
  <c r="F244" i="7"/>
  <c r="E244" i="7"/>
  <c r="D244" i="7"/>
  <c r="C244" i="7"/>
  <c r="B244" i="7"/>
  <c r="F243" i="7"/>
  <c r="E243" i="7"/>
  <c r="D243" i="7"/>
  <c r="C243" i="7"/>
  <c r="B243" i="7"/>
  <c r="F242" i="7"/>
  <c r="E242" i="7"/>
  <c r="D242" i="7"/>
  <c r="C242" i="7"/>
  <c r="B242" i="7"/>
  <c r="F241" i="7"/>
  <c r="E241" i="7"/>
  <c r="D241" i="7"/>
  <c r="C241" i="7"/>
  <c r="B241" i="7"/>
  <c r="F240" i="7"/>
  <c r="E240" i="7"/>
  <c r="D240" i="7"/>
  <c r="C240" i="7"/>
  <c r="B240" i="7"/>
  <c r="F239" i="7"/>
  <c r="E239" i="7"/>
  <c r="D239" i="7"/>
  <c r="C239" i="7"/>
  <c r="B239" i="7"/>
  <c r="F238" i="7"/>
  <c r="E238" i="7"/>
  <c r="D238" i="7"/>
  <c r="C238" i="7"/>
  <c r="B238" i="7"/>
  <c r="F237" i="7"/>
  <c r="E237" i="7"/>
  <c r="D237" i="7"/>
  <c r="C237" i="7"/>
  <c r="B237" i="7"/>
  <c r="F236" i="7"/>
  <c r="E236" i="7"/>
  <c r="D236" i="7"/>
  <c r="C236" i="7"/>
  <c r="B236" i="7"/>
  <c r="F235" i="7"/>
  <c r="E235" i="7"/>
  <c r="D235" i="7"/>
  <c r="C235" i="7"/>
  <c r="B235" i="7"/>
  <c r="F234" i="7"/>
  <c r="E234" i="7"/>
  <c r="D234" i="7"/>
  <c r="C234" i="7"/>
  <c r="B234" i="7"/>
  <c r="F233" i="7"/>
  <c r="E233" i="7"/>
  <c r="D233" i="7"/>
  <c r="C233" i="7"/>
  <c r="B233" i="7"/>
  <c r="F232" i="7"/>
  <c r="E232" i="7"/>
  <c r="D232" i="7"/>
  <c r="C232" i="7"/>
  <c r="B232" i="7"/>
  <c r="F231" i="7"/>
  <c r="E231" i="7"/>
  <c r="D231" i="7"/>
  <c r="C231" i="7"/>
  <c r="B231" i="7"/>
  <c r="F230" i="7"/>
  <c r="E230" i="7"/>
  <c r="D230" i="7"/>
  <c r="C230" i="7"/>
  <c r="B230" i="7"/>
  <c r="F228" i="7"/>
  <c r="E228" i="7"/>
  <c r="D228" i="7"/>
  <c r="C228" i="7"/>
  <c r="B228" i="7"/>
  <c r="F227" i="7"/>
  <c r="E227" i="7"/>
  <c r="D227" i="7"/>
  <c r="C227" i="7"/>
  <c r="B227" i="7"/>
  <c r="F226" i="7"/>
  <c r="E226" i="7"/>
  <c r="D226" i="7"/>
  <c r="C226" i="7"/>
  <c r="B226" i="7"/>
  <c r="F225" i="7"/>
  <c r="E225" i="7"/>
  <c r="D225" i="7"/>
  <c r="C225" i="7"/>
  <c r="B225" i="7"/>
  <c r="F224" i="7"/>
  <c r="E224" i="7"/>
  <c r="D224" i="7"/>
  <c r="C224" i="7"/>
  <c r="B224" i="7"/>
  <c r="F223" i="7"/>
  <c r="E223" i="7"/>
  <c r="D223" i="7"/>
  <c r="C223" i="7"/>
  <c r="B223" i="7"/>
  <c r="F222" i="7"/>
  <c r="E222" i="7"/>
  <c r="D222" i="7"/>
  <c r="C222" i="7"/>
  <c r="B222" i="7"/>
  <c r="F221" i="7"/>
  <c r="E221" i="7"/>
  <c r="D221" i="7"/>
  <c r="C221" i="7"/>
  <c r="B221" i="7"/>
  <c r="F220" i="7"/>
  <c r="E220" i="7"/>
  <c r="D220" i="7"/>
  <c r="C220" i="7"/>
  <c r="B220" i="7"/>
  <c r="F219" i="7"/>
  <c r="E219" i="7"/>
  <c r="D219" i="7"/>
  <c r="C219" i="7"/>
  <c r="B219" i="7"/>
  <c r="F218" i="7"/>
  <c r="E218" i="7"/>
  <c r="D218" i="7"/>
  <c r="C218" i="7"/>
  <c r="B218" i="7"/>
  <c r="F217" i="7"/>
  <c r="E217" i="7"/>
  <c r="D217" i="7"/>
  <c r="C217" i="7"/>
  <c r="B217" i="7"/>
  <c r="F216" i="7"/>
  <c r="E216" i="7"/>
  <c r="D216" i="7"/>
  <c r="C216" i="7"/>
  <c r="B216" i="7"/>
  <c r="F215" i="7"/>
  <c r="E215" i="7"/>
  <c r="D215" i="7"/>
  <c r="C215" i="7"/>
  <c r="B215" i="7"/>
  <c r="F214" i="7"/>
  <c r="E214" i="7"/>
  <c r="D214" i="7"/>
  <c r="C214" i="7"/>
  <c r="B214" i="7"/>
  <c r="F213" i="7"/>
  <c r="E213" i="7"/>
  <c r="D213" i="7"/>
  <c r="C213" i="7"/>
  <c r="B213" i="7"/>
  <c r="F212" i="7"/>
  <c r="E212" i="7"/>
  <c r="D212" i="7"/>
  <c r="C212" i="7"/>
  <c r="B212" i="7"/>
  <c r="F211" i="7"/>
  <c r="E211" i="7"/>
  <c r="D211" i="7"/>
  <c r="C211" i="7"/>
  <c r="B211" i="7"/>
  <c r="F210" i="7"/>
  <c r="E210" i="7"/>
  <c r="D210" i="7"/>
  <c r="C210" i="7"/>
  <c r="B210" i="7"/>
  <c r="F209" i="7"/>
  <c r="E209" i="7"/>
  <c r="D209" i="7"/>
  <c r="C209" i="7"/>
  <c r="B209" i="7"/>
  <c r="F208" i="7"/>
  <c r="E208" i="7"/>
  <c r="D208" i="7"/>
  <c r="C208" i="7"/>
  <c r="B208" i="7"/>
  <c r="F207" i="7"/>
  <c r="E207" i="7"/>
  <c r="D207" i="7"/>
  <c r="C207" i="7"/>
  <c r="B207" i="7"/>
  <c r="F206" i="7"/>
  <c r="E206" i="7"/>
  <c r="D206" i="7"/>
  <c r="C206" i="7"/>
  <c r="B206" i="7"/>
  <c r="F205" i="7"/>
  <c r="E205" i="7"/>
  <c r="D205" i="7"/>
  <c r="C205" i="7"/>
  <c r="B205" i="7"/>
  <c r="F204" i="7"/>
  <c r="E204" i="7"/>
  <c r="D204" i="7"/>
  <c r="C204" i="7"/>
  <c r="B204" i="7"/>
  <c r="F203" i="7"/>
  <c r="E203" i="7"/>
  <c r="D203" i="7"/>
  <c r="C203" i="7"/>
  <c r="B203" i="7"/>
  <c r="F202" i="7"/>
  <c r="E202" i="7"/>
  <c r="D202" i="7"/>
  <c r="C202" i="7"/>
  <c r="B202" i="7"/>
  <c r="F201" i="7"/>
  <c r="E201" i="7"/>
  <c r="D201" i="7"/>
  <c r="C201" i="7"/>
  <c r="B201" i="7"/>
  <c r="F200" i="7"/>
  <c r="E200" i="7"/>
  <c r="D200" i="7"/>
  <c r="C200" i="7"/>
  <c r="B200" i="7"/>
  <c r="F199" i="7"/>
  <c r="E199" i="7"/>
  <c r="D199" i="7"/>
  <c r="C199" i="7"/>
  <c r="B199" i="7"/>
  <c r="F198" i="7"/>
  <c r="E198" i="7"/>
  <c r="D198" i="7"/>
  <c r="C198" i="7"/>
  <c r="B198" i="7"/>
  <c r="F197" i="7"/>
  <c r="E197" i="7"/>
  <c r="D197" i="7"/>
  <c r="C197" i="7"/>
  <c r="B197" i="7"/>
  <c r="F195" i="7"/>
  <c r="E195" i="7"/>
  <c r="D195" i="7"/>
  <c r="C195" i="7"/>
  <c r="B195" i="7"/>
  <c r="F194" i="7"/>
  <c r="E194" i="7"/>
  <c r="D194" i="7"/>
  <c r="C194" i="7"/>
  <c r="B194" i="7"/>
  <c r="F193" i="7"/>
  <c r="E193" i="7"/>
  <c r="D193" i="7"/>
  <c r="C193" i="7"/>
  <c r="B193" i="7"/>
  <c r="F192" i="7"/>
  <c r="E192" i="7"/>
  <c r="D192" i="7"/>
  <c r="C192" i="7"/>
  <c r="B192" i="7"/>
  <c r="F191" i="7"/>
  <c r="E191" i="7"/>
  <c r="D191" i="7"/>
  <c r="C191" i="7"/>
  <c r="B191" i="7"/>
  <c r="F190" i="7"/>
  <c r="E190" i="7"/>
  <c r="D190" i="7"/>
  <c r="C190" i="7"/>
  <c r="B190" i="7"/>
  <c r="F189" i="7"/>
  <c r="E189" i="7"/>
  <c r="D189" i="7"/>
  <c r="C189" i="7"/>
  <c r="B189" i="7"/>
  <c r="F188" i="7"/>
  <c r="E188" i="7"/>
  <c r="D188" i="7"/>
  <c r="C188" i="7"/>
  <c r="B188" i="7"/>
  <c r="F187" i="7"/>
  <c r="E187" i="7"/>
  <c r="D187" i="7"/>
  <c r="C187" i="7"/>
  <c r="B187" i="7"/>
  <c r="F186" i="7"/>
  <c r="E186" i="7"/>
  <c r="D186" i="7"/>
  <c r="C186" i="7"/>
  <c r="B186" i="7"/>
  <c r="F185" i="7"/>
  <c r="E185" i="7"/>
  <c r="D185" i="7"/>
  <c r="C185" i="7"/>
  <c r="B185" i="7"/>
  <c r="F184" i="7"/>
  <c r="E184" i="7"/>
  <c r="D184" i="7"/>
  <c r="C184" i="7"/>
  <c r="B184" i="7"/>
  <c r="F183" i="7"/>
  <c r="E183" i="7"/>
  <c r="D183" i="7"/>
  <c r="C183" i="7"/>
  <c r="B183" i="7"/>
  <c r="F182" i="7"/>
  <c r="E182" i="7"/>
  <c r="D182" i="7"/>
  <c r="C182" i="7"/>
  <c r="B182" i="7"/>
  <c r="F180" i="7"/>
  <c r="E180" i="7"/>
  <c r="D180" i="7"/>
  <c r="C180" i="7"/>
  <c r="B180" i="7"/>
  <c r="F179" i="7"/>
  <c r="E179" i="7"/>
  <c r="D179" i="7"/>
  <c r="C179" i="7"/>
  <c r="B179" i="7"/>
  <c r="F178" i="7"/>
  <c r="E178" i="7"/>
  <c r="D178" i="7"/>
  <c r="C178" i="7"/>
  <c r="B178" i="7"/>
  <c r="F177" i="7"/>
  <c r="E177" i="7"/>
  <c r="D177" i="7"/>
  <c r="C177" i="7"/>
  <c r="B177" i="7"/>
  <c r="F176" i="7"/>
  <c r="E176" i="7"/>
  <c r="D176" i="7"/>
  <c r="C176" i="7"/>
  <c r="B176" i="7"/>
  <c r="F175" i="7"/>
  <c r="E175" i="7"/>
  <c r="D175" i="7"/>
  <c r="C175" i="7"/>
  <c r="B175" i="7"/>
  <c r="F174" i="7"/>
  <c r="E174" i="7"/>
  <c r="D174" i="7"/>
  <c r="C174" i="7"/>
  <c r="B174" i="7"/>
  <c r="F173" i="7"/>
  <c r="E173" i="7"/>
  <c r="D173" i="7"/>
  <c r="C173" i="7"/>
  <c r="B173" i="7"/>
  <c r="F172" i="7"/>
  <c r="E172" i="7"/>
  <c r="D172" i="7"/>
  <c r="C172" i="7"/>
  <c r="B172" i="7"/>
  <c r="F171" i="7"/>
  <c r="E171" i="7"/>
  <c r="D171" i="7"/>
  <c r="C171" i="7"/>
  <c r="B171" i="7"/>
  <c r="F170" i="7"/>
  <c r="E170" i="7"/>
  <c r="D170" i="7"/>
  <c r="C170" i="7"/>
  <c r="B170" i="7"/>
  <c r="F169" i="7"/>
  <c r="E169" i="7"/>
  <c r="D169" i="7"/>
  <c r="C169" i="7"/>
  <c r="B169" i="7"/>
  <c r="F168" i="7"/>
  <c r="E168" i="7"/>
  <c r="D168" i="7"/>
  <c r="C168" i="7"/>
  <c r="B168" i="7"/>
  <c r="F167" i="7"/>
  <c r="E167" i="7"/>
  <c r="D167" i="7"/>
  <c r="C167" i="7"/>
  <c r="B167" i="7"/>
  <c r="F166" i="7"/>
  <c r="E166" i="7"/>
  <c r="D166" i="7"/>
  <c r="C166" i="7"/>
  <c r="B166" i="7"/>
  <c r="F165" i="7"/>
  <c r="E165" i="7"/>
  <c r="D165" i="7"/>
  <c r="C165" i="7"/>
  <c r="B165" i="7"/>
  <c r="F164" i="7"/>
  <c r="E164" i="7"/>
  <c r="D164" i="7"/>
  <c r="C164" i="7"/>
  <c r="B164" i="7"/>
  <c r="F163" i="7"/>
  <c r="E163" i="7"/>
  <c r="D163" i="7"/>
  <c r="C163" i="7"/>
  <c r="B163" i="7"/>
  <c r="F162" i="7"/>
  <c r="E162" i="7"/>
  <c r="D162" i="7"/>
  <c r="C162" i="7"/>
  <c r="B162" i="7"/>
  <c r="F161" i="7"/>
  <c r="E161" i="7"/>
  <c r="D161" i="7"/>
  <c r="C161" i="7"/>
  <c r="B161" i="7"/>
  <c r="F160" i="7"/>
  <c r="E160" i="7"/>
  <c r="D160" i="7"/>
  <c r="C160" i="7"/>
  <c r="B160" i="7"/>
  <c r="F159" i="7"/>
  <c r="E159" i="7"/>
  <c r="D159" i="7"/>
  <c r="C159" i="7"/>
  <c r="B159" i="7"/>
  <c r="F158" i="7"/>
  <c r="E158" i="7"/>
  <c r="D158" i="7"/>
  <c r="C158" i="7"/>
  <c r="B158" i="7"/>
  <c r="F157" i="7"/>
  <c r="E157" i="7"/>
  <c r="D157" i="7"/>
  <c r="C157" i="7"/>
  <c r="B157" i="7"/>
  <c r="F156" i="7"/>
  <c r="E156" i="7"/>
  <c r="D156" i="7"/>
  <c r="C156" i="7"/>
  <c r="B156" i="7"/>
  <c r="F155" i="7"/>
  <c r="E155" i="7"/>
  <c r="D155" i="7"/>
  <c r="C155" i="7"/>
  <c r="B155" i="7"/>
  <c r="F154" i="7"/>
  <c r="E154" i="7"/>
  <c r="D154" i="7"/>
  <c r="C154" i="7"/>
  <c r="B154" i="7"/>
  <c r="F153" i="7"/>
  <c r="E153" i="7"/>
  <c r="D153" i="7"/>
  <c r="C153" i="7"/>
  <c r="B153" i="7"/>
  <c r="F152" i="7"/>
  <c r="E152" i="7"/>
  <c r="D152" i="7"/>
  <c r="C152" i="7"/>
  <c r="B152" i="7"/>
  <c r="F151" i="7"/>
  <c r="E151" i="7"/>
  <c r="D151" i="7"/>
  <c r="C151" i="7"/>
  <c r="B151" i="7"/>
  <c r="F150" i="7"/>
  <c r="E150" i="7"/>
  <c r="D150" i="7"/>
  <c r="C150" i="7"/>
  <c r="B150" i="7"/>
  <c r="F149" i="7"/>
  <c r="E149" i="7"/>
  <c r="D149" i="7"/>
  <c r="C149" i="7"/>
  <c r="B149" i="7"/>
  <c r="F148" i="7"/>
  <c r="E148" i="7"/>
  <c r="D148" i="7"/>
  <c r="C148" i="7"/>
  <c r="B148" i="7"/>
  <c r="F147" i="7"/>
  <c r="E147" i="7"/>
  <c r="D147" i="7"/>
  <c r="C147" i="7"/>
  <c r="B147" i="7"/>
  <c r="F146" i="7"/>
  <c r="E146" i="7"/>
  <c r="D146" i="7"/>
  <c r="C146" i="7"/>
  <c r="B146" i="7"/>
  <c r="F145" i="7"/>
  <c r="E145" i="7"/>
  <c r="D145" i="7"/>
  <c r="C145" i="7"/>
  <c r="B145" i="7"/>
  <c r="F144" i="7"/>
  <c r="E144" i="7"/>
  <c r="D144" i="7"/>
  <c r="C144" i="7"/>
  <c r="B144" i="7"/>
  <c r="F143" i="7"/>
  <c r="E143" i="7"/>
  <c r="D143" i="7"/>
  <c r="C143" i="7"/>
  <c r="B143" i="7"/>
  <c r="F142" i="7"/>
  <c r="E142" i="7"/>
  <c r="D142" i="7"/>
  <c r="C142" i="7"/>
  <c r="B142" i="7"/>
  <c r="F141" i="7"/>
  <c r="E141" i="7"/>
  <c r="D141" i="7"/>
  <c r="C141" i="7"/>
  <c r="B141" i="7"/>
  <c r="F140" i="7"/>
  <c r="E140" i="7"/>
  <c r="D140" i="7"/>
  <c r="C140" i="7"/>
  <c r="B140" i="7"/>
  <c r="F139" i="7"/>
  <c r="E139" i="7"/>
  <c r="D139" i="7"/>
  <c r="C139" i="7"/>
  <c r="B139" i="7"/>
  <c r="F138" i="7"/>
  <c r="E138" i="7"/>
  <c r="D138" i="7"/>
  <c r="C138" i="7"/>
  <c r="B138" i="7"/>
  <c r="F137" i="7"/>
  <c r="E137" i="7"/>
  <c r="D137" i="7"/>
  <c r="C137" i="7"/>
  <c r="B137" i="7"/>
  <c r="F136" i="7"/>
  <c r="E136" i="7"/>
  <c r="D136" i="7"/>
  <c r="C136" i="7"/>
  <c r="B136" i="7"/>
  <c r="F135" i="7"/>
  <c r="E135" i="7"/>
  <c r="D135" i="7"/>
  <c r="C135" i="7"/>
  <c r="B135" i="7"/>
  <c r="F134" i="7"/>
  <c r="E134" i="7"/>
  <c r="D134" i="7"/>
  <c r="C134" i="7"/>
  <c r="B134" i="7"/>
  <c r="F133" i="7"/>
  <c r="E133" i="7"/>
  <c r="D133" i="7"/>
  <c r="C133" i="7"/>
  <c r="B133" i="7"/>
  <c r="F132" i="7"/>
  <c r="E132" i="7"/>
  <c r="D132" i="7"/>
  <c r="C132" i="7"/>
  <c r="B132" i="7"/>
  <c r="F131" i="7"/>
  <c r="E131" i="7"/>
  <c r="D131" i="7"/>
  <c r="C131" i="7"/>
  <c r="B131" i="7"/>
  <c r="F130" i="7"/>
  <c r="E130" i="7"/>
  <c r="D130" i="7"/>
  <c r="C130" i="7"/>
  <c r="B130" i="7"/>
  <c r="F129" i="7"/>
  <c r="E129" i="7"/>
  <c r="D129" i="7"/>
  <c r="C129" i="7"/>
  <c r="B129" i="7"/>
  <c r="F128" i="7"/>
  <c r="E128" i="7"/>
  <c r="D128" i="7"/>
  <c r="C128" i="7"/>
  <c r="B128" i="7"/>
  <c r="F127" i="7"/>
  <c r="E127" i="7"/>
  <c r="D127" i="7"/>
  <c r="C127" i="7"/>
  <c r="B127" i="7"/>
  <c r="F126" i="7"/>
  <c r="E126" i="7"/>
  <c r="D126" i="7"/>
  <c r="C126" i="7"/>
  <c r="B126" i="7"/>
  <c r="F125" i="7"/>
  <c r="E125" i="7"/>
  <c r="D125" i="7"/>
  <c r="C125" i="7"/>
  <c r="B125" i="7"/>
  <c r="F124" i="7"/>
  <c r="E124" i="7"/>
  <c r="D124" i="7"/>
  <c r="C124" i="7"/>
  <c r="B124" i="7"/>
  <c r="F123" i="7"/>
  <c r="E123" i="7"/>
  <c r="D123" i="7"/>
  <c r="C123" i="7"/>
  <c r="B123" i="7"/>
  <c r="F122" i="7"/>
  <c r="E122" i="7"/>
  <c r="D122" i="7"/>
  <c r="C122" i="7"/>
  <c r="B122" i="7"/>
  <c r="F121" i="7"/>
  <c r="E121" i="7"/>
  <c r="D121" i="7"/>
  <c r="C121" i="7"/>
  <c r="B121" i="7"/>
  <c r="F120" i="7"/>
  <c r="E120" i="7"/>
  <c r="D120" i="7"/>
  <c r="C120" i="7"/>
  <c r="B120" i="7"/>
  <c r="F119" i="7"/>
  <c r="E119" i="7"/>
  <c r="D119" i="7"/>
  <c r="C119" i="7"/>
  <c r="B119" i="7"/>
  <c r="F118" i="7"/>
  <c r="E118" i="7"/>
  <c r="D118" i="7"/>
  <c r="C118" i="7"/>
  <c r="B118" i="7"/>
  <c r="F117" i="7"/>
  <c r="E117" i="7"/>
  <c r="D117" i="7"/>
  <c r="C117" i="7"/>
  <c r="B117" i="7"/>
  <c r="F116" i="7"/>
  <c r="E116" i="7"/>
  <c r="D116" i="7"/>
  <c r="C116" i="7"/>
  <c r="B116" i="7"/>
  <c r="F115" i="7"/>
  <c r="E115" i="7"/>
  <c r="D115" i="7"/>
  <c r="C115" i="7"/>
  <c r="B115" i="7"/>
  <c r="F114" i="7"/>
  <c r="E114" i="7"/>
  <c r="D114" i="7"/>
  <c r="C114" i="7"/>
  <c r="B114" i="7"/>
  <c r="F112" i="7"/>
  <c r="E112" i="7"/>
  <c r="D112" i="7"/>
  <c r="C112" i="7"/>
  <c r="B112" i="7"/>
  <c r="F111" i="7"/>
  <c r="E111" i="7"/>
  <c r="D111" i="7"/>
  <c r="C111" i="7"/>
  <c r="B111" i="7"/>
  <c r="F110" i="7"/>
  <c r="E110" i="7"/>
  <c r="D110" i="7"/>
  <c r="C110" i="7"/>
  <c r="B110" i="7"/>
  <c r="F109" i="7"/>
  <c r="E109" i="7"/>
  <c r="D109" i="7"/>
  <c r="C109" i="7"/>
  <c r="B109" i="7"/>
  <c r="F108" i="7"/>
  <c r="E108" i="7"/>
  <c r="D108" i="7"/>
  <c r="C108" i="7"/>
  <c r="B108" i="7"/>
  <c r="F107" i="7"/>
  <c r="E107" i="7"/>
  <c r="D107" i="7"/>
  <c r="C107" i="7"/>
  <c r="B107" i="7"/>
  <c r="F106" i="7"/>
  <c r="E106" i="7"/>
  <c r="D106" i="7"/>
  <c r="C106" i="7"/>
  <c r="B106" i="7"/>
  <c r="F105" i="7"/>
  <c r="E105" i="7"/>
  <c r="D105" i="7"/>
  <c r="C105" i="7"/>
  <c r="B105" i="7"/>
  <c r="F104" i="7"/>
  <c r="E104" i="7"/>
  <c r="D104" i="7"/>
  <c r="C104" i="7"/>
  <c r="B104" i="7"/>
  <c r="F103" i="7"/>
  <c r="E103" i="7"/>
  <c r="D103" i="7"/>
  <c r="C103" i="7"/>
  <c r="B103" i="7"/>
  <c r="F102" i="7"/>
  <c r="E102" i="7"/>
  <c r="D102" i="7"/>
  <c r="C102" i="7"/>
  <c r="B102" i="7"/>
  <c r="F101" i="7"/>
  <c r="E101" i="7"/>
  <c r="D101" i="7"/>
  <c r="C101" i="7"/>
  <c r="B101" i="7"/>
  <c r="F100" i="7"/>
  <c r="E100" i="7"/>
  <c r="D100" i="7"/>
  <c r="C100" i="7"/>
  <c r="B100" i="7"/>
  <c r="F99" i="7"/>
  <c r="E99" i="7"/>
  <c r="D99" i="7"/>
  <c r="C99" i="7"/>
  <c r="B99" i="7"/>
  <c r="F98" i="7"/>
  <c r="E98" i="7"/>
  <c r="D98" i="7"/>
  <c r="C98" i="7"/>
  <c r="B98" i="7"/>
  <c r="F97" i="7"/>
  <c r="E97" i="7"/>
  <c r="D97" i="7"/>
  <c r="C97" i="7"/>
  <c r="B97" i="7"/>
  <c r="F96" i="7"/>
  <c r="E96" i="7"/>
  <c r="D96" i="7"/>
  <c r="C96" i="7"/>
  <c r="B96" i="7"/>
  <c r="F95" i="7"/>
  <c r="E95" i="7"/>
  <c r="D95" i="7"/>
  <c r="C95" i="7"/>
  <c r="B95" i="7"/>
  <c r="F94" i="7"/>
  <c r="E94" i="7"/>
  <c r="D94" i="7"/>
  <c r="C94" i="7"/>
  <c r="B94" i="7"/>
  <c r="F93" i="7"/>
  <c r="E93" i="7"/>
  <c r="D93" i="7"/>
  <c r="C93" i="7"/>
  <c r="B93" i="7"/>
  <c r="F92" i="7"/>
  <c r="E92" i="7"/>
  <c r="D92" i="7"/>
  <c r="C92" i="7"/>
  <c r="B92" i="7"/>
  <c r="F91" i="7"/>
  <c r="E91" i="7"/>
  <c r="D91" i="7"/>
  <c r="C91" i="7"/>
  <c r="B91" i="7"/>
  <c r="F90" i="7"/>
  <c r="E90" i="7"/>
  <c r="D90" i="7"/>
  <c r="C90" i="7"/>
  <c r="B90" i="7"/>
  <c r="F89" i="7"/>
  <c r="E89" i="7"/>
  <c r="D89" i="7"/>
  <c r="C89" i="7"/>
  <c r="B89" i="7"/>
  <c r="F88" i="7"/>
  <c r="E88" i="7"/>
  <c r="D88" i="7"/>
  <c r="C88" i="7"/>
  <c r="B88" i="7"/>
  <c r="F87" i="7"/>
  <c r="E87" i="7"/>
  <c r="D87" i="7"/>
  <c r="C87" i="7"/>
  <c r="B87" i="7"/>
  <c r="F86" i="7"/>
  <c r="E86" i="7"/>
  <c r="D86" i="7"/>
  <c r="C86" i="7"/>
  <c r="B86" i="7"/>
  <c r="F85" i="7"/>
  <c r="E85" i="7"/>
  <c r="D85" i="7"/>
  <c r="C85" i="7"/>
  <c r="B85" i="7"/>
  <c r="F84" i="7"/>
  <c r="E84" i="7"/>
  <c r="D84" i="7"/>
  <c r="C84" i="7"/>
  <c r="B84" i="7"/>
  <c r="F83" i="7"/>
  <c r="E83" i="7"/>
  <c r="D83" i="7"/>
  <c r="C83" i="7"/>
  <c r="B83" i="7"/>
  <c r="F82" i="7"/>
  <c r="E82" i="7"/>
  <c r="D82" i="7"/>
  <c r="C82" i="7"/>
  <c r="B82" i="7"/>
  <c r="F81" i="7"/>
  <c r="E81" i="7"/>
  <c r="D81" i="7"/>
  <c r="C81" i="7"/>
  <c r="B81" i="7"/>
  <c r="F80" i="7"/>
  <c r="E80" i="7"/>
  <c r="D80" i="7"/>
  <c r="C80" i="7"/>
  <c r="B80" i="7"/>
  <c r="F79" i="7"/>
  <c r="E79" i="7"/>
  <c r="D79" i="7"/>
  <c r="C79" i="7"/>
  <c r="B79" i="7"/>
  <c r="F78" i="7"/>
  <c r="E78" i="7"/>
  <c r="D78" i="7"/>
  <c r="C78" i="7"/>
  <c r="B78" i="7"/>
  <c r="F77" i="7"/>
  <c r="E77" i="7"/>
  <c r="D77" i="7"/>
  <c r="C77" i="7"/>
  <c r="B77" i="7"/>
  <c r="F76" i="7"/>
  <c r="E76" i="7"/>
  <c r="D76" i="7"/>
  <c r="C76" i="7"/>
  <c r="B76" i="7"/>
  <c r="F75" i="7"/>
  <c r="E75" i="7"/>
  <c r="D75" i="7"/>
  <c r="C75" i="7"/>
  <c r="B75" i="7"/>
  <c r="F74" i="7"/>
  <c r="E74" i="7"/>
  <c r="D74" i="7"/>
  <c r="C74" i="7"/>
  <c r="B74" i="7"/>
  <c r="F73" i="7"/>
  <c r="E73" i="7"/>
  <c r="D73" i="7"/>
  <c r="C73" i="7"/>
  <c r="B73" i="7"/>
  <c r="F72" i="7"/>
  <c r="E72" i="7"/>
  <c r="D72" i="7"/>
  <c r="C72" i="7"/>
  <c r="B72" i="7"/>
  <c r="F71" i="7"/>
  <c r="E71" i="7"/>
  <c r="D71" i="7"/>
  <c r="C71" i="7"/>
  <c r="B71" i="7"/>
  <c r="F70" i="7"/>
  <c r="E70" i="7"/>
  <c r="D70" i="7"/>
  <c r="C70" i="7"/>
  <c r="B70" i="7"/>
  <c r="F69" i="7"/>
  <c r="E69" i="7"/>
  <c r="D69" i="7"/>
  <c r="C69" i="7"/>
  <c r="B69" i="7"/>
  <c r="F68" i="7"/>
  <c r="E68" i="7"/>
  <c r="D68" i="7"/>
  <c r="C68" i="7"/>
  <c r="B68" i="7"/>
  <c r="F67" i="7"/>
  <c r="E67" i="7"/>
  <c r="D67" i="7"/>
  <c r="C67" i="7"/>
  <c r="B67" i="7"/>
  <c r="F66" i="7"/>
  <c r="E66" i="7"/>
  <c r="D66" i="7"/>
  <c r="C66" i="7"/>
  <c r="B66" i="7"/>
  <c r="F65" i="7"/>
  <c r="E65" i="7"/>
  <c r="D65" i="7"/>
  <c r="C65" i="7"/>
  <c r="B65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F60" i="7"/>
  <c r="E60" i="7"/>
  <c r="D60" i="7"/>
  <c r="C60" i="7"/>
  <c r="B60" i="7"/>
  <c r="F59" i="7"/>
  <c r="E59" i="7"/>
  <c r="D59" i="7"/>
  <c r="C59" i="7"/>
  <c r="B59" i="7"/>
  <c r="F58" i="7"/>
  <c r="E58" i="7"/>
  <c r="D58" i="7"/>
  <c r="C58" i="7"/>
  <c r="B58" i="7"/>
  <c r="F57" i="7"/>
  <c r="E57" i="7"/>
  <c r="D57" i="7"/>
  <c r="C57" i="7"/>
  <c r="B57" i="7"/>
  <c r="F56" i="7"/>
  <c r="E56" i="7"/>
  <c r="D56" i="7"/>
  <c r="C56" i="7"/>
  <c r="B56" i="7"/>
  <c r="F55" i="7"/>
  <c r="E55" i="7"/>
  <c r="D55" i="7"/>
  <c r="C55" i="7"/>
  <c r="B55" i="7"/>
  <c r="F54" i="7"/>
  <c r="E54" i="7"/>
  <c r="D54" i="7"/>
  <c r="C54" i="7"/>
  <c r="B54" i="7"/>
  <c r="F53" i="7"/>
  <c r="E53" i="7"/>
  <c r="D53" i="7"/>
  <c r="C53" i="7"/>
  <c r="B53" i="7"/>
  <c r="F52" i="7"/>
  <c r="E52" i="7"/>
  <c r="D52" i="7"/>
  <c r="C52" i="7"/>
  <c r="B52" i="7"/>
  <c r="F51" i="7"/>
  <c r="E51" i="7"/>
  <c r="D51" i="7"/>
  <c r="C51" i="7"/>
  <c r="B51" i="7"/>
  <c r="F50" i="7"/>
  <c r="E50" i="7"/>
  <c r="D50" i="7"/>
  <c r="C50" i="7"/>
  <c r="B50" i="7"/>
  <c r="F49" i="7"/>
  <c r="E49" i="7"/>
  <c r="D49" i="7"/>
  <c r="C49" i="7"/>
  <c r="B49" i="7"/>
  <c r="F47" i="7"/>
  <c r="E47" i="7"/>
  <c r="D47" i="7"/>
  <c r="C47" i="7"/>
  <c r="B47" i="7"/>
  <c r="F46" i="7"/>
  <c r="E46" i="7"/>
  <c r="D46" i="7"/>
  <c r="C46" i="7"/>
  <c r="B46" i="7"/>
  <c r="F45" i="7"/>
  <c r="E45" i="7"/>
  <c r="D45" i="7"/>
  <c r="C45" i="7"/>
  <c r="B45" i="7"/>
  <c r="F44" i="7"/>
  <c r="E44" i="7"/>
  <c r="D44" i="7"/>
  <c r="C44" i="7"/>
  <c r="B44" i="7"/>
  <c r="F43" i="7"/>
  <c r="E43" i="7"/>
  <c r="D43" i="7"/>
  <c r="C43" i="7"/>
  <c r="B43" i="7"/>
  <c r="F42" i="7"/>
  <c r="E42" i="7"/>
  <c r="D42" i="7"/>
  <c r="C42" i="7"/>
  <c r="B42" i="7"/>
  <c r="F41" i="7"/>
  <c r="E41" i="7"/>
  <c r="D41" i="7"/>
  <c r="C41" i="7"/>
  <c r="B41" i="7"/>
  <c r="F40" i="7"/>
  <c r="E40" i="7"/>
  <c r="D40" i="7"/>
  <c r="C40" i="7"/>
  <c r="B40" i="7"/>
  <c r="F275" i="8"/>
  <c r="E275" i="8"/>
  <c r="D275" i="8"/>
  <c r="C275" i="8"/>
  <c r="B275" i="8"/>
  <c r="F274" i="8"/>
  <c r="E274" i="8"/>
  <c r="D274" i="8"/>
  <c r="C274" i="8"/>
  <c r="B274" i="8"/>
  <c r="F273" i="8"/>
  <c r="E273" i="8"/>
  <c r="D273" i="8"/>
  <c r="C273" i="8"/>
  <c r="B273" i="8"/>
  <c r="F271" i="8"/>
  <c r="E271" i="8"/>
  <c r="D271" i="8"/>
  <c r="C271" i="8"/>
  <c r="B271" i="8"/>
  <c r="F270" i="8"/>
  <c r="E270" i="8"/>
  <c r="D270" i="8"/>
  <c r="C270" i="8"/>
  <c r="B270" i="8"/>
  <c r="F269" i="8"/>
  <c r="E269" i="8"/>
  <c r="D269" i="8"/>
  <c r="C269" i="8"/>
  <c r="B269" i="8"/>
  <c r="F268" i="8"/>
  <c r="E268" i="8"/>
  <c r="D268" i="8"/>
  <c r="C268" i="8"/>
  <c r="B268" i="8"/>
  <c r="F267" i="8"/>
  <c r="E267" i="8"/>
  <c r="D267" i="8"/>
  <c r="C267" i="8"/>
  <c r="B267" i="8"/>
  <c r="F266" i="8"/>
  <c r="E266" i="8"/>
  <c r="D266" i="8"/>
  <c r="C266" i="8"/>
  <c r="B266" i="8"/>
  <c r="F265" i="8"/>
  <c r="E265" i="8"/>
  <c r="D265" i="8"/>
  <c r="C265" i="8"/>
  <c r="B265" i="8"/>
  <c r="F264" i="8"/>
  <c r="E264" i="8"/>
  <c r="D264" i="8"/>
  <c r="C264" i="8"/>
  <c r="B264" i="8"/>
  <c r="F263" i="8"/>
  <c r="E263" i="8"/>
  <c r="D263" i="8"/>
  <c r="C263" i="8"/>
  <c r="B263" i="8"/>
  <c r="F262" i="8"/>
  <c r="E262" i="8"/>
  <c r="D262" i="8"/>
  <c r="C262" i="8"/>
  <c r="B262" i="8"/>
  <c r="F261" i="8"/>
  <c r="E261" i="8"/>
  <c r="D261" i="8"/>
  <c r="C261" i="8"/>
  <c r="B261" i="8"/>
  <c r="F260" i="8"/>
  <c r="E260" i="8"/>
  <c r="D260" i="8"/>
  <c r="C260" i="8"/>
  <c r="B260" i="8"/>
  <c r="F259" i="8"/>
  <c r="E259" i="8"/>
  <c r="D259" i="8"/>
  <c r="C259" i="8"/>
  <c r="B259" i="8"/>
  <c r="F258" i="8"/>
  <c r="E258" i="8"/>
  <c r="D258" i="8"/>
  <c r="C258" i="8"/>
  <c r="B258" i="8"/>
  <c r="F257" i="8"/>
  <c r="E257" i="8"/>
  <c r="D257" i="8"/>
  <c r="C257" i="8"/>
  <c r="B257" i="8"/>
  <c r="F256" i="8"/>
  <c r="E256" i="8"/>
  <c r="D256" i="8"/>
  <c r="C256" i="8"/>
  <c r="B256" i="8"/>
  <c r="F255" i="8"/>
  <c r="E255" i="8"/>
  <c r="D255" i="8"/>
  <c r="C255" i="8"/>
  <c r="B255" i="8"/>
  <c r="F254" i="8"/>
  <c r="E254" i="8"/>
  <c r="D254" i="8"/>
  <c r="C254" i="8"/>
  <c r="B254" i="8"/>
  <c r="F253" i="8"/>
  <c r="E253" i="8"/>
  <c r="D253" i="8"/>
  <c r="C253" i="8"/>
  <c r="B253" i="8"/>
  <c r="F252" i="8"/>
  <c r="E252" i="8"/>
  <c r="D252" i="8"/>
  <c r="C252" i="8"/>
  <c r="B252" i="8"/>
  <c r="F251" i="8"/>
  <c r="E251" i="8"/>
  <c r="D251" i="8"/>
  <c r="C251" i="8"/>
  <c r="B251" i="8"/>
  <c r="F250" i="8"/>
  <c r="E250" i="8"/>
  <c r="D250" i="8"/>
  <c r="C250" i="8"/>
  <c r="B250" i="8"/>
  <c r="F249" i="8"/>
  <c r="E249" i="8"/>
  <c r="D249" i="8"/>
  <c r="C249" i="8"/>
  <c r="B249" i="8"/>
  <c r="F248" i="8"/>
  <c r="E248" i="8"/>
  <c r="D248" i="8"/>
  <c r="C248" i="8"/>
  <c r="B248" i="8"/>
  <c r="F247" i="8"/>
  <c r="E247" i="8"/>
  <c r="D247" i="8"/>
  <c r="C247" i="8"/>
  <c r="B247" i="8"/>
  <c r="F246" i="8"/>
  <c r="E246" i="8"/>
  <c r="D246" i="8"/>
  <c r="C246" i="8"/>
  <c r="B246" i="8"/>
  <c r="F245" i="8"/>
  <c r="E245" i="8"/>
  <c r="D245" i="8"/>
  <c r="C245" i="8"/>
  <c r="B245" i="8"/>
  <c r="F244" i="8"/>
  <c r="E244" i="8"/>
  <c r="D244" i="8"/>
  <c r="C244" i="8"/>
  <c r="B244" i="8"/>
  <c r="F243" i="8"/>
  <c r="E243" i="8"/>
  <c r="D243" i="8"/>
  <c r="C243" i="8"/>
  <c r="B243" i="8"/>
  <c r="F242" i="8"/>
  <c r="E242" i="8"/>
  <c r="D242" i="8"/>
  <c r="C242" i="8"/>
  <c r="B242" i="8"/>
  <c r="F241" i="8"/>
  <c r="E241" i="8"/>
  <c r="D241" i="8"/>
  <c r="C241" i="8"/>
  <c r="B241" i="8"/>
  <c r="F240" i="8"/>
  <c r="E240" i="8"/>
  <c r="D240" i="8"/>
  <c r="C240" i="8"/>
  <c r="B240" i="8"/>
  <c r="F239" i="8"/>
  <c r="E239" i="8"/>
  <c r="D239" i="8"/>
  <c r="C239" i="8"/>
  <c r="B239" i="8"/>
  <c r="F238" i="8"/>
  <c r="E238" i="8"/>
  <c r="D238" i="8"/>
  <c r="C238" i="8"/>
  <c r="B238" i="8"/>
  <c r="F237" i="8"/>
  <c r="E237" i="8"/>
  <c r="D237" i="8"/>
  <c r="C237" i="8"/>
  <c r="B237" i="8"/>
  <c r="F236" i="8"/>
  <c r="E236" i="8"/>
  <c r="D236" i="8"/>
  <c r="C236" i="8"/>
  <c r="B236" i="8"/>
  <c r="F235" i="8"/>
  <c r="E235" i="8"/>
  <c r="D235" i="8"/>
  <c r="C235" i="8"/>
  <c r="B235" i="8"/>
  <c r="F234" i="8"/>
  <c r="E234" i="8"/>
  <c r="D234" i="8"/>
  <c r="C234" i="8"/>
  <c r="B234" i="8"/>
  <c r="F233" i="8"/>
  <c r="E233" i="8"/>
  <c r="D233" i="8"/>
  <c r="C233" i="8"/>
  <c r="B233" i="8"/>
  <c r="F232" i="8"/>
  <c r="E232" i="8"/>
  <c r="D232" i="8"/>
  <c r="C232" i="8"/>
  <c r="B232" i="8"/>
  <c r="F231" i="8"/>
  <c r="E231" i="8"/>
  <c r="D231" i="8"/>
  <c r="C231" i="8"/>
  <c r="B231" i="8"/>
  <c r="F230" i="8"/>
  <c r="E230" i="8"/>
  <c r="D230" i="8"/>
  <c r="C230" i="8"/>
  <c r="B230" i="8"/>
  <c r="F228" i="8"/>
  <c r="E228" i="8"/>
  <c r="D228" i="8"/>
  <c r="C228" i="8"/>
  <c r="B228" i="8"/>
  <c r="F227" i="8"/>
  <c r="E227" i="8"/>
  <c r="D227" i="8"/>
  <c r="C227" i="8"/>
  <c r="B227" i="8"/>
  <c r="F226" i="8"/>
  <c r="E226" i="8"/>
  <c r="D226" i="8"/>
  <c r="C226" i="8"/>
  <c r="B226" i="8"/>
  <c r="F225" i="8"/>
  <c r="E225" i="8"/>
  <c r="D225" i="8"/>
  <c r="C225" i="8"/>
  <c r="B225" i="8"/>
  <c r="F224" i="8"/>
  <c r="E224" i="8"/>
  <c r="D224" i="8"/>
  <c r="C224" i="8"/>
  <c r="B224" i="8"/>
  <c r="F223" i="8"/>
  <c r="E223" i="8"/>
  <c r="D223" i="8"/>
  <c r="C223" i="8"/>
  <c r="B223" i="8"/>
  <c r="F222" i="8"/>
  <c r="E222" i="8"/>
  <c r="D222" i="8"/>
  <c r="C222" i="8"/>
  <c r="B222" i="8"/>
  <c r="F221" i="8"/>
  <c r="E221" i="8"/>
  <c r="D221" i="8"/>
  <c r="C221" i="8"/>
  <c r="B221" i="8"/>
  <c r="F220" i="8"/>
  <c r="E220" i="8"/>
  <c r="D220" i="8"/>
  <c r="C220" i="8"/>
  <c r="B220" i="8"/>
  <c r="F219" i="8"/>
  <c r="E219" i="8"/>
  <c r="D219" i="8"/>
  <c r="C219" i="8"/>
  <c r="B219" i="8"/>
  <c r="F218" i="8"/>
  <c r="E218" i="8"/>
  <c r="D218" i="8"/>
  <c r="C218" i="8"/>
  <c r="B218" i="8"/>
  <c r="F217" i="8"/>
  <c r="E217" i="8"/>
  <c r="D217" i="8"/>
  <c r="C217" i="8"/>
  <c r="B217" i="8"/>
  <c r="F216" i="8"/>
  <c r="E216" i="8"/>
  <c r="D216" i="8"/>
  <c r="C216" i="8"/>
  <c r="B216" i="8"/>
  <c r="F215" i="8"/>
  <c r="E215" i="8"/>
  <c r="D215" i="8"/>
  <c r="C215" i="8"/>
  <c r="B215" i="8"/>
  <c r="F214" i="8"/>
  <c r="E214" i="8"/>
  <c r="D214" i="8"/>
  <c r="C214" i="8"/>
  <c r="B214" i="8"/>
  <c r="F213" i="8"/>
  <c r="E213" i="8"/>
  <c r="D213" i="8"/>
  <c r="C213" i="8"/>
  <c r="B213" i="8"/>
  <c r="F212" i="8"/>
  <c r="E212" i="8"/>
  <c r="D212" i="8"/>
  <c r="C212" i="8"/>
  <c r="B212" i="8"/>
  <c r="F211" i="8"/>
  <c r="E211" i="8"/>
  <c r="D211" i="8"/>
  <c r="C211" i="8"/>
  <c r="B211" i="8"/>
  <c r="F210" i="8"/>
  <c r="E210" i="8"/>
  <c r="D210" i="8"/>
  <c r="C210" i="8"/>
  <c r="B210" i="8"/>
  <c r="F209" i="8"/>
  <c r="E209" i="8"/>
  <c r="D209" i="8"/>
  <c r="C209" i="8"/>
  <c r="B209" i="8"/>
  <c r="F208" i="8"/>
  <c r="E208" i="8"/>
  <c r="D208" i="8"/>
  <c r="C208" i="8"/>
  <c r="B208" i="8"/>
  <c r="F207" i="8"/>
  <c r="E207" i="8"/>
  <c r="D207" i="8"/>
  <c r="C207" i="8"/>
  <c r="B207" i="8"/>
  <c r="F206" i="8"/>
  <c r="E206" i="8"/>
  <c r="D206" i="8"/>
  <c r="C206" i="8"/>
  <c r="B206" i="8"/>
  <c r="F205" i="8"/>
  <c r="E205" i="8"/>
  <c r="D205" i="8"/>
  <c r="C205" i="8"/>
  <c r="B205" i="8"/>
  <c r="F204" i="8"/>
  <c r="E204" i="8"/>
  <c r="D204" i="8"/>
  <c r="C204" i="8"/>
  <c r="B204" i="8"/>
  <c r="F203" i="8"/>
  <c r="E203" i="8"/>
  <c r="D203" i="8"/>
  <c r="C203" i="8"/>
  <c r="B203" i="8"/>
  <c r="F202" i="8"/>
  <c r="E202" i="8"/>
  <c r="D202" i="8"/>
  <c r="C202" i="8"/>
  <c r="B202" i="8"/>
  <c r="F201" i="8"/>
  <c r="E201" i="8"/>
  <c r="D201" i="8"/>
  <c r="C201" i="8"/>
  <c r="B201" i="8"/>
  <c r="F200" i="8"/>
  <c r="E200" i="8"/>
  <c r="D200" i="8"/>
  <c r="C200" i="8"/>
  <c r="B200" i="8"/>
  <c r="F199" i="8"/>
  <c r="E199" i="8"/>
  <c r="D199" i="8"/>
  <c r="C199" i="8"/>
  <c r="B199" i="8"/>
  <c r="F198" i="8"/>
  <c r="E198" i="8"/>
  <c r="D198" i="8"/>
  <c r="C198" i="8"/>
  <c r="B198" i="8"/>
  <c r="F197" i="8"/>
  <c r="E197" i="8"/>
  <c r="D197" i="8"/>
  <c r="C197" i="8"/>
  <c r="B197" i="8"/>
  <c r="F195" i="8"/>
  <c r="E195" i="8"/>
  <c r="D195" i="8"/>
  <c r="C195" i="8"/>
  <c r="B195" i="8"/>
  <c r="F194" i="8"/>
  <c r="E194" i="8"/>
  <c r="D194" i="8"/>
  <c r="C194" i="8"/>
  <c r="B194" i="8"/>
  <c r="F193" i="8"/>
  <c r="E193" i="8"/>
  <c r="D193" i="8"/>
  <c r="C193" i="8"/>
  <c r="B193" i="8"/>
  <c r="F192" i="8"/>
  <c r="E192" i="8"/>
  <c r="D192" i="8"/>
  <c r="C192" i="8"/>
  <c r="B192" i="8"/>
  <c r="F191" i="8"/>
  <c r="E191" i="8"/>
  <c r="D191" i="8"/>
  <c r="C191" i="8"/>
  <c r="B191" i="8"/>
  <c r="F190" i="8"/>
  <c r="E190" i="8"/>
  <c r="D190" i="8"/>
  <c r="C190" i="8"/>
  <c r="B190" i="8"/>
  <c r="F189" i="8"/>
  <c r="E189" i="8"/>
  <c r="D189" i="8"/>
  <c r="C189" i="8"/>
  <c r="B189" i="8"/>
  <c r="F188" i="8"/>
  <c r="E188" i="8"/>
  <c r="D188" i="8"/>
  <c r="C188" i="8"/>
  <c r="B188" i="8"/>
  <c r="F187" i="8"/>
  <c r="E187" i="8"/>
  <c r="D187" i="8"/>
  <c r="C187" i="8"/>
  <c r="B187" i="8"/>
  <c r="F186" i="8"/>
  <c r="E186" i="8"/>
  <c r="D186" i="8"/>
  <c r="C186" i="8"/>
  <c r="B186" i="8"/>
  <c r="F185" i="8"/>
  <c r="E185" i="8"/>
  <c r="D185" i="8"/>
  <c r="C185" i="8"/>
  <c r="B185" i="8"/>
  <c r="F184" i="8"/>
  <c r="E184" i="8"/>
  <c r="D184" i="8"/>
  <c r="C184" i="8"/>
  <c r="B184" i="8"/>
  <c r="F183" i="8"/>
  <c r="E183" i="8"/>
  <c r="D183" i="8"/>
  <c r="C183" i="8"/>
  <c r="B183" i="8"/>
  <c r="F182" i="8"/>
  <c r="E182" i="8"/>
  <c r="D182" i="8"/>
  <c r="C182" i="8"/>
  <c r="B182" i="8"/>
  <c r="F180" i="8"/>
  <c r="E180" i="8"/>
  <c r="D180" i="8"/>
  <c r="C180" i="8"/>
  <c r="B180" i="8"/>
  <c r="F179" i="8"/>
  <c r="E179" i="8"/>
  <c r="D179" i="8"/>
  <c r="C179" i="8"/>
  <c r="B179" i="8"/>
  <c r="F178" i="8"/>
  <c r="E178" i="8"/>
  <c r="D178" i="8"/>
  <c r="C178" i="8"/>
  <c r="B178" i="8"/>
  <c r="F177" i="8"/>
  <c r="E177" i="8"/>
  <c r="D177" i="8"/>
  <c r="C177" i="8"/>
  <c r="B177" i="8"/>
  <c r="F176" i="8"/>
  <c r="E176" i="8"/>
  <c r="D176" i="8"/>
  <c r="C176" i="8"/>
  <c r="B176" i="8"/>
  <c r="F175" i="8"/>
  <c r="E175" i="8"/>
  <c r="D175" i="8"/>
  <c r="C175" i="8"/>
  <c r="B175" i="8"/>
  <c r="F174" i="8"/>
  <c r="E174" i="8"/>
  <c r="D174" i="8"/>
  <c r="C174" i="8"/>
  <c r="B174" i="8"/>
  <c r="F173" i="8"/>
  <c r="E173" i="8"/>
  <c r="D173" i="8"/>
  <c r="C173" i="8"/>
  <c r="B173" i="8"/>
  <c r="F172" i="8"/>
  <c r="E172" i="8"/>
  <c r="D172" i="8"/>
  <c r="C172" i="8"/>
  <c r="B172" i="8"/>
  <c r="F171" i="8"/>
  <c r="E171" i="8"/>
  <c r="D171" i="8"/>
  <c r="C171" i="8"/>
  <c r="B171" i="8"/>
  <c r="F170" i="8"/>
  <c r="E170" i="8"/>
  <c r="D170" i="8"/>
  <c r="C170" i="8"/>
  <c r="B170" i="8"/>
  <c r="F169" i="8"/>
  <c r="E169" i="8"/>
  <c r="D169" i="8"/>
  <c r="C169" i="8"/>
  <c r="B169" i="8"/>
  <c r="F168" i="8"/>
  <c r="E168" i="8"/>
  <c r="D168" i="8"/>
  <c r="C168" i="8"/>
  <c r="B168" i="8"/>
  <c r="F167" i="8"/>
  <c r="E167" i="8"/>
  <c r="D167" i="8"/>
  <c r="C167" i="8"/>
  <c r="B167" i="8"/>
  <c r="F166" i="8"/>
  <c r="E166" i="8"/>
  <c r="D166" i="8"/>
  <c r="C166" i="8"/>
  <c r="B166" i="8"/>
  <c r="F165" i="8"/>
  <c r="E165" i="8"/>
  <c r="D165" i="8"/>
  <c r="C165" i="8"/>
  <c r="B165" i="8"/>
  <c r="F164" i="8"/>
  <c r="E164" i="8"/>
  <c r="D164" i="8"/>
  <c r="C164" i="8"/>
  <c r="B164" i="8"/>
  <c r="F163" i="8"/>
  <c r="E163" i="8"/>
  <c r="D163" i="8"/>
  <c r="C163" i="8"/>
  <c r="B163" i="8"/>
  <c r="F162" i="8"/>
  <c r="E162" i="8"/>
  <c r="D162" i="8"/>
  <c r="C162" i="8"/>
  <c r="B162" i="8"/>
  <c r="F161" i="8"/>
  <c r="E161" i="8"/>
  <c r="D161" i="8"/>
  <c r="C161" i="8"/>
  <c r="B161" i="8"/>
  <c r="F160" i="8"/>
  <c r="E160" i="8"/>
  <c r="D160" i="8"/>
  <c r="C160" i="8"/>
  <c r="B160" i="8"/>
  <c r="F159" i="8"/>
  <c r="E159" i="8"/>
  <c r="D159" i="8"/>
  <c r="C159" i="8"/>
  <c r="B159" i="8"/>
  <c r="F158" i="8"/>
  <c r="E158" i="8"/>
  <c r="D158" i="8"/>
  <c r="C158" i="8"/>
  <c r="B158" i="8"/>
  <c r="F157" i="8"/>
  <c r="E157" i="8"/>
  <c r="D157" i="8"/>
  <c r="C157" i="8"/>
  <c r="B157" i="8"/>
  <c r="F156" i="8"/>
  <c r="E156" i="8"/>
  <c r="D156" i="8"/>
  <c r="C156" i="8"/>
  <c r="B156" i="8"/>
  <c r="F155" i="8"/>
  <c r="E155" i="8"/>
  <c r="D155" i="8"/>
  <c r="C155" i="8"/>
  <c r="B155" i="8"/>
  <c r="F154" i="8"/>
  <c r="E154" i="8"/>
  <c r="D154" i="8"/>
  <c r="C154" i="8"/>
  <c r="B154" i="8"/>
  <c r="F153" i="8"/>
  <c r="E153" i="8"/>
  <c r="D153" i="8"/>
  <c r="C153" i="8"/>
  <c r="B153" i="8"/>
  <c r="F152" i="8"/>
  <c r="E152" i="8"/>
  <c r="D152" i="8"/>
  <c r="C152" i="8"/>
  <c r="B152" i="8"/>
  <c r="F151" i="8"/>
  <c r="E151" i="8"/>
  <c r="D151" i="8"/>
  <c r="C151" i="8"/>
  <c r="B151" i="8"/>
  <c r="F150" i="8"/>
  <c r="E150" i="8"/>
  <c r="D150" i="8"/>
  <c r="C150" i="8"/>
  <c r="B150" i="8"/>
  <c r="F149" i="8"/>
  <c r="E149" i="8"/>
  <c r="D149" i="8"/>
  <c r="C149" i="8"/>
  <c r="B149" i="8"/>
  <c r="F148" i="8"/>
  <c r="E148" i="8"/>
  <c r="D148" i="8"/>
  <c r="C148" i="8"/>
  <c r="B148" i="8"/>
  <c r="F147" i="8"/>
  <c r="E147" i="8"/>
  <c r="D147" i="8"/>
  <c r="C147" i="8"/>
  <c r="B147" i="8"/>
  <c r="F146" i="8"/>
  <c r="E146" i="8"/>
  <c r="D146" i="8"/>
  <c r="C146" i="8"/>
  <c r="B146" i="8"/>
  <c r="F145" i="8"/>
  <c r="E145" i="8"/>
  <c r="D145" i="8"/>
  <c r="C145" i="8"/>
  <c r="B145" i="8"/>
  <c r="F144" i="8"/>
  <c r="E144" i="8"/>
  <c r="D144" i="8"/>
  <c r="C144" i="8"/>
  <c r="B144" i="8"/>
  <c r="F143" i="8"/>
  <c r="E143" i="8"/>
  <c r="D143" i="8"/>
  <c r="C143" i="8"/>
  <c r="B143" i="8"/>
  <c r="F142" i="8"/>
  <c r="E142" i="8"/>
  <c r="D142" i="8"/>
  <c r="C142" i="8"/>
  <c r="B142" i="8"/>
  <c r="F141" i="8"/>
  <c r="E141" i="8"/>
  <c r="D141" i="8"/>
  <c r="C141" i="8"/>
  <c r="B141" i="8"/>
  <c r="F140" i="8"/>
  <c r="E140" i="8"/>
  <c r="D140" i="8"/>
  <c r="C140" i="8"/>
  <c r="B140" i="8"/>
  <c r="F139" i="8"/>
  <c r="E139" i="8"/>
  <c r="D139" i="8"/>
  <c r="C139" i="8"/>
  <c r="B139" i="8"/>
  <c r="F138" i="8"/>
  <c r="E138" i="8"/>
  <c r="D138" i="8"/>
  <c r="C138" i="8"/>
  <c r="B138" i="8"/>
  <c r="F137" i="8"/>
  <c r="E137" i="8"/>
  <c r="D137" i="8"/>
  <c r="C137" i="8"/>
  <c r="B137" i="8"/>
  <c r="F136" i="8"/>
  <c r="E136" i="8"/>
  <c r="D136" i="8"/>
  <c r="C136" i="8"/>
  <c r="B136" i="8"/>
  <c r="F135" i="8"/>
  <c r="E135" i="8"/>
  <c r="D135" i="8"/>
  <c r="C135" i="8"/>
  <c r="B135" i="8"/>
  <c r="F134" i="8"/>
  <c r="E134" i="8"/>
  <c r="D134" i="8"/>
  <c r="C134" i="8"/>
  <c r="B134" i="8"/>
  <c r="F133" i="8"/>
  <c r="E133" i="8"/>
  <c r="D133" i="8"/>
  <c r="C133" i="8"/>
  <c r="B133" i="8"/>
  <c r="F132" i="8"/>
  <c r="E132" i="8"/>
  <c r="D132" i="8"/>
  <c r="C132" i="8"/>
  <c r="B132" i="8"/>
  <c r="F131" i="8"/>
  <c r="E131" i="8"/>
  <c r="D131" i="8"/>
  <c r="C131" i="8"/>
  <c r="B131" i="8"/>
  <c r="F130" i="8"/>
  <c r="E130" i="8"/>
  <c r="D130" i="8"/>
  <c r="C130" i="8"/>
  <c r="B130" i="8"/>
  <c r="F129" i="8"/>
  <c r="E129" i="8"/>
  <c r="D129" i="8"/>
  <c r="C129" i="8"/>
  <c r="B129" i="8"/>
  <c r="F128" i="8"/>
  <c r="E128" i="8"/>
  <c r="D128" i="8"/>
  <c r="C128" i="8"/>
  <c r="B128" i="8"/>
  <c r="F127" i="8"/>
  <c r="E127" i="8"/>
  <c r="D127" i="8"/>
  <c r="C127" i="8"/>
  <c r="B127" i="8"/>
  <c r="F126" i="8"/>
  <c r="E126" i="8"/>
  <c r="D126" i="8"/>
  <c r="C126" i="8"/>
  <c r="B126" i="8"/>
  <c r="F125" i="8"/>
  <c r="E125" i="8"/>
  <c r="D125" i="8"/>
  <c r="C125" i="8"/>
  <c r="B125" i="8"/>
  <c r="F124" i="8"/>
  <c r="E124" i="8"/>
  <c r="D124" i="8"/>
  <c r="C124" i="8"/>
  <c r="B124" i="8"/>
  <c r="F123" i="8"/>
  <c r="E123" i="8"/>
  <c r="D123" i="8"/>
  <c r="C123" i="8"/>
  <c r="B123" i="8"/>
  <c r="F122" i="8"/>
  <c r="E122" i="8"/>
  <c r="D122" i="8"/>
  <c r="C122" i="8"/>
  <c r="B122" i="8"/>
  <c r="F121" i="8"/>
  <c r="E121" i="8"/>
  <c r="D121" i="8"/>
  <c r="C121" i="8"/>
  <c r="B121" i="8"/>
  <c r="F120" i="8"/>
  <c r="E120" i="8"/>
  <c r="D120" i="8"/>
  <c r="C120" i="8"/>
  <c r="B120" i="8"/>
  <c r="F119" i="8"/>
  <c r="E119" i="8"/>
  <c r="D119" i="8"/>
  <c r="C119" i="8"/>
  <c r="B119" i="8"/>
  <c r="F118" i="8"/>
  <c r="E118" i="8"/>
  <c r="D118" i="8"/>
  <c r="C118" i="8"/>
  <c r="B118" i="8"/>
  <c r="F117" i="8"/>
  <c r="E117" i="8"/>
  <c r="D117" i="8"/>
  <c r="C117" i="8"/>
  <c r="B117" i="8"/>
  <c r="F116" i="8"/>
  <c r="E116" i="8"/>
  <c r="D116" i="8"/>
  <c r="C116" i="8"/>
  <c r="B116" i="8"/>
  <c r="F115" i="8"/>
  <c r="E115" i="8"/>
  <c r="D115" i="8"/>
  <c r="C115" i="8"/>
  <c r="B115" i="8"/>
  <c r="F114" i="8"/>
  <c r="E114" i="8"/>
  <c r="D114" i="8"/>
  <c r="C114" i="8"/>
  <c r="B114" i="8"/>
  <c r="F112" i="8"/>
  <c r="E112" i="8"/>
  <c r="D112" i="8"/>
  <c r="C112" i="8"/>
  <c r="B112" i="8"/>
  <c r="F111" i="8"/>
  <c r="E111" i="8"/>
  <c r="D111" i="8"/>
  <c r="C111" i="8"/>
  <c r="B111" i="8"/>
  <c r="F110" i="8"/>
  <c r="E110" i="8"/>
  <c r="D110" i="8"/>
  <c r="C110" i="8"/>
  <c r="B110" i="8"/>
  <c r="F109" i="8"/>
  <c r="E109" i="8"/>
  <c r="D109" i="8"/>
  <c r="C109" i="8"/>
  <c r="B109" i="8"/>
  <c r="F108" i="8"/>
  <c r="E108" i="8"/>
  <c r="D108" i="8"/>
  <c r="C108" i="8"/>
  <c r="B108" i="8"/>
  <c r="F107" i="8"/>
  <c r="E107" i="8"/>
  <c r="D107" i="8"/>
  <c r="C107" i="8"/>
  <c r="B107" i="8"/>
  <c r="F106" i="8"/>
  <c r="E106" i="8"/>
  <c r="D106" i="8"/>
  <c r="C106" i="8"/>
  <c r="B106" i="8"/>
  <c r="F105" i="8"/>
  <c r="E105" i="8"/>
  <c r="D105" i="8"/>
  <c r="C105" i="8"/>
  <c r="B105" i="8"/>
  <c r="F104" i="8"/>
  <c r="E104" i="8"/>
  <c r="D104" i="8"/>
  <c r="C104" i="8"/>
  <c r="B104" i="8"/>
  <c r="F103" i="8"/>
  <c r="E103" i="8"/>
  <c r="D103" i="8"/>
  <c r="C103" i="8"/>
  <c r="B103" i="8"/>
  <c r="F102" i="8"/>
  <c r="E102" i="8"/>
  <c r="D102" i="8"/>
  <c r="C102" i="8"/>
  <c r="B102" i="8"/>
  <c r="F101" i="8"/>
  <c r="E101" i="8"/>
  <c r="D101" i="8"/>
  <c r="C101" i="8"/>
  <c r="B101" i="8"/>
  <c r="F100" i="8"/>
  <c r="E100" i="8"/>
  <c r="D100" i="8"/>
  <c r="C100" i="8"/>
  <c r="B100" i="8"/>
  <c r="F99" i="8"/>
  <c r="E99" i="8"/>
  <c r="D99" i="8"/>
  <c r="C99" i="8"/>
  <c r="B99" i="8"/>
  <c r="F98" i="8"/>
  <c r="E98" i="8"/>
  <c r="D98" i="8"/>
  <c r="C98" i="8"/>
  <c r="B98" i="8"/>
  <c r="F97" i="8"/>
  <c r="E97" i="8"/>
  <c r="D97" i="8"/>
  <c r="C97" i="8"/>
  <c r="B97" i="8"/>
  <c r="F96" i="8"/>
  <c r="E96" i="8"/>
  <c r="D96" i="8"/>
  <c r="C96" i="8"/>
  <c r="B96" i="8"/>
  <c r="F95" i="8"/>
  <c r="E95" i="8"/>
  <c r="D95" i="8"/>
  <c r="C95" i="8"/>
  <c r="B95" i="8"/>
  <c r="F94" i="8"/>
  <c r="E94" i="8"/>
  <c r="D94" i="8"/>
  <c r="C94" i="8"/>
  <c r="B94" i="8"/>
  <c r="F93" i="8"/>
  <c r="E93" i="8"/>
  <c r="D93" i="8"/>
  <c r="C93" i="8"/>
  <c r="B93" i="8"/>
  <c r="F92" i="8"/>
  <c r="E92" i="8"/>
  <c r="D92" i="8"/>
  <c r="C92" i="8"/>
  <c r="B92" i="8"/>
  <c r="F91" i="8"/>
  <c r="E91" i="8"/>
  <c r="D91" i="8"/>
  <c r="C91" i="8"/>
  <c r="B91" i="8"/>
  <c r="F90" i="8"/>
  <c r="E90" i="8"/>
  <c r="D90" i="8"/>
  <c r="C90" i="8"/>
  <c r="B90" i="8"/>
  <c r="F89" i="8"/>
  <c r="E89" i="8"/>
  <c r="D89" i="8"/>
  <c r="C89" i="8"/>
  <c r="B89" i="8"/>
  <c r="F88" i="8"/>
  <c r="E88" i="8"/>
  <c r="D88" i="8"/>
  <c r="C88" i="8"/>
  <c r="B88" i="8"/>
  <c r="F87" i="8"/>
  <c r="E87" i="8"/>
  <c r="D87" i="8"/>
  <c r="C87" i="8"/>
  <c r="B87" i="8"/>
  <c r="F86" i="8"/>
  <c r="E86" i="8"/>
  <c r="D86" i="8"/>
  <c r="C86" i="8"/>
  <c r="B86" i="8"/>
  <c r="F85" i="8"/>
  <c r="E85" i="8"/>
  <c r="D85" i="8"/>
  <c r="C85" i="8"/>
  <c r="B85" i="8"/>
  <c r="F84" i="8"/>
  <c r="E84" i="8"/>
  <c r="D84" i="8"/>
  <c r="C84" i="8"/>
  <c r="B84" i="8"/>
  <c r="F83" i="8"/>
  <c r="E83" i="8"/>
  <c r="D83" i="8"/>
  <c r="C83" i="8"/>
  <c r="B83" i="8"/>
  <c r="F82" i="8"/>
  <c r="E82" i="8"/>
  <c r="D82" i="8"/>
  <c r="C82" i="8"/>
  <c r="B82" i="8"/>
  <c r="F81" i="8"/>
  <c r="E81" i="8"/>
  <c r="D81" i="8"/>
  <c r="C81" i="8"/>
  <c r="B81" i="8"/>
  <c r="F80" i="8"/>
  <c r="E80" i="8"/>
  <c r="D80" i="8"/>
  <c r="C80" i="8"/>
  <c r="B80" i="8"/>
  <c r="F79" i="8"/>
  <c r="E79" i="8"/>
  <c r="D79" i="8"/>
  <c r="C79" i="8"/>
  <c r="B79" i="8"/>
  <c r="F78" i="8"/>
  <c r="E78" i="8"/>
  <c r="D78" i="8"/>
  <c r="C78" i="8"/>
  <c r="B78" i="8"/>
  <c r="F77" i="8"/>
  <c r="E77" i="8"/>
  <c r="D77" i="8"/>
  <c r="C77" i="8"/>
  <c r="B77" i="8"/>
  <c r="F76" i="8"/>
  <c r="E76" i="8"/>
  <c r="D76" i="8"/>
  <c r="C76" i="8"/>
  <c r="B76" i="8"/>
  <c r="F75" i="8"/>
  <c r="E75" i="8"/>
  <c r="D75" i="8"/>
  <c r="C75" i="8"/>
  <c r="B75" i="8"/>
  <c r="F74" i="8"/>
  <c r="E74" i="8"/>
  <c r="D74" i="8"/>
  <c r="C74" i="8"/>
  <c r="B74" i="8"/>
  <c r="F73" i="8"/>
  <c r="E73" i="8"/>
  <c r="D73" i="8"/>
  <c r="C73" i="8"/>
  <c r="B73" i="8"/>
  <c r="F72" i="8"/>
  <c r="E72" i="8"/>
  <c r="D72" i="8"/>
  <c r="C72" i="8"/>
  <c r="B72" i="8"/>
  <c r="F71" i="8"/>
  <c r="E71" i="8"/>
  <c r="D71" i="8"/>
  <c r="C71" i="8"/>
  <c r="B71" i="8"/>
  <c r="F70" i="8"/>
  <c r="E70" i="8"/>
  <c r="D70" i="8"/>
  <c r="C70" i="8"/>
  <c r="B70" i="8"/>
  <c r="F69" i="8"/>
  <c r="E69" i="8"/>
  <c r="D69" i="8"/>
  <c r="C69" i="8"/>
  <c r="B69" i="8"/>
  <c r="F68" i="8"/>
  <c r="E68" i="8"/>
  <c r="D68" i="8"/>
  <c r="C68" i="8"/>
  <c r="B68" i="8"/>
  <c r="F67" i="8"/>
  <c r="E67" i="8"/>
  <c r="D67" i="8"/>
  <c r="C67" i="8"/>
  <c r="B67" i="8"/>
  <c r="F66" i="8"/>
  <c r="E66" i="8"/>
  <c r="D66" i="8"/>
  <c r="C66" i="8"/>
  <c r="B66" i="8"/>
  <c r="F65" i="8"/>
  <c r="E65" i="8"/>
  <c r="D65" i="8"/>
  <c r="C65" i="8"/>
  <c r="B65" i="8"/>
  <c r="F64" i="8"/>
  <c r="E64" i="8"/>
  <c r="D64" i="8"/>
  <c r="C64" i="8"/>
  <c r="B64" i="8"/>
  <c r="F63" i="8"/>
  <c r="E63" i="8"/>
  <c r="D63" i="8"/>
  <c r="C63" i="8"/>
  <c r="B63" i="8"/>
  <c r="F62" i="8"/>
  <c r="E62" i="8"/>
  <c r="D62" i="8"/>
  <c r="C62" i="8"/>
  <c r="B62" i="8"/>
  <c r="F61" i="8"/>
  <c r="E61" i="8"/>
  <c r="D61" i="8"/>
  <c r="C61" i="8"/>
  <c r="B61" i="8"/>
  <c r="F60" i="8"/>
  <c r="E60" i="8"/>
  <c r="D60" i="8"/>
  <c r="C60" i="8"/>
  <c r="B60" i="8"/>
  <c r="F59" i="8"/>
  <c r="E59" i="8"/>
  <c r="D59" i="8"/>
  <c r="C59" i="8"/>
  <c r="B59" i="8"/>
  <c r="F58" i="8"/>
  <c r="E58" i="8"/>
  <c r="D58" i="8"/>
  <c r="C58" i="8"/>
  <c r="B58" i="8"/>
  <c r="F57" i="8"/>
  <c r="E57" i="8"/>
  <c r="D57" i="8"/>
  <c r="C57" i="8"/>
  <c r="B57" i="8"/>
  <c r="F56" i="8"/>
  <c r="E56" i="8"/>
  <c r="D56" i="8"/>
  <c r="C56" i="8"/>
  <c r="B56" i="8"/>
  <c r="F55" i="8"/>
  <c r="E55" i="8"/>
  <c r="D55" i="8"/>
  <c r="C55" i="8"/>
  <c r="B55" i="8"/>
  <c r="F54" i="8"/>
  <c r="E54" i="8"/>
  <c r="D54" i="8"/>
  <c r="C54" i="8"/>
  <c r="B54" i="8"/>
  <c r="F53" i="8"/>
  <c r="E53" i="8"/>
  <c r="D53" i="8"/>
  <c r="C53" i="8"/>
  <c r="B53" i="8"/>
  <c r="F52" i="8"/>
  <c r="E52" i="8"/>
  <c r="D52" i="8"/>
  <c r="C52" i="8"/>
  <c r="B52" i="8"/>
  <c r="F51" i="8"/>
  <c r="E51" i="8"/>
  <c r="D51" i="8"/>
  <c r="C51" i="8"/>
  <c r="B51" i="8"/>
  <c r="F50" i="8"/>
  <c r="E50" i="8"/>
  <c r="D50" i="8"/>
  <c r="C50" i="8"/>
  <c r="B50" i="8"/>
  <c r="F49" i="8"/>
  <c r="E49" i="8"/>
  <c r="D49" i="8"/>
  <c r="C49" i="8"/>
  <c r="B49" i="8"/>
  <c r="F47" i="8"/>
  <c r="E47" i="8"/>
  <c r="D47" i="8"/>
  <c r="C47" i="8"/>
  <c r="B47" i="8"/>
  <c r="F46" i="8"/>
  <c r="E46" i="8"/>
  <c r="D46" i="8"/>
  <c r="C46" i="8"/>
  <c r="B46" i="8"/>
  <c r="F45" i="8"/>
  <c r="E45" i="8"/>
  <c r="D45" i="8"/>
  <c r="C45" i="8"/>
  <c r="B45" i="8"/>
  <c r="F44" i="8"/>
  <c r="E44" i="8"/>
  <c r="D44" i="8"/>
  <c r="C44" i="8"/>
  <c r="B44" i="8"/>
  <c r="F43" i="8"/>
  <c r="E43" i="8"/>
  <c r="D43" i="8"/>
  <c r="C43" i="8"/>
  <c r="B43" i="8"/>
  <c r="F42" i="8"/>
  <c r="E42" i="8"/>
  <c r="D42" i="8"/>
  <c r="C42" i="8"/>
  <c r="B42" i="8"/>
  <c r="F41" i="8"/>
  <c r="E41" i="8"/>
  <c r="D41" i="8"/>
  <c r="C41" i="8"/>
  <c r="B41" i="8"/>
  <c r="F40" i="8"/>
  <c r="E40" i="8"/>
  <c r="D40" i="8"/>
  <c r="C40" i="8"/>
  <c r="B40" i="8"/>
  <c r="F39" i="8"/>
  <c r="E39" i="8"/>
  <c r="D39" i="8"/>
  <c r="C39" i="8"/>
  <c r="B39" i="8"/>
  <c r="F37" i="8"/>
  <c r="E37" i="8"/>
  <c r="D37" i="8"/>
  <c r="C37" i="8"/>
  <c r="B37" i="8"/>
  <c r="F36" i="8"/>
  <c r="E36" i="8"/>
  <c r="D36" i="8"/>
  <c r="C36" i="8"/>
  <c r="B36" i="8"/>
  <c r="F35" i="8"/>
  <c r="E35" i="8"/>
  <c r="D35" i="8"/>
  <c r="C35" i="8"/>
  <c r="B35" i="8"/>
  <c r="F34" i="8"/>
  <c r="E34" i="8"/>
  <c r="D34" i="8"/>
  <c r="C34" i="8"/>
  <c r="B34" i="8"/>
  <c r="F33" i="8"/>
  <c r="E33" i="8"/>
  <c r="D33" i="8"/>
  <c r="C33" i="8"/>
  <c r="B33" i="8"/>
  <c r="F32" i="8"/>
  <c r="E32" i="8"/>
  <c r="D32" i="8"/>
  <c r="C32" i="8"/>
  <c r="B32" i="8"/>
  <c r="F31" i="8"/>
  <c r="E31" i="8"/>
  <c r="D31" i="8"/>
  <c r="C31" i="8"/>
  <c r="B31" i="8"/>
  <c r="F30" i="8"/>
  <c r="E30" i="8"/>
  <c r="D30" i="8"/>
  <c r="C30" i="8"/>
  <c r="B30" i="8"/>
  <c r="F29" i="8"/>
  <c r="E29" i="8"/>
  <c r="D29" i="8"/>
  <c r="C29" i="8"/>
  <c r="B29" i="8"/>
  <c r="F28" i="8"/>
  <c r="E28" i="8"/>
  <c r="D28" i="8"/>
  <c r="C28" i="8"/>
  <c r="B28" i="8"/>
  <c r="F27" i="8"/>
  <c r="E27" i="8"/>
  <c r="D27" i="8"/>
  <c r="C27" i="8"/>
  <c r="B27" i="8"/>
  <c r="F26" i="8"/>
  <c r="E26" i="8"/>
  <c r="D26" i="8"/>
  <c r="C26" i="8"/>
  <c r="B26" i="8"/>
  <c r="F25" i="8"/>
  <c r="E25" i="8"/>
  <c r="D25" i="8"/>
  <c r="C25" i="8"/>
  <c r="B25" i="8"/>
  <c r="F24" i="8"/>
  <c r="E24" i="8"/>
  <c r="D24" i="8"/>
  <c r="C24" i="8"/>
  <c r="B24" i="8"/>
  <c r="F23" i="8"/>
  <c r="E23" i="8"/>
  <c r="D23" i="8"/>
  <c r="C23" i="8"/>
  <c r="B23" i="8"/>
  <c r="F22" i="8"/>
  <c r="E22" i="8"/>
  <c r="D22" i="8"/>
  <c r="C22" i="8"/>
  <c r="B22" i="8"/>
  <c r="F21" i="8"/>
  <c r="E21" i="8"/>
  <c r="D21" i="8"/>
  <c r="C21" i="8"/>
  <c r="B21" i="8"/>
  <c r="F20" i="8"/>
  <c r="E20" i="8"/>
  <c r="D20" i="8"/>
  <c r="C20" i="8"/>
  <c r="B20" i="8"/>
  <c r="F19" i="8"/>
  <c r="E19" i="8"/>
  <c r="D19" i="8"/>
  <c r="C19" i="8"/>
  <c r="B19" i="8"/>
  <c r="F18" i="8"/>
  <c r="E18" i="8"/>
  <c r="D18" i="8"/>
  <c r="C18" i="8"/>
  <c r="B18" i="8"/>
  <c r="F17" i="8"/>
  <c r="E17" i="8"/>
  <c r="D17" i="8"/>
  <c r="C17" i="8"/>
  <c r="B17" i="8"/>
  <c r="F16" i="8"/>
  <c r="E16" i="8"/>
  <c r="D16" i="8"/>
  <c r="C16" i="8"/>
  <c r="B16" i="8"/>
  <c r="F15" i="8"/>
  <c r="E15" i="8"/>
  <c r="D15" i="8"/>
  <c r="C15" i="8"/>
  <c r="B15" i="8"/>
  <c r="F14" i="8"/>
  <c r="E14" i="8"/>
  <c r="D14" i="8"/>
  <c r="C14" i="8"/>
  <c r="B14" i="8"/>
  <c r="F13" i="8"/>
  <c r="E13" i="8"/>
  <c r="D13" i="8"/>
  <c r="C13" i="8"/>
  <c r="B13" i="8"/>
  <c r="F12" i="8"/>
  <c r="E12" i="8"/>
  <c r="D12" i="8"/>
  <c r="C12" i="8"/>
  <c r="B12" i="8"/>
  <c r="F11" i="8"/>
  <c r="E11" i="8"/>
  <c r="D11" i="8"/>
  <c r="C11" i="8"/>
  <c r="B11" i="8"/>
  <c r="F10" i="8"/>
  <c r="E10" i="8"/>
  <c r="D10" i="8"/>
  <c r="C10" i="8"/>
  <c r="B10" i="8"/>
  <c r="F9" i="8"/>
  <c r="E9" i="8"/>
  <c r="D9" i="8"/>
  <c r="C9" i="8"/>
  <c r="B9" i="8"/>
  <c r="F8" i="8"/>
  <c r="E8" i="8"/>
  <c r="D8" i="8"/>
  <c r="C8" i="8"/>
  <c r="B8" i="8"/>
  <c r="F7" i="8"/>
  <c r="E7" i="8"/>
  <c r="D7" i="8"/>
  <c r="C7" i="8"/>
  <c r="B7" i="8"/>
  <c r="F6" i="8"/>
  <c r="E6" i="8"/>
  <c r="D6" i="8"/>
  <c r="C6" i="8"/>
  <c r="B6" i="8"/>
  <c r="F5" i="8"/>
  <c r="E5" i="8"/>
  <c r="D5" i="8"/>
  <c r="C5" i="8"/>
  <c r="B5" i="8"/>
  <c r="F4" i="8"/>
  <c r="E4" i="8"/>
  <c r="D4" i="8"/>
  <c r="C4" i="8"/>
  <c r="B4" i="8"/>
  <c r="F3" i="8"/>
  <c r="E3" i="8"/>
  <c r="D3" i="8"/>
  <c r="C3" i="8"/>
  <c r="B3" i="8"/>
  <c r="F275" i="9"/>
  <c r="E275" i="9"/>
  <c r="D275" i="9"/>
  <c r="C275" i="9"/>
  <c r="B275" i="9"/>
  <c r="F274" i="9"/>
  <c r="E274" i="9"/>
  <c r="D274" i="9"/>
  <c r="C274" i="9"/>
  <c r="B274" i="9"/>
  <c r="F273" i="9"/>
  <c r="E273" i="9"/>
  <c r="D273" i="9"/>
  <c r="C273" i="9"/>
  <c r="B273" i="9"/>
  <c r="F271" i="9"/>
  <c r="E271" i="9"/>
  <c r="D271" i="9"/>
  <c r="C271" i="9"/>
  <c r="B271" i="9"/>
  <c r="F270" i="9"/>
  <c r="E270" i="9"/>
  <c r="D270" i="9"/>
  <c r="C270" i="9"/>
  <c r="B270" i="9"/>
  <c r="F269" i="9"/>
  <c r="E269" i="9"/>
  <c r="D269" i="9"/>
  <c r="C269" i="9"/>
  <c r="B269" i="9"/>
  <c r="F268" i="9"/>
  <c r="E268" i="9"/>
  <c r="D268" i="9"/>
  <c r="C268" i="9"/>
  <c r="B268" i="9"/>
  <c r="F267" i="9"/>
  <c r="E267" i="9"/>
  <c r="D267" i="9"/>
  <c r="C267" i="9"/>
  <c r="B267" i="9"/>
  <c r="F266" i="9"/>
  <c r="E266" i="9"/>
  <c r="D266" i="9"/>
  <c r="C266" i="9"/>
  <c r="B266" i="9"/>
  <c r="F265" i="9"/>
  <c r="E265" i="9"/>
  <c r="D265" i="9"/>
  <c r="C265" i="9"/>
  <c r="B265" i="9"/>
  <c r="F264" i="9"/>
  <c r="E264" i="9"/>
  <c r="D264" i="9"/>
  <c r="C264" i="9"/>
  <c r="B264" i="9"/>
  <c r="F263" i="9"/>
  <c r="E263" i="9"/>
  <c r="D263" i="9"/>
  <c r="C263" i="9"/>
  <c r="B263" i="9"/>
  <c r="F262" i="9"/>
  <c r="E262" i="9"/>
  <c r="D262" i="9"/>
  <c r="C262" i="9"/>
  <c r="B262" i="9"/>
  <c r="F261" i="9"/>
  <c r="E261" i="9"/>
  <c r="D261" i="9"/>
  <c r="C261" i="9"/>
  <c r="B261" i="9"/>
  <c r="F260" i="9"/>
  <c r="E260" i="9"/>
  <c r="D260" i="9"/>
  <c r="C260" i="9"/>
  <c r="B260" i="9"/>
  <c r="F259" i="9"/>
  <c r="E259" i="9"/>
  <c r="D259" i="9"/>
  <c r="C259" i="9"/>
  <c r="B259" i="9"/>
  <c r="F258" i="9"/>
  <c r="E258" i="9"/>
  <c r="D258" i="9"/>
  <c r="C258" i="9"/>
  <c r="B258" i="9"/>
  <c r="F257" i="9"/>
  <c r="E257" i="9"/>
  <c r="D257" i="9"/>
  <c r="C257" i="9"/>
  <c r="B257" i="9"/>
  <c r="F256" i="9"/>
  <c r="E256" i="9"/>
  <c r="D256" i="9"/>
  <c r="C256" i="9"/>
  <c r="B256" i="9"/>
  <c r="F255" i="9"/>
  <c r="E255" i="9"/>
  <c r="D255" i="9"/>
  <c r="C255" i="9"/>
  <c r="B255" i="9"/>
  <c r="F254" i="9"/>
  <c r="E254" i="9"/>
  <c r="D254" i="9"/>
  <c r="C254" i="9"/>
  <c r="B254" i="9"/>
  <c r="F253" i="9"/>
  <c r="E253" i="9"/>
  <c r="D253" i="9"/>
  <c r="C253" i="9"/>
  <c r="B253" i="9"/>
  <c r="F252" i="9"/>
  <c r="E252" i="9"/>
  <c r="D252" i="9"/>
  <c r="C252" i="9"/>
  <c r="B252" i="9"/>
  <c r="F251" i="9"/>
  <c r="E251" i="9"/>
  <c r="D251" i="9"/>
  <c r="C251" i="9"/>
  <c r="B251" i="9"/>
  <c r="F250" i="9"/>
  <c r="E250" i="9"/>
  <c r="D250" i="9"/>
  <c r="C250" i="9"/>
  <c r="B250" i="9"/>
  <c r="F249" i="9"/>
  <c r="E249" i="9"/>
  <c r="D249" i="9"/>
  <c r="C249" i="9"/>
  <c r="B249" i="9"/>
  <c r="F248" i="9"/>
  <c r="E248" i="9"/>
  <c r="D248" i="9"/>
  <c r="C248" i="9"/>
  <c r="B248" i="9"/>
  <c r="F247" i="9"/>
  <c r="E247" i="9"/>
  <c r="D247" i="9"/>
  <c r="C247" i="9"/>
  <c r="B247" i="9"/>
  <c r="F246" i="9"/>
  <c r="E246" i="9"/>
  <c r="D246" i="9"/>
  <c r="C246" i="9"/>
  <c r="B246" i="9"/>
  <c r="F245" i="9"/>
  <c r="E245" i="9"/>
  <c r="D245" i="9"/>
  <c r="C245" i="9"/>
  <c r="B245" i="9"/>
  <c r="F244" i="9"/>
  <c r="E244" i="9"/>
  <c r="D244" i="9"/>
  <c r="C244" i="9"/>
  <c r="B244" i="9"/>
  <c r="F243" i="9"/>
  <c r="E243" i="9"/>
  <c r="D243" i="9"/>
  <c r="C243" i="9"/>
  <c r="B243" i="9"/>
  <c r="F242" i="9"/>
  <c r="E242" i="9"/>
  <c r="D242" i="9"/>
  <c r="C242" i="9"/>
  <c r="B242" i="9"/>
  <c r="F241" i="9"/>
  <c r="E241" i="9"/>
  <c r="D241" i="9"/>
  <c r="C241" i="9"/>
  <c r="B241" i="9"/>
  <c r="F240" i="9"/>
  <c r="E240" i="9"/>
  <c r="D240" i="9"/>
  <c r="C240" i="9"/>
  <c r="B240" i="9"/>
  <c r="F239" i="9"/>
  <c r="E239" i="9"/>
  <c r="D239" i="9"/>
  <c r="C239" i="9"/>
  <c r="B239" i="9"/>
  <c r="F238" i="9"/>
  <c r="E238" i="9"/>
  <c r="D238" i="9"/>
  <c r="C238" i="9"/>
  <c r="B238" i="9"/>
  <c r="F237" i="9"/>
  <c r="E237" i="9"/>
  <c r="D237" i="9"/>
  <c r="C237" i="9"/>
  <c r="B237" i="9"/>
  <c r="F236" i="9"/>
  <c r="E236" i="9"/>
  <c r="D236" i="9"/>
  <c r="C236" i="9"/>
  <c r="B236" i="9"/>
  <c r="F235" i="9"/>
  <c r="E235" i="9"/>
  <c r="D235" i="9"/>
  <c r="C235" i="9"/>
  <c r="B235" i="9"/>
  <c r="F234" i="9"/>
  <c r="E234" i="9"/>
  <c r="D234" i="9"/>
  <c r="C234" i="9"/>
  <c r="B234" i="9"/>
  <c r="F233" i="9"/>
  <c r="E233" i="9"/>
  <c r="D233" i="9"/>
  <c r="C233" i="9"/>
  <c r="B233" i="9"/>
  <c r="F232" i="9"/>
  <c r="E232" i="9"/>
  <c r="D232" i="9"/>
  <c r="C232" i="9"/>
  <c r="B232" i="9"/>
  <c r="F231" i="9"/>
  <c r="E231" i="9"/>
  <c r="D231" i="9"/>
  <c r="C231" i="9"/>
  <c r="B231" i="9"/>
  <c r="F230" i="9"/>
  <c r="E230" i="9"/>
  <c r="D230" i="9"/>
  <c r="C230" i="9"/>
  <c r="B230" i="9"/>
  <c r="F228" i="9"/>
  <c r="E228" i="9"/>
  <c r="D228" i="9"/>
  <c r="C228" i="9"/>
  <c r="B228" i="9"/>
  <c r="F227" i="9"/>
  <c r="E227" i="9"/>
  <c r="D227" i="9"/>
  <c r="C227" i="9"/>
  <c r="B227" i="9"/>
  <c r="F226" i="9"/>
  <c r="E226" i="9"/>
  <c r="D226" i="9"/>
  <c r="C226" i="9"/>
  <c r="B226" i="9"/>
  <c r="F225" i="9"/>
  <c r="E225" i="9"/>
  <c r="D225" i="9"/>
  <c r="C225" i="9"/>
  <c r="B225" i="9"/>
  <c r="F224" i="9"/>
  <c r="E224" i="9"/>
  <c r="D224" i="9"/>
  <c r="C224" i="9"/>
  <c r="B224" i="9"/>
  <c r="F223" i="9"/>
  <c r="E223" i="9"/>
  <c r="D223" i="9"/>
  <c r="C223" i="9"/>
  <c r="B223" i="9"/>
  <c r="F222" i="9"/>
  <c r="E222" i="9"/>
  <c r="D222" i="9"/>
  <c r="C222" i="9"/>
  <c r="B222" i="9"/>
  <c r="F221" i="9"/>
  <c r="E221" i="9"/>
  <c r="D221" i="9"/>
  <c r="C221" i="9"/>
  <c r="B221" i="9"/>
  <c r="F220" i="9"/>
  <c r="E220" i="9"/>
  <c r="D220" i="9"/>
  <c r="C220" i="9"/>
  <c r="B220" i="9"/>
  <c r="F219" i="9"/>
  <c r="E219" i="9"/>
  <c r="D219" i="9"/>
  <c r="C219" i="9"/>
  <c r="B219" i="9"/>
  <c r="F218" i="9"/>
  <c r="E218" i="9"/>
  <c r="D218" i="9"/>
  <c r="C218" i="9"/>
  <c r="B218" i="9"/>
  <c r="F217" i="9"/>
  <c r="E217" i="9"/>
  <c r="D217" i="9"/>
  <c r="C217" i="9"/>
  <c r="B217" i="9"/>
  <c r="F216" i="9"/>
  <c r="E216" i="9"/>
  <c r="D216" i="9"/>
  <c r="C216" i="9"/>
  <c r="B216" i="9"/>
  <c r="F215" i="9"/>
  <c r="E215" i="9"/>
  <c r="D215" i="9"/>
  <c r="C215" i="9"/>
  <c r="B215" i="9"/>
  <c r="F214" i="9"/>
  <c r="E214" i="9"/>
  <c r="D214" i="9"/>
  <c r="C214" i="9"/>
  <c r="B214" i="9"/>
  <c r="F213" i="9"/>
  <c r="E213" i="9"/>
  <c r="D213" i="9"/>
  <c r="C213" i="9"/>
  <c r="B213" i="9"/>
  <c r="F212" i="9"/>
  <c r="E212" i="9"/>
  <c r="D212" i="9"/>
  <c r="C212" i="9"/>
  <c r="B212" i="9"/>
  <c r="F211" i="9"/>
  <c r="E211" i="9"/>
  <c r="D211" i="9"/>
  <c r="C211" i="9"/>
  <c r="B211" i="9"/>
  <c r="F210" i="9"/>
  <c r="E210" i="9"/>
  <c r="D210" i="9"/>
  <c r="C210" i="9"/>
  <c r="B210" i="9"/>
  <c r="F209" i="9"/>
  <c r="E209" i="9"/>
  <c r="D209" i="9"/>
  <c r="C209" i="9"/>
  <c r="B209" i="9"/>
  <c r="F208" i="9"/>
  <c r="E208" i="9"/>
  <c r="D208" i="9"/>
  <c r="C208" i="9"/>
  <c r="B208" i="9"/>
  <c r="F207" i="9"/>
  <c r="E207" i="9"/>
  <c r="D207" i="9"/>
  <c r="C207" i="9"/>
  <c r="B207" i="9"/>
  <c r="F206" i="9"/>
  <c r="E206" i="9"/>
  <c r="D206" i="9"/>
  <c r="C206" i="9"/>
  <c r="B206" i="9"/>
  <c r="F205" i="9"/>
  <c r="E205" i="9"/>
  <c r="D205" i="9"/>
  <c r="C205" i="9"/>
  <c r="B205" i="9"/>
  <c r="F204" i="9"/>
  <c r="E204" i="9"/>
  <c r="D204" i="9"/>
  <c r="C204" i="9"/>
  <c r="B204" i="9"/>
  <c r="F203" i="9"/>
  <c r="E203" i="9"/>
  <c r="D203" i="9"/>
  <c r="C203" i="9"/>
  <c r="B203" i="9"/>
  <c r="F202" i="9"/>
  <c r="E202" i="9"/>
  <c r="D202" i="9"/>
  <c r="C202" i="9"/>
  <c r="B202" i="9"/>
  <c r="F201" i="9"/>
  <c r="E201" i="9"/>
  <c r="D201" i="9"/>
  <c r="C201" i="9"/>
  <c r="B201" i="9"/>
  <c r="F200" i="9"/>
  <c r="E200" i="9"/>
  <c r="D200" i="9"/>
  <c r="C200" i="9"/>
  <c r="B200" i="9"/>
  <c r="F199" i="9"/>
  <c r="E199" i="9"/>
  <c r="D199" i="9"/>
  <c r="C199" i="9"/>
  <c r="B199" i="9"/>
  <c r="F198" i="9"/>
  <c r="E198" i="9"/>
  <c r="D198" i="9"/>
  <c r="C198" i="9"/>
  <c r="B198" i="9"/>
  <c r="F197" i="9"/>
  <c r="E197" i="9"/>
  <c r="D197" i="9"/>
  <c r="C197" i="9"/>
  <c r="B197" i="9"/>
  <c r="F195" i="9"/>
  <c r="E195" i="9"/>
  <c r="D195" i="9"/>
  <c r="C195" i="9"/>
  <c r="B195" i="9"/>
  <c r="F194" i="9"/>
  <c r="E194" i="9"/>
  <c r="D194" i="9"/>
  <c r="C194" i="9"/>
  <c r="B194" i="9"/>
  <c r="F193" i="9"/>
  <c r="E193" i="9"/>
  <c r="D193" i="9"/>
  <c r="C193" i="9"/>
  <c r="B193" i="9"/>
  <c r="F192" i="9"/>
  <c r="E192" i="9"/>
  <c r="D192" i="9"/>
  <c r="C192" i="9"/>
  <c r="B192" i="9"/>
  <c r="F191" i="9"/>
  <c r="E191" i="9"/>
  <c r="D191" i="9"/>
  <c r="C191" i="9"/>
  <c r="B191" i="9"/>
  <c r="F190" i="9"/>
  <c r="E190" i="9"/>
  <c r="D190" i="9"/>
  <c r="C190" i="9"/>
  <c r="B190" i="9"/>
  <c r="F189" i="9"/>
  <c r="E189" i="9"/>
  <c r="D189" i="9"/>
  <c r="C189" i="9"/>
  <c r="B189" i="9"/>
  <c r="F188" i="9"/>
  <c r="E188" i="9"/>
  <c r="D188" i="9"/>
  <c r="C188" i="9"/>
  <c r="B188" i="9"/>
  <c r="F187" i="9"/>
  <c r="E187" i="9"/>
  <c r="D187" i="9"/>
  <c r="C187" i="9"/>
  <c r="B187" i="9"/>
  <c r="F186" i="9"/>
  <c r="E186" i="9"/>
  <c r="D186" i="9"/>
  <c r="C186" i="9"/>
  <c r="B186" i="9"/>
  <c r="F185" i="9"/>
  <c r="E185" i="9"/>
  <c r="D185" i="9"/>
  <c r="C185" i="9"/>
  <c r="B185" i="9"/>
  <c r="F184" i="9"/>
  <c r="E184" i="9"/>
  <c r="D184" i="9"/>
  <c r="C184" i="9"/>
  <c r="B184" i="9"/>
  <c r="F183" i="9"/>
  <c r="E183" i="9"/>
  <c r="D183" i="9"/>
  <c r="C183" i="9"/>
  <c r="B183" i="9"/>
  <c r="F182" i="9"/>
  <c r="E182" i="9"/>
  <c r="D182" i="9"/>
  <c r="C182" i="9"/>
  <c r="B182" i="9"/>
  <c r="F180" i="9"/>
  <c r="E180" i="9"/>
  <c r="D180" i="9"/>
  <c r="C180" i="9"/>
  <c r="B180" i="9"/>
  <c r="F179" i="9"/>
  <c r="E179" i="9"/>
  <c r="D179" i="9"/>
  <c r="C179" i="9"/>
  <c r="B179" i="9"/>
  <c r="F178" i="9"/>
  <c r="E178" i="9"/>
  <c r="D178" i="9"/>
  <c r="C178" i="9"/>
  <c r="B178" i="9"/>
  <c r="F177" i="9"/>
  <c r="E177" i="9"/>
  <c r="D177" i="9"/>
  <c r="C177" i="9"/>
  <c r="B177" i="9"/>
  <c r="F176" i="9"/>
  <c r="E176" i="9"/>
  <c r="D176" i="9"/>
  <c r="C176" i="9"/>
  <c r="B176" i="9"/>
  <c r="F175" i="9"/>
  <c r="E175" i="9"/>
  <c r="D175" i="9"/>
  <c r="C175" i="9"/>
  <c r="B175" i="9"/>
  <c r="F174" i="9"/>
  <c r="E174" i="9"/>
  <c r="D174" i="9"/>
  <c r="C174" i="9"/>
  <c r="B174" i="9"/>
  <c r="F173" i="9"/>
  <c r="E173" i="9"/>
  <c r="D173" i="9"/>
  <c r="C173" i="9"/>
  <c r="B173" i="9"/>
  <c r="F172" i="9"/>
  <c r="E172" i="9"/>
  <c r="D172" i="9"/>
  <c r="C172" i="9"/>
  <c r="B172" i="9"/>
  <c r="F171" i="9"/>
  <c r="E171" i="9"/>
  <c r="D171" i="9"/>
  <c r="C171" i="9"/>
  <c r="B171" i="9"/>
  <c r="F170" i="9"/>
  <c r="E170" i="9"/>
  <c r="D170" i="9"/>
  <c r="C170" i="9"/>
  <c r="B170" i="9"/>
  <c r="F169" i="9"/>
  <c r="E169" i="9"/>
  <c r="D169" i="9"/>
  <c r="C169" i="9"/>
  <c r="B169" i="9"/>
  <c r="F168" i="9"/>
  <c r="E168" i="9"/>
  <c r="D168" i="9"/>
  <c r="C168" i="9"/>
  <c r="B168" i="9"/>
  <c r="F167" i="9"/>
  <c r="E167" i="9"/>
  <c r="D167" i="9"/>
  <c r="C167" i="9"/>
  <c r="B167" i="9"/>
  <c r="F166" i="9"/>
  <c r="E166" i="9"/>
  <c r="D166" i="9"/>
  <c r="C166" i="9"/>
  <c r="B166" i="9"/>
  <c r="F165" i="9"/>
  <c r="E165" i="9"/>
  <c r="D165" i="9"/>
  <c r="C165" i="9"/>
  <c r="B165" i="9"/>
  <c r="F164" i="9"/>
  <c r="E164" i="9"/>
  <c r="D164" i="9"/>
  <c r="C164" i="9"/>
  <c r="B164" i="9"/>
  <c r="F163" i="9"/>
  <c r="E163" i="9"/>
  <c r="D163" i="9"/>
  <c r="C163" i="9"/>
  <c r="B163" i="9"/>
  <c r="F162" i="9"/>
  <c r="E162" i="9"/>
  <c r="D162" i="9"/>
  <c r="C162" i="9"/>
  <c r="B162" i="9"/>
  <c r="F161" i="9"/>
  <c r="E161" i="9"/>
  <c r="D161" i="9"/>
  <c r="C161" i="9"/>
  <c r="B161" i="9"/>
  <c r="F160" i="9"/>
  <c r="E160" i="9"/>
  <c r="D160" i="9"/>
  <c r="C160" i="9"/>
  <c r="B160" i="9"/>
  <c r="F159" i="9"/>
  <c r="E159" i="9"/>
  <c r="D159" i="9"/>
  <c r="C159" i="9"/>
  <c r="B159" i="9"/>
  <c r="F158" i="9"/>
  <c r="E158" i="9"/>
  <c r="D158" i="9"/>
  <c r="C158" i="9"/>
  <c r="B158" i="9"/>
  <c r="F157" i="9"/>
  <c r="E157" i="9"/>
  <c r="D157" i="9"/>
  <c r="C157" i="9"/>
  <c r="B157" i="9"/>
  <c r="F156" i="9"/>
  <c r="E156" i="9"/>
  <c r="D156" i="9"/>
  <c r="C156" i="9"/>
  <c r="B156" i="9"/>
  <c r="F155" i="9"/>
  <c r="E155" i="9"/>
  <c r="D155" i="9"/>
  <c r="C155" i="9"/>
  <c r="B155" i="9"/>
  <c r="F154" i="9"/>
  <c r="E154" i="9"/>
  <c r="D154" i="9"/>
  <c r="C154" i="9"/>
  <c r="B154" i="9"/>
  <c r="F153" i="9"/>
  <c r="E153" i="9"/>
  <c r="D153" i="9"/>
  <c r="C153" i="9"/>
  <c r="B153" i="9"/>
  <c r="F152" i="9"/>
  <c r="E152" i="9"/>
  <c r="D152" i="9"/>
  <c r="C152" i="9"/>
  <c r="B152" i="9"/>
  <c r="F151" i="9"/>
  <c r="E151" i="9"/>
  <c r="D151" i="9"/>
  <c r="C151" i="9"/>
  <c r="B151" i="9"/>
  <c r="F150" i="9"/>
  <c r="E150" i="9"/>
  <c r="D150" i="9"/>
  <c r="C150" i="9"/>
  <c r="B150" i="9"/>
  <c r="F149" i="9"/>
  <c r="E149" i="9"/>
  <c r="D149" i="9"/>
  <c r="C149" i="9"/>
  <c r="B149" i="9"/>
  <c r="F148" i="9"/>
  <c r="E148" i="9"/>
  <c r="D148" i="9"/>
  <c r="C148" i="9"/>
  <c r="B148" i="9"/>
  <c r="F147" i="9"/>
  <c r="E147" i="9"/>
  <c r="D147" i="9"/>
  <c r="C147" i="9"/>
  <c r="B147" i="9"/>
  <c r="F146" i="9"/>
  <c r="E146" i="9"/>
  <c r="D146" i="9"/>
  <c r="C146" i="9"/>
  <c r="B146" i="9"/>
  <c r="F145" i="9"/>
  <c r="E145" i="9"/>
  <c r="D145" i="9"/>
  <c r="C145" i="9"/>
  <c r="B145" i="9"/>
  <c r="F144" i="9"/>
  <c r="E144" i="9"/>
  <c r="D144" i="9"/>
  <c r="C144" i="9"/>
  <c r="B144" i="9"/>
  <c r="F143" i="9"/>
  <c r="E143" i="9"/>
  <c r="D143" i="9"/>
  <c r="C143" i="9"/>
  <c r="B143" i="9"/>
  <c r="F142" i="9"/>
  <c r="E142" i="9"/>
  <c r="D142" i="9"/>
  <c r="C142" i="9"/>
  <c r="B142" i="9"/>
  <c r="F141" i="9"/>
  <c r="E141" i="9"/>
  <c r="D141" i="9"/>
  <c r="C141" i="9"/>
  <c r="B141" i="9"/>
  <c r="F140" i="9"/>
  <c r="E140" i="9"/>
  <c r="D140" i="9"/>
  <c r="C140" i="9"/>
  <c r="B140" i="9"/>
  <c r="F139" i="9"/>
  <c r="E139" i="9"/>
  <c r="D139" i="9"/>
  <c r="C139" i="9"/>
  <c r="B139" i="9"/>
  <c r="F138" i="9"/>
  <c r="E138" i="9"/>
  <c r="D138" i="9"/>
  <c r="C138" i="9"/>
  <c r="B138" i="9"/>
  <c r="F137" i="9"/>
  <c r="E137" i="9"/>
  <c r="D137" i="9"/>
  <c r="C137" i="9"/>
  <c r="B137" i="9"/>
  <c r="F136" i="9"/>
  <c r="E136" i="9"/>
  <c r="D136" i="9"/>
  <c r="C136" i="9"/>
  <c r="B136" i="9"/>
  <c r="F135" i="9"/>
  <c r="E135" i="9"/>
  <c r="D135" i="9"/>
  <c r="C135" i="9"/>
  <c r="B135" i="9"/>
  <c r="F134" i="9"/>
  <c r="E134" i="9"/>
  <c r="D134" i="9"/>
  <c r="C134" i="9"/>
  <c r="B134" i="9"/>
  <c r="F133" i="9"/>
  <c r="E133" i="9"/>
  <c r="D133" i="9"/>
  <c r="C133" i="9"/>
  <c r="B133" i="9"/>
  <c r="F132" i="9"/>
  <c r="E132" i="9"/>
  <c r="D132" i="9"/>
  <c r="C132" i="9"/>
  <c r="B132" i="9"/>
  <c r="F131" i="9"/>
  <c r="E131" i="9"/>
  <c r="D131" i="9"/>
  <c r="C131" i="9"/>
  <c r="B131" i="9"/>
  <c r="F130" i="9"/>
  <c r="E130" i="9"/>
  <c r="D130" i="9"/>
  <c r="C130" i="9"/>
  <c r="B130" i="9"/>
  <c r="F129" i="9"/>
  <c r="E129" i="9"/>
  <c r="D129" i="9"/>
  <c r="C129" i="9"/>
  <c r="B129" i="9"/>
  <c r="F128" i="9"/>
  <c r="E128" i="9"/>
  <c r="D128" i="9"/>
  <c r="C128" i="9"/>
  <c r="B128" i="9"/>
  <c r="F127" i="9"/>
  <c r="E127" i="9"/>
  <c r="D127" i="9"/>
  <c r="C127" i="9"/>
  <c r="B127" i="9"/>
  <c r="F126" i="9"/>
  <c r="E126" i="9"/>
  <c r="D126" i="9"/>
  <c r="C126" i="9"/>
  <c r="B126" i="9"/>
  <c r="F125" i="9"/>
  <c r="E125" i="9"/>
  <c r="D125" i="9"/>
  <c r="C125" i="9"/>
  <c r="B125" i="9"/>
  <c r="F124" i="9"/>
  <c r="E124" i="9"/>
  <c r="D124" i="9"/>
  <c r="C124" i="9"/>
  <c r="B124" i="9"/>
  <c r="F123" i="9"/>
  <c r="E123" i="9"/>
  <c r="D123" i="9"/>
  <c r="C123" i="9"/>
  <c r="B123" i="9"/>
  <c r="F122" i="9"/>
  <c r="E122" i="9"/>
  <c r="D122" i="9"/>
  <c r="C122" i="9"/>
  <c r="B122" i="9"/>
  <c r="F121" i="9"/>
  <c r="E121" i="9"/>
  <c r="D121" i="9"/>
  <c r="C121" i="9"/>
  <c r="B121" i="9"/>
  <c r="F120" i="9"/>
  <c r="E120" i="9"/>
  <c r="D120" i="9"/>
  <c r="C120" i="9"/>
  <c r="B120" i="9"/>
  <c r="F119" i="9"/>
  <c r="E119" i="9"/>
  <c r="D119" i="9"/>
  <c r="C119" i="9"/>
  <c r="B119" i="9"/>
  <c r="F118" i="9"/>
  <c r="E118" i="9"/>
  <c r="D118" i="9"/>
  <c r="C118" i="9"/>
  <c r="B118" i="9"/>
  <c r="F117" i="9"/>
  <c r="E117" i="9"/>
  <c r="D117" i="9"/>
  <c r="C117" i="9"/>
  <c r="B117" i="9"/>
  <c r="F116" i="9"/>
  <c r="E116" i="9"/>
  <c r="D116" i="9"/>
  <c r="C116" i="9"/>
  <c r="B116" i="9"/>
  <c r="F115" i="9"/>
  <c r="E115" i="9"/>
  <c r="D115" i="9"/>
  <c r="C115" i="9"/>
  <c r="B115" i="9"/>
  <c r="F114" i="9"/>
  <c r="E114" i="9"/>
  <c r="D114" i="9"/>
  <c r="C114" i="9"/>
  <c r="B114" i="9"/>
  <c r="F112" i="9"/>
  <c r="E112" i="9"/>
  <c r="D112" i="9"/>
  <c r="C112" i="9"/>
  <c r="B112" i="9"/>
  <c r="F111" i="9"/>
  <c r="E111" i="9"/>
  <c r="D111" i="9"/>
  <c r="C111" i="9"/>
  <c r="B111" i="9"/>
  <c r="F110" i="9"/>
  <c r="E110" i="9"/>
  <c r="D110" i="9"/>
  <c r="C110" i="9"/>
  <c r="B110" i="9"/>
  <c r="F109" i="9"/>
  <c r="E109" i="9"/>
  <c r="D109" i="9"/>
  <c r="C109" i="9"/>
  <c r="B109" i="9"/>
  <c r="F108" i="9"/>
  <c r="E108" i="9"/>
  <c r="D108" i="9"/>
  <c r="C108" i="9"/>
  <c r="B108" i="9"/>
  <c r="F107" i="9"/>
  <c r="E107" i="9"/>
  <c r="D107" i="9"/>
  <c r="C107" i="9"/>
  <c r="B107" i="9"/>
  <c r="F106" i="9"/>
  <c r="E106" i="9"/>
  <c r="D106" i="9"/>
  <c r="C106" i="9"/>
  <c r="B106" i="9"/>
  <c r="F105" i="9"/>
  <c r="E105" i="9"/>
  <c r="D105" i="9"/>
  <c r="C105" i="9"/>
  <c r="B105" i="9"/>
  <c r="F104" i="9"/>
  <c r="E104" i="9"/>
  <c r="D104" i="9"/>
  <c r="C104" i="9"/>
  <c r="B104" i="9"/>
  <c r="F103" i="9"/>
  <c r="E103" i="9"/>
  <c r="D103" i="9"/>
  <c r="C103" i="9"/>
  <c r="B103" i="9"/>
  <c r="F102" i="9"/>
  <c r="E102" i="9"/>
  <c r="D102" i="9"/>
  <c r="C102" i="9"/>
  <c r="B102" i="9"/>
  <c r="F101" i="9"/>
  <c r="E101" i="9"/>
  <c r="D101" i="9"/>
  <c r="C101" i="9"/>
  <c r="B101" i="9"/>
  <c r="F100" i="9"/>
  <c r="E100" i="9"/>
  <c r="D100" i="9"/>
  <c r="C100" i="9"/>
  <c r="B100" i="9"/>
  <c r="F99" i="9"/>
  <c r="E99" i="9"/>
  <c r="D99" i="9"/>
  <c r="C99" i="9"/>
  <c r="B99" i="9"/>
  <c r="F98" i="9"/>
  <c r="E98" i="9"/>
  <c r="D98" i="9"/>
  <c r="C98" i="9"/>
  <c r="B98" i="9"/>
  <c r="F97" i="9"/>
  <c r="E97" i="9"/>
  <c r="D97" i="9"/>
  <c r="C97" i="9"/>
  <c r="B97" i="9"/>
  <c r="F96" i="9"/>
  <c r="E96" i="9"/>
  <c r="D96" i="9"/>
  <c r="C96" i="9"/>
  <c r="B96" i="9"/>
  <c r="F95" i="9"/>
  <c r="E95" i="9"/>
  <c r="D95" i="9"/>
  <c r="C95" i="9"/>
  <c r="B95" i="9"/>
  <c r="F94" i="9"/>
  <c r="E94" i="9"/>
  <c r="D94" i="9"/>
  <c r="C94" i="9"/>
  <c r="B94" i="9"/>
  <c r="F93" i="9"/>
  <c r="E93" i="9"/>
  <c r="D93" i="9"/>
  <c r="C93" i="9"/>
  <c r="B93" i="9"/>
  <c r="F92" i="9"/>
  <c r="E92" i="9"/>
  <c r="D92" i="9"/>
  <c r="C92" i="9"/>
  <c r="B92" i="9"/>
  <c r="F91" i="9"/>
  <c r="E91" i="9"/>
  <c r="D91" i="9"/>
  <c r="C91" i="9"/>
  <c r="B91" i="9"/>
  <c r="F90" i="9"/>
  <c r="E90" i="9"/>
  <c r="D90" i="9"/>
  <c r="C90" i="9"/>
  <c r="B90" i="9"/>
  <c r="F89" i="9"/>
  <c r="E89" i="9"/>
  <c r="D89" i="9"/>
  <c r="C89" i="9"/>
  <c r="B89" i="9"/>
  <c r="F88" i="9"/>
  <c r="E88" i="9"/>
  <c r="D88" i="9"/>
  <c r="C88" i="9"/>
  <c r="B88" i="9"/>
  <c r="F87" i="9"/>
  <c r="E87" i="9"/>
  <c r="D87" i="9"/>
  <c r="C87" i="9"/>
  <c r="B87" i="9"/>
  <c r="F86" i="9"/>
  <c r="E86" i="9"/>
  <c r="D86" i="9"/>
  <c r="C86" i="9"/>
  <c r="B86" i="9"/>
  <c r="F85" i="9"/>
  <c r="E85" i="9"/>
  <c r="D85" i="9"/>
  <c r="C85" i="9"/>
  <c r="B85" i="9"/>
  <c r="F84" i="9"/>
  <c r="E84" i="9"/>
  <c r="D84" i="9"/>
  <c r="C84" i="9"/>
  <c r="B84" i="9"/>
  <c r="F83" i="9"/>
  <c r="E83" i="9"/>
  <c r="D83" i="9"/>
  <c r="C83" i="9"/>
  <c r="B83" i="9"/>
  <c r="F82" i="9"/>
  <c r="E82" i="9"/>
  <c r="D82" i="9"/>
  <c r="C82" i="9"/>
  <c r="B82" i="9"/>
  <c r="F81" i="9"/>
  <c r="E81" i="9"/>
  <c r="D81" i="9"/>
  <c r="C81" i="9"/>
  <c r="B81" i="9"/>
  <c r="F80" i="9"/>
  <c r="E80" i="9"/>
  <c r="D80" i="9"/>
  <c r="C80" i="9"/>
  <c r="B80" i="9"/>
  <c r="F79" i="9"/>
  <c r="E79" i="9"/>
  <c r="D79" i="9"/>
  <c r="C79" i="9"/>
  <c r="B79" i="9"/>
  <c r="F78" i="9"/>
  <c r="E78" i="9"/>
  <c r="D78" i="9"/>
  <c r="C78" i="9"/>
  <c r="B78" i="9"/>
  <c r="F77" i="9"/>
  <c r="E77" i="9"/>
  <c r="D77" i="9"/>
  <c r="C77" i="9"/>
  <c r="B77" i="9"/>
  <c r="F76" i="9"/>
  <c r="E76" i="9"/>
  <c r="D76" i="9"/>
  <c r="C76" i="9"/>
  <c r="B76" i="9"/>
  <c r="F75" i="9"/>
  <c r="E75" i="9"/>
  <c r="D75" i="9"/>
  <c r="C75" i="9"/>
  <c r="B75" i="9"/>
  <c r="F74" i="9"/>
  <c r="E74" i="9"/>
  <c r="D74" i="9"/>
  <c r="C74" i="9"/>
  <c r="B74" i="9"/>
  <c r="F73" i="9"/>
  <c r="E73" i="9"/>
  <c r="D73" i="9"/>
  <c r="C73" i="9"/>
  <c r="B73" i="9"/>
  <c r="F72" i="9"/>
  <c r="E72" i="9"/>
  <c r="D72" i="9"/>
  <c r="C72" i="9"/>
  <c r="B72" i="9"/>
  <c r="F71" i="9"/>
  <c r="E71" i="9"/>
  <c r="D71" i="9"/>
  <c r="C71" i="9"/>
  <c r="B71" i="9"/>
  <c r="F70" i="9"/>
  <c r="E70" i="9"/>
  <c r="D70" i="9"/>
  <c r="C70" i="9"/>
  <c r="B70" i="9"/>
  <c r="F69" i="9"/>
  <c r="E69" i="9"/>
  <c r="D69" i="9"/>
  <c r="C69" i="9"/>
  <c r="B69" i="9"/>
  <c r="F68" i="9"/>
  <c r="E68" i="9"/>
  <c r="D68" i="9"/>
  <c r="C68" i="9"/>
  <c r="B68" i="9"/>
  <c r="F67" i="9"/>
  <c r="E67" i="9"/>
  <c r="D67" i="9"/>
  <c r="C67" i="9"/>
  <c r="B67" i="9"/>
  <c r="F66" i="9"/>
  <c r="E66" i="9"/>
  <c r="D66" i="9"/>
  <c r="C66" i="9"/>
  <c r="B66" i="9"/>
  <c r="F65" i="9"/>
  <c r="E65" i="9"/>
  <c r="D65" i="9"/>
  <c r="C65" i="9"/>
  <c r="B65" i="9"/>
  <c r="F64" i="9"/>
  <c r="E64" i="9"/>
  <c r="D64" i="9"/>
  <c r="C64" i="9"/>
  <c r="B64" i="9"/>
  <c r="F63" i="9"/>
  <c r="E63" i="9"/>
  <c r="D63" i="9"/>
  <c r="C63" i="9"/>
  <c r="B63" i="9"/>
  <c r="F62" i="9"/>
  <c r="E62" i="9"/>
  <c r="D62" i="9"/>
  <c r="C62" i="9"/>
  <c r="B62" i="9"/>
  <c r="F61" i="9"/>
  <c r="E61" i="9"/>
  <c r="D61" i="9"/>
  <c r="C61" i="9"/>
  <c r="B61" i="9"/>
  <c r="F60" i="9"/>
  <c r="E60" i="9"/>
  <c r="D60" i="9"/>
  <c r="C60" i="9"/>
  <c r="B60" i="9"/>
  <c r="F59" i="9"/>
  <c r="E59" i="9"/>
  <c r="D59" i="9"/>
  <c r="C59" i="9"/>
  <c r="B59" i="9"/>
  <c r="F58" i="9"/>
  <c r="E58" i="9"/>
  <c r="D58" i="9"/>
  <c r="C58" i="9"/>
  <c r="B58" i="9"/>
  <c r="F57" i="9"/>
  <c r="E57" i="9"/>
  <c r="D57" i="9"/>
  <c r="C57" i="9"/>
  <c r="B57" i="9"/>
  <c r="F56" i="9"/>
  <c r="E56" i="9"/>
  <c r="D56" i="9"/>
  <c r="C56" i="9"/>
  <c r="B56" i="9"/>
  <c r="F55" i="9"/>
  <c r="E55" i="9"/>
  <c r="D55" i="9"/>
  <c r="C55" i="9"/>
  <c r="B55" i="9"/>
  <c r="F54" i="9"/>
  <c r="E54" i="9"/>
  <c r="D54" i="9"/>
  <c r="C54" i="9"/>
  <c r="B54" i="9"/>
  <c r="F53" i="9"/>
  <c r="E53" i="9"/>
  <c r="D53" i="9"/>
  <c r="C53" i="9"/>
  <c r="B53" i="9"/>
  <c r="F52" i="9"/>
  <c r="E52" i="9"/>
  <c r="D52" i="9"/>
  <c r="C52" i="9"/>
  <c r="B52" i="9"/>
  <c r="F51" i="9"/>
  <c r="E51" i="9"/>
  <c r="D51" i="9"/>
  <c r="C51" i="9"/>
  <c r="B51" i="9"/>
  <c r="F50" i="9"/>
  <c r="E50" i="9"/>
  <c r="D50" i="9"/>
  <c r="C50" i="9"/>
  <c r="B50" i="9"/>
  <c r="F49" i="9"/>
  <c r="E49" i="9"/>
  <c r="D49" i="9"/>
  <c r="C49" i="9"/>
  <c r="B49" i="9"/>
  <c r="F47" i="9"/>
  <c r="E47" i="9"/>
  <c r="D47" i="9"/>
  <c r="C47" i="9"/>
  <c r="B47" i="9"/>
  <c r="F46" i="9"/>
  <c r="E46" i="9"/>
  <c r="D46" i="9"/>
  <c r="C46" i="9"/>
  <c r="B46" i="9"/>
  <c r="F45" i="9"/>
  <c r="E45" i="9"/>
  <c r="D45" i="9"/>
  <c r="C45" i="9"/>
  <c r="B45" i="9"/>
  <c r="F44" i="9"/>
  <c r="E44" i="9"/>
  <c r="D44" i="9"/>
  <c r="C44" i="9"/>
  <c r="B44" i="9"/>
  <c r="F43" i="9"/>
  <c r="E43" i="9"/>
  <c r="D43" i="9"/>
  <c r="C43" i="9"/>
  <c r="B43" i="9"/>
  <c r="F42" i="9"/>
  <c r="E42" i="9"/>
  <c r="D42" i="9"/>
  <c r="C42" i="9"/>
  <c r="B42" i="9"/>
  <c r="F41" i="9"/>
  <c r="E41" i="9"/>
  <c r="D41" i="9"/>
  <c r="C41" i="9"/>
  <c r="B41" i="9"/>
  <c r="F40" i="9"/>
  <c r="E40" i="9"/>
  <c r="D40" i="9"/>
  <c r="C40" i="9"/>
  <c r="B40" i="9"/>
  <c r="F39" i="9"/>
  <c r="E39" i="9"/>
  <c r="D39" i="9"/>
  <c r="C39" i="9"/>
  <c r="B39" i="9"/>
  <c r="F37" i="9"/>
  <c r="E37" i="9"/>
  <c r="D37" i="9"/>
  <c r="C37" i="9"/>
  <c r="B37" i="9"/>
  <c r="F36" i="9"/>
  <c r="E36" i="9"/>
  <c r="D36" i="9"/>
  <c r="C36" i="9"/>
  <c r="B36" i="9"/>
  <c r="F35" i="9"/>
  <c r="E35" i="9"/>
  <c r="D35" i="9"/>
  <c r="C35" i="9"/>
  <c r="B35" i="9"/>
  <c r="F34" i="9"/>
  <c r="E34" i="9"/>
  <c r="D34" i="9"/>
  <c r="C34" i="9"/>
  <c r="B34" i="9"/>
  <c r="F33" i="9"/>
  <c r="E33" i="9"/>
  <c r="D33" i="9"/>
  <c r="C33" i="9"/>
  <c r="B33" i="9"/>
  <c r="F32" i="9"/>
  <c r="E32" i="9"/>
  <c r="D32" i="9"/>
  <c r="C32" i="9"/>
  <c r="B32" i="9"/>
  <c r="F31" i="9"/>
  <c r="E31" i="9"/>
  <c r="D31" i="9"/>
  <c r="C31" i="9"/>
  <c r="B31" i="9"/>
  <c r="F30" i="9"/>
  <c r="E30" i="9"/>
  <c r="D30" i="9"/>
  <c r="C30" i="9"/>
  <c r="B30" i="9"/>
  <c r="F29" i="9"/>
  <c r="E29" i="9"/>
  <c r="D29" i="9"/>
  <c r="C29" i="9"/>
  <c r="B29" i="9"/>
  <c r="F28" i="9"/>
  <c r="E28" i="9"/>
  <c r="D28" i="9"/>
  <c r="C28" i="9"/>
  <c r="B28" i="9"/>
  <c r="F27" i="9"/>
  <c r="E27" i="9"/>
  <c r="D27" i="9"/>
  <c r="C27" i="9"/>
  <c r="B27" i="9"/>
  <c r="F26" i="9"/>
  <c r="E26" i="9"/>
  <c r="D26" i="9"/>
  <c r="C26" i="9"/>
  <c r="B26" i="9"/>
  <c r="F25" i="9"/>
  <c r="E25" i="9"/>
  <c r="D25" i="9"/>
  <c r="C25" i="9"/>
  <c r="B25" i="9"/>
  <c r="F24" i="9"/>
  <c r="E24" i="9"/>
  <c r="D24" i="9"/>
  <c r="C24" i="9"/>
  <c r="B24" i="9"/>
  <c r="F23" i="9"/>
  <c r="E23" i="9"/>
  <c r="D23" i="9"/>
  <c r="C23" i="9"/>
  <c r="B23" i="9"/>
  <c r="F22" i="9"/>
  <c r="E22" i="9"/>
  <c r="D22" i="9"/>
  <c r="C22" i="9"/>
  <c r="B22" i="9"/>
  <c r="F21" i="9"/>
  <c r="E21" i="9"/>
  <c r="D21" i="9"/>
  <c r="C21" i="9"/>
  <c r="B21" i="9"/>
  <c r="F20" i="9"/>
  <c r="E20" i="9"/>
  <c r="D20" i="9"/>
  <c r="C20" i="9"/>
  <c r="B20" i="9"/>
  <c r="F19" i="9"/>
  <c r="E19" i="9"/>
  <c r="D19" i="9"/>
  <c r="C19" i="9"/>
  <c r="B19" i="9"/>
  <c r="F18" i="9"/>
  <c r="E18" i="9"/>
  <c r="D18" i="9"/>
  <c r="C18" i="9"/>
  <c r="B18" i="9"/>
  <c r="F17" i="9"/>
  <c r="E17" i="9"/>
  <c r="D17" i="9"/>
  <c r="C17" i="9"/>
  <c r="B17" i="9"/>
  <c r="F16" i="9"/>
  <c r="E16" i="9"/>
  <c r="D16" i="9"/>
  <c r="C16" i="9"/>
  <c r="B16" i="9"/>
  <c r="F15" i="9"/>
  <c r="E15" i="9"/>
  <c r="D15" i="9"/>
  <c r="C15" i="9"/>
  <c r="B15" i="9"/>
  <c r="F14" i="9"/>
  <c r="E14" i="9"/>
  <c r="D14" i="9"/>
  <c r="C14" i="9"/>
  <c r="B14" i="9"/>
  <c r="F13" i="9"/>
  <c r="E13" i="9"/>
  <c r="D13" i="9"/>
  <c r="C13" i="9"/>
  <c r="B13" i="9"/>
  <c r="F12" i="9"/>
  <c r="E12" i="9"/>
  <c r="D12" i="9"/>
  <c r="C12" i="9"/>
  <c r="B12" i="9"/>
  <c r="F11" i="9"/>
  <c r="E11" i="9"/>
  <c r="D11" i="9"/>
  <c r="C11" i="9"/>
  <c r="B11" i="9"/>
  <c r="F10" i="9"/>
  <c r="E10" i="9"/>
  <c r="D10" i="9"/>
  <c r="C10" i="9"/>
  <c r="B10" i="9"/>
  <c r="F9" i="9"/>
  <c r="E9" i="9"/>
  <c r="D9" i="9"/>
  <c r="C9" i="9"/>
  <c r="B9" i="9"/>
  <c r="F8" i="9"/>
  <c r="E8" i="9"/>
  <c r="D8" i="9"/>
  <c r="C8" i="9"/>
  <c r="B8" i="9"/>
  <c r="F7" i="9"/>
  <c r="E7" i="9"/>
  <c r="D7" i="9"/>
  <c r="C7" i="9"/>
  <c r="B7" i="9"/>
  <c r="F6" i="9"/>
  <c r="E6" i="9"/>
  <c r="D6" i="9"/>
  <c r="C6" i="9"/>
  <c r="B6" i="9"/>
  <c r="F5" i="9"/>
  <c r="E5" i="9"/>
  <c r="D5" i="9"/>
  <c r="C5" i="9"/>
  <c r="B5" i="9"/>
  <c r="F4" i="9"/>
  <c r="E4" i="9"/>
  <c r="D4" i="9"/>
  <c r="C4" i="9"/>
  <c r="B4" i="9"/>
  <c r="F3" i="9"/>
  <c r="E3" i="9"/>
  <c r="D3" i="9"/>
  <c r="C3" i="9"/>
  <c r="B3" i="9"/>
  <c r="F275" i="2"/>
  <c r="E275" i="2"/>
  <c r="D275" i="2"/>
  <c r="C275" i="2"/>
  <c r="B275" i="2"/>
  <c r="F274" i="2"/>
  <c r="E274" i="2"/>
  <c r="D274" i="2"/>
  <c r="C274" i="2"/>
  <c r="B274" i="2"/>
  <c r="F273" i="2"/>
  <c r="E273" i="2"/>
  <c r="D273" i="2"/>
  <c r="C273" i="2"/>
  <c r="B273" i="2"/>
  <c r="F271" i="2"/>
  <c r="E271" i="2"/>
  <c r="D271" i="2"/>
  <c r="C271" i="2"/>
  <c r="B271" i="2"/>
  <c r="F270" i="2"/>
  <c r="E270" i="2"/>
  <c r="D270" i="2"/>
  <c r="C270" i="2"/>
  <c r="B270" i="2"/>
  <c r="F269" i="2"/>
  <c r="E269" i="2"/>
  <c r="D269" i="2"/>
  <c r="C269" i="2"/>
  <c r="B269" i="2"/>
  <c r="F268" i="2"/>
  <c r="E268" i="2"/>
  <c r="D268" i="2"/>
  <c r="C268" i="2"/>
  <c r="B268" i="2"/>
  <c r="F267" i="2"/>
  <c r="E267" i="2"/>
  <c r="D267" i="2"/>
  <c r="C267" i="2"/>
  <c r="B267" i="2"/>
  <c r="F266" i="2"/>
  <c r="E266" i="2"/>
  <c r="D266" i="2"/>
  <c r="C266" i="2"/>
  <c r="B266" i="2"/>
  <c r="F265" i="2"/>
  <c r="E265" i="2"/>
  <c r="D265" i="2"/>
  <c r="C265" i="2"/>
  <c r="B265" i="2"/>
  <c r="F264" i="2"/>
  <c r="E264" i="2"/>
  <c r="D264" i="2"/>
  <c r="C264" i="2"/>
  <c r="B264" i="2"/>
  <c r="F263" i="2"/>
  <c r="E263" i="2"/>
  <c r="D263" i="2"/>
  <c r="C263" i="2"/>
  <c r="B263" i="2"/>
  <c r="F262" i="2"/>
  <c r="E262" i="2"/>
  <c r="D262" i="2"/>
  <c r="C262" i="2"/>
  <c r="B262" i="2"/>
  <c r="F261" i="2"/>
  <c r="E261" i="2"/>
  <c r="D261" i="2"/>
  <c r="C261" i="2"/>
  <c r="B261" i="2"/>
  <c r="F260" i="2"/>
  <c r="E260" i="2"/>
  <c r="D260" i="2"/>
  <c r="C260" i="2"/>
  <c r="B260" i="2"/>
  <c r="F259" i="2"/>
  <c r="E259" i="2"/>
  <c r="D259" i="2"/>
  <c r="C259" i="2"/>
  <c r="B259" i="2"/>
  <c r="F258" i="2"/>
  <c r="E258" i="2"/>
  <c r="D258" i="2"/>
  <c r="C258" i="2"/>
  <c r="B258" i="2"/>
  <c r="F257" i="2"/>
  <c r="E257" i="2"/>
  <c r="D257" i="2"/>
  <c r="C257" i="2"/>
  <c r="B257" i="2"/>
  <c r="F256" i="2"/>
  <c r="E256" i="2"/>
  <c r="D256" i="2"/>
  <c r="C256" i="2"/>
  <c r="B256" i="2"/>
  <c r="F255" i="2"/>
  <c r="E255" i="2"/>
  <c r="D255" i="2"/>
  <c r="C255" i="2"/>
  <c r="B255" i="2"/>
  <c r="F254" i="2"/>
  <c r="E254" i="2"/>
  <c r="D254" i="2"/>
  <c r="C254" i="2"/>
  <c r="B254" i="2"/>
  <c r="F253" i="2"/>
  <c r="E253" i="2"/>
  <c r="D253" i="2"/>
  <c r="C253" i="2"/>
  <c r="B253" i="2"/>
  <c r="F252" i="2"/>
  <c r="E252" i="2"/>
  <c r="D252" i="2"/>
  <c r="C252" i="2"/>
  <c r="B252" i="2"/>
  <c r="F251" i="2"/>
  <c r="E251" i="2"/>
  <c r="D251" i="2"/>
  <c r="C251" i="2"/>
  <c r="B251" i="2"/>
  <c r="F250" i="2"/>
  <c r="E250" i="2"/>
  <c r="D250" i="2"/>
  <c r="C250" i="2"/>
  <c r="B250" i="2"/>
  <c r="F249" i="2"/>
  <c r="E249" i="2"/>
  <c r="D249" i="2"/>
  <c r="C249" i="2"/>
  <c r="B249" i="2"/>
  <c r="F248" i="2"/>
  <c r="E248" i="2"/>
  <c r="D248" i="2"/>
  <c r="C248" i="2"/>
  <c r="B248" i="2"/>
  <c r="F247" i="2"/>
  <c r="E247" i="2"/>
  <c r="D247" i="2"/>
  <c r="C247" i="2"/>
  <c r="B247" i="2"/>
  <c r="F246" i="2"/>
  <c r="E246" i="2"/>
  <c r="D246" i="2"/>
  <c r="C246" i="2"/>
  <c r="B246" i="2"/>
  <c r="F245" i="2"/>
  <c r="E245" i="2"/>
  <c r="D245" i="2"/>
  <c r="C245" i="2"/>
  <c r="B245" i="2"/>
  <c r="F244" i="2"/>
  <c r="E244" i="2"/>
  <c r="D244" i="2"/>
  <c r="C244" i="2"/>
  <c r="B244" i="2"/>
  <c r="F243" i="2"/>
  <c r="E243" i="2"/>
  <c r="D243" i="2"/>
  <c r="C243" i="2"/>
  <c r="B243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5" i="2"/>
  <c r="E235" i="2"/>
  <c r="D235" i="2"/>
  <c r="C235" i="2"/>
  <c r="B235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9" i="2"/>
  <c r="E199" i="2"/>
  <c r="D199" i="2"/>
  <c r="C199" i="2"/>
  <c r="B199" i="2"/>
  <c r="F198" i="2"/>
  <c r="E198" i="2"/>
  <c r="D198" i="2"/>
  <c r="C198" i="2"/>
  <c r="B198" i="2"/>
  <c r="F197" i="2"/>
  <c r="E197" i="2"/>
  <c r="D197" i="2"/>
  <c r="C197" i="2"/>
  <c r="B197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71" i="2"/>
  <c r="E171" i="2"/>
  <c r="D171" i="2"/>
  <c r="C171" i="2"/>
  <c r="B171" i="2"/>
  <c r="F170" i="2"/>
  <c r="E170" i="2"/>
  <c r="D170" i="2"/>
  <c r="C170" i="2"/>
  <c r="B170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60" i="2"/>
  <c r="E160" i="2"/>
  <c r="D160" i="2"/>
  <c r="C160" i="2"/>
  <c r="B160" i="2"/>
  <c r="F159" i="2"/>
  <c r="E159" i="2"/>
  <c r="D159" i="2"/>
  <c r="C159" i="2"/>
  <c r="B159" i="2"/>
  <c r="F158" i="2"/>
  <c r="E158" i="2"/>
  <c r="D158" i="2"/>
  <c r="C158" i="2"/>
  <c r="B158" i="2"/>
  <c r="F157" i="2"/>
  <c r="E157" i="2"/>
  <c r="D157" i="2"/>
  <c r="C157" i="2"/>
  <c r="B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8" i="2"/>
  <c r="E128" i="2"/>
  <c r="D128" i="2"/>
  <c r="C128" i="2"/>
  <c r="B128" i="2"/>
  <c r="F127" i="2"/>
  <c r="E127" i="2"/>
  <c r="D127" i="2"/>
  <c r="C127" i="2"/>
  <c r="B127" i="2"/>
  <c r="F126" i="2"/>
  <c r="E126" i="2"/>
  <c r="D126" i="2"/>
  <c r="C126" i="2"/>
  <c r="B126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3" i="2"/>
  <c r="E103" i="2"/>
  <c r="D103" i="2"/>
  <c r="C103" i="2"/>
  <c r="B103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54" i="15"/>
  <c r="F275" i="15"/>
  <c r="E275" i="15"/>
  <c r="D275" i="15"/>
  <c r="C275" i="15"/>
  <c r="B275" i="15"/>
  <c r="F274" i="15"/>
  <c r="E274" i="15"/>
  <c r="D274" i="15"/>
  <c r="C274" i="15"/>
  <c r="B274" i="15"/>
  <c r="F273" i="15"/>
  <c r="E273" i="15"/>
  <c r="D273" i="15"/>
  <c r="C273" i="15"/>
  <c r="B273" i="15"/>
  <c r="F271" i="15"/>
  <c r="E271" i="15"/>
  <c r="D271" i="15"/>
  <c r="C271" i="15"/>
  <c r="B271" i="15"/>
  <c r="F270" i="15"/>
  <c r="E270" i="15"/>
  <c r="D270" i="15"/>
  <c r="C270" i="15"/>
  <c r="B270" i="15"/>
  <c r="F269" i="15"/>
  <c r="E269" i="15"/>
  <c r="D269" i="15"/>
  <c r="C269" i="15"/>
  <c r="B269" i="15"/>
  <c r="F268" i="15"/>
  <c r="E268" i="15"/>
  <c r="D268" i="15"/>
  <c r="C268" i="15"/>
  <c r="B268" i="15"/>
  <c r="F267" i="15"/>
  <c r="E267" i="15"/>
  <c r="D267" i="15"/>
  <c r="C267" i="15"/>
  <c r="B267" i="15"/>
  <c r="F266" i="15"/>
  <c r="E266" i="15"/>
  <c r="D266" i="15"/>
  <c r="C266" i="15"/>
  <c r="B266" i="15"/>
  <c r="F265" i="15"/>
  <c r="E265" i="15"/>
  <c r="D265" i="15"/>
  <c r="C265" i="15"/>
  <c r="B265" i="15"/>
  <c r="F264" i="15"/>
  <c r="E264" i="15"/>
  <c r="D264" i="15"/>
  <c r="C264" i="15"/>
  <c r="B264" i="15"/>
  <c r="F263" i="15"/>
  <c r="E263" i="15"/>
  <c r="D263" i="15"/>
  <c r="C263" i="15"/>
  <c r="B263" i="15"/>
  <c r="F262" i="15"/>
  <c r="E262" i="15"/>
  <c r="D262" i="15"/>
  <c r="C262" i="15"/>
  <c r="B262" i="15"/>
  <c r="F261" i="15"/>
  <c r="E261" i="15"/>
  <c r="D261" i="15"/>
  <c r="C261" i="15"/>
  <c r="B261" i="15"/>
  <c r="F260" i="15"/>
  <c r="E260" i="15"/>
  <c r="D260" i="15"/>
  <c r="C260" i="15"/>
  <c r="B260" i="15"/>
  <c r="F259" i="15"/>
  <c r="E259" i="15"/>
  <c r="D259" i="15"/>
  <c r="C259" i="15"/>
  <c r="B259" i="15"/>
  <c r="F258" i="15"/>
  <c r="E258" i="15"/>
  <c r="D258" i="15"/>
  <c r="C258" i="15"/>
  <c r="B258" i="15"/>
  <c r="F257" i="15"/>
  <c r="E257" i="15"/>
  <c r="D257" i="15"/>
  <c r="C257" i="15"/>
  <c r="B257" i="15"/>
  <c r="F256" i="15"/>
  <c r="E256" i="15"/>
  <c r="D256" i="15"/>
  <c r="C256" i="15"/>
  <c r="B256" i="15"/>
  <c r="F255" i="15"/>
  <c r="E255" i="15"/>
  <c r="D255" i="15"/>
  <c r="C255" i="15"/>
  <c r="B255" i="15"/>
  <c r="E254" i="15"/>
  <c r="D254" i="15"/>
  <c r="C254" i="15"/>
  <c r="B254" i="15"/>
  <c r="F253" i="15"/>
  <c r="E253" i="15"/>
  <c r="D253" i="15"/>
  <c r="C253" i="15"/>
  <c r="B253" i="15"/>
  <c r="F252" i="15"/>
  <c r="E252" i="15"/>
  <c r="D252" i="15"/>
  <c r="C252" i="15"/>
  <c r="B252" i="15"/>
  <c r="F251" i="15"/>
  <c r="E251" i="15"/>
  <c r="D251" i="15"/>
  <c r="C251" i="15"/>
  <c r="B251" i="15"/>
  <c r="F250" i="15"/>
  <c r="E250" i="15"/>
  <c r="D250" i="15"/>
  <c r="C250" i="15"/>
  <c r="B250" i="15"/>
  <c r="F249" i="15"/>
  <c r="E249" i="15"/>
  <c r="D249" i="15"/>
  <c r="C249" i="15"/>
  <c r="B249" i="15"/>
  <c r="F248" i="15"/>
  <c r="E248" i="15"/>
  <c r="D248" i="15"/>
  <c r="C248" i="15"/>
  <c r="B248" i="15"/>
  <c r="F247" i="15"/>
  <c r="E247" i="15"/>
  <c r="D247" i="15"/>
  <c r="C247" i="15"/>
  <c r="B247" i="15"/>
  <c r="F246" i="15"/>
  <c r="E246" i="15"/>
  <c r="D246" i="15"/>
  <c r="C246" i="15"/>
  <c r="B246" i="15"/>
  <c r="F245" i="15"/>
  <c r="E245" i="15"/>
  <c r="D245" i="15"/>
  <c r="C245" i="15"/>
  <c r="B245" i="15"/>
  <c r="F244" i="15"/>
  <c r="E244" i="15"/>
  <c r="D244" i="15"/>
  <c r="C244" i="15"/>
  <c r="B244" i="15"/>
  <c r="F243" i="15"/>
  <c r="E243" i="15"/>
  <c r="D243" i="15"/>
  <c r="C243" i="15"/>
  <c r="B243" i="15"/>
  <c r="F242" i="15"/>
  <c r="E242" i="15"/>
  <c r="D242" i="15"/>
  <c r="C242" i="15"/>
  <c r="B242" i="15"/>
  <c r="F241" i="15"/>
  <c r="E241" i="15"/>
  <c r="D241" i="15"/>
  <c r="C241" i="15"/>
  <c r="B241" i="15"/>
  <c r="F240" i="15"/>
  <c r="E240" i="15"/>
  <c r="D240" i="15"/>
  <c r="C240" i="15"/>
  <c r="B240" i="15"/>
  <c r="F239" i="15"/>
  <c r="E239" i="15"/>
  <c r="D239" i="15"/>
  <c r="C239" i="15"/>
  <c r="B239" i="15"/>
  <c r="F238" i="15"/>
  <c r="E238" i="15"/>
  <c r="D238" i="15"/>
  <c r="C238" i="15"/>
  <c r="B238" i="15"/>
  <c r="F237" i="15"/>
  <c r="E237" i="15"/>
  <c r="D237" i="15"/>
  <c r="C237" i="15"/>
  <c r="B237" i="15"/>
  <c r="F236" i="15"/>
  <c r="E236" i="15"/>
  <c r="D236" i="15"/>
  <c r="C236" i="15"/>
  <c r="B236" i="15"/>
  <c r="F235" i="15"/>
  <c r="E235" i="15"/>
  <c r="D235" i="15"/>
  <c r="C235" i="15"/>
  <c r="B235" i="15"/>
  <c r="F234" i="15"/>
  <c r="E234" i="15"/>
  <c r="D234" i="15"/>
  <c r="C234" i="15"/>
  <c r="B234" i="15"/>
  <c r="F233" i="15"/>
  <c r="E233" i="15"/>
  <c r="D233" i="15"/>
  <c r="C233" i="15"/>
  <c r="B233" i="15"/>
  <c r="F232" i="15"/>
  <c r="E232" i="15"/>
  <c r="D232" i="15"/>
  <c r="C232" i="15"/>
  <c r="B232" i="15"/>
  <c r="F231" i="15"/>
  <c r="E231" i="15"/>
  <c r="D231" i="15"/>
  <c r="C231" i="15"/>
  <c r="B231" i="15"/>
  <c r="F230" i="15"/>
  <c r="E230" i="15"/>
  <c r="D230" i="15"/>
  <c r="C230" i="15"/>
  <c r="B230" i="15"/>
  <c r="F228" i="15"/>
  <c r="E228" i="15"/>
  <c r="D228" i="15"/>
  <c r="C228" i="15"/>
  <c r="B228" i="15"/>
  <c r="F227" i="15"/>
  <c r="E227" i="15"/>
  <c r="D227" i="15"/>
  <c r="C227" i="15"/>
  <c r="B227" i="15"/>
  <c r="F226" i="15"/>
  <c r="E226" i="15"/>
  <c r="D226" i="15"/>
  <c r="C226" i="15"/>
  <c r="B226" i="15"/>
  <c r="F225" i="15"/>
  <c r="E225" i="15"/>
  <c r="D225" i="15"/>
  <c r="C225" i="15"/>
  <c r="B225" i="15"/>
  <c r="F224" i="15"/>
  <c r="E224" i="15"/>
  <c r="D224" i="15"/>
  <c r="C224" i="15"/>
  <c r="B224" i="15"/>
  <c r="F223" i="15"/>
  <c r="E223" i="15"/>
  <c r="D223" i="15"/>
  <c r="C223" i="15"/>
  <c r="B223" i="15"/>
  <c r="F222" i="15"/>
  <c r="E222" i="15"/>
  <c r="D222" i="15"/>
  <c r="C222" i="15"/>
  <c r="B222" i="15"/>
  <c r="F221" i="15"/>
  <c r="E221" i="15"/>
  <c r="D221" i="15"/>
  <c r="C221" i="15"/>
  <c r="B221" i="15"/>
  <c r="F220" i="15"/>
  <c r="E220" i="15"/>
  <c r="D220" i="15"/>
  <c r="C220" i="15"/>
  <c r="B220" i="15"/>
  <c r="F219" i="15"/>
  <c r="E219" i="15"/>
  <c r="D219" i="15"/>
  <c r="C219" i="15"/>
  <c r="B219" i="15"/>
  <c r="F218" i="15"/>
  <c r="E218" i="15"/>
  <c r="D218" i="15"/>
  <c r="C218" i="15"/>
  <c r="B218" i="15"/>
  <c r="F217" i="15"/>
  <c r="E217" i="15"/>
  <c r="D217" i="15"/>
  <c r="C217" i="15"/>
  <c r="B217" i="15"/>
  <c r="F216" i="15"/>
  <c r="E216" i="15"/>
  <c r="D216" i="15"/>
  <c r="C216" i="15"/>
  <c r="B216" i="15"/>
  <c r="F215" i="15"/>
  <c r="E215" i="15"/>
  <c r="D215" i="15"/>
  <c r="C215" i="15"/>
  <c r="B215" i="15"/>
  <c r="F214" i="15"/>
  <c r="E214" i="15"/>
  <c r="D214" i="15"/>
  <c r="C214" i="15"/>
  <c r="B214" i="15"/>
  <c r="F213" i="15"/>
  <c r="E213" i="15"/>
  <c r="D213" i="15"/>
  <c r="C213" i="15"/>
  <c r="B213" i="15"/>
  <c r="F212" i="15"/>
  <c r="E212" i="15"/>
  <c r="D212" i="15"/>
  <c r="C212" i="15"/>
  <c r="B212" i="15"/>
  <c r="F211" i="15"/>
  <c r="E211" i="15"/>
  <c r="D211" i="15"/>
  <c r="C211" i="15"/>
  <c r="B211" i="15"/>
  <c r="F210" i="15"/>
  <c r="E210" i="15"/>
  <c r="D210" i="15"/>
  <c r="C210" i="15"/>
  <c r="B210" i="15"/>
  <c r="F209" i="15"/>
  <c r="E209" i="15"/>
  <c r="D209" i="15"/>
  <c r="C209" i="15"/>
  <c r="B209" i="15"/>
  <c r="F208" i="15"/>
  <c r="E208" i="15"/>
  <c r="D208" i="15"/>
  <c r="C208" i="15"/>
  <c r="B208" i="15"/>
  <c r="F207" i="15"/>
  <c r="E207" i="15"/>
  <c r="D207" i="15"/>
  <c r="C207" i="15"/>
  <c r="B207" i="15"/>
  <c r="F206" i="15"/>
  <c r="E206" i="15"/>
  <c r="D206" i="15"/>
  <c r="C206" i="15"/>
  <c r="B206" i="15"/>
  <c r="F205" i="15"/>
  <c r="E205" i="15"/>
  <c r="D205" i="15"/>
  <c r="C205" i="15"/>
  <c r="B205" i="15"/>
  <c r="F204" i="15"/>
  <c r="E204" i="15"/>
  <c r="D204" i="15"/>
  <c r="C204" i="15"/>
  <c r="B204" i="15"/>
  <c r="F203" i="15"/>
  <c r="E203" i="15"/>
  <c r="D203" i="15"/>
  <c r="C203" i="15"/>
  <c r="B203" i="15"/>
  <c r="F202" i="15"/>
  <c r="E202" i="15"/>
  <c r="D202" i="15"/>
  <c r="C202" i="15"/>
  <c r="B202" i="15"/>
  <c r="F201" i="15"/>
  <c r="E201" i="15"/>
  <c r="D201" i="15"/>
  <c r="C201" i="15"/>
  <c r="B201" i="15"/>
  <c r="F200" i="15"/>
  <c r="E200" i="15"/>
  <c r="D200" i="15"/>
  <c r="C200" i="15"/>
  <c r="B200" i="15"/>
  <c r="F199" i="15"/>
  <c r="E199" i="15"/>
  <c r="D199" i="15"/>
  <c r="C199" i="15"/>
  <c r="B199" i="15"/>
  <c r="F198" i="15"/>
  <c r="E198" i="15"/>
  <c r="D198" i="15"/>
  <c r="C198" i="15"/>
  <c r="B198" i="15"/>
  <c r="F197" i="15"/>
  <c r="E197" i="15"/>
  <c r="D197" i="15"/>
  <c r="C197" i="15"/>
  <c r="B197" i="15"/>
  <c r="F195" i="15"/>
  <c r="E195" i="15"/>
  <c r="D195" i="15"/>
  <c r="C195" i="15"/>
  <c r="B195" i="15"/>
  <c r="F194" i="15"/>
  <c r="E194" i="15"/>
  <c r="D194" i="15"/>
  <c r="C194" i="15"/>
  <c r="B194" i="15"/>
  <c r="F193" i="15"/>
  <c r="E193" i="15"/>
  <c r="D193" i="15"/>
  <c r="C193" i="15"/>
  <c r="B193" i="15"/>
  <c r="F192" i="15"/>
  <c r="E192" i="15"/>
  <c r="D192" i="15"/>
  <c r="C192" i="15"/>
  <c r="B192" i="15"/>
  <c r="F191" i="15"/>
  <c r="E191" i="15"/>
  <c r="D191" i="15"/>
  <c r="C191" i="15"/>
  <c r="B191" i="15"/>
  <c r="F190" i="15"/>
  <c r="E190" i="15"/>
  <c r="D190" i="15"/>
  <c r="C190" i="15"/>
  <c r="B190" i="15"/>
  <c r="F189" i="15"/>
  <c r="E189" i="15"/>
  <c r="D189" i="15"/>
  <c r="C189" i="15"/>
  <c r="B189" i="15"/>
  <c r="F188" i="15"/>
  <c r="E188" i="15"/>
  <c r="D188" i="15"/>
  <c r="C188" i="15"/>
  <c r="B188" i="15"/>
  <c r="F187" i="15"/>
  <c r="E187" i="15"/>
  <c r="D187" i="15"/>
  <c r="C187" i="15"/>
  <c r="B187" i="15"/>
  <c r="F186" i="15"/>
  <c r="E186" i="15"/>
  <c r="D186" i="15"/>
  <c r="C186" i="15"/>
  <c r="B186" i="15"/>
  <c r="F185" i="15"/>
  <c r="E185" i="15"/>
  <c r="D185" i="15"/>
  <c r="C185" i="15"/>
  <c r="B185" i="15"/>
  <c r="F184" i="15"/>
  <c r="E184" i="15"/>
  <c r="D184" i="15"/>
  <c r="C184" i="15"/>
  <c r="B184" i="15"/>
  <c r="F183" i="15"/>
  <c r="E183" i="15"/>
  <c r="D183" i="15"/>
  <c r="C183" i="15"/>
  <c r="B183" i="15"/>
  <c r="F182" i="15"/>
  <c r="E182" i="15"/>
  <c r="D182" i="15"/>
  <c r="C182" i="15"/>
  <c r="B182" i="15"/>
  <c r="F180" i="15"/>
  <c r="E180" i="15"/>
  <c r="D180" i="15"/>
  <c r="C180" i="15"/>
  <c r="B180" i="15"/>
  <c r="F179" i="15"/>
  <c r="E179" i="15"/>
  <c r="D179" i="15"/>
  <c r="C179" i="15"/>
  <c r="B179" i="15"/>
  <c r="F178" i="15"/>
  <c r="E178" i="15"/>
  <c r="D178" i="15"/>
  <c r="C178" i="15"/>
  <c r="B178" i="15"/>
  <c r="F177" i="15"/>
  <c r="E177" i="15"/>
  <c r="D177" i="15"/>
  <c r="C177" i="15"/>
  <c r="B177" i="15"/>
  <c r="F176" i="15"/>
  <c r="E176" i="15"/>
  <c r="D176" i="15"/>
  <c r="C176" i="15"/>
  <c r="B176" i="15"/>
  <c r="F175" i="15"/>
  <c r="E175" i="15"/>
  <c r="D175" i="15"/>
  <c r="C175" i="15"/>
  <c r="B175" i="15"/>
  <c r="F174" i="15"/>
  <c r="E174" i="15"/>
  <c r="D174" i="15"/>
  <c r="C174" i="15"/>
  <c r="B174" i="15"/>
  <c r="F173" i="15"/>
  <c r="E173" i="15"/>
  <c r="D173" i="15"/>
  <c r="C173" i="15"/>
  <c r="B173" i="15"/>
  <c r="F172" i="15"/>
  <c r="E172" i="15"/>
  <c r="D172" i="15"/>
  <c r="C172" i="15"/>
  <c r="B172" i="15"/>
  <c r="F171" i="15"/>
  <c r="E171" i="15"/>
  <c r="D171" i="15"/>
  <c r="C171" i="15"/>
  <c r="B171" i="15"/>
  <c r="F170" i="15"/>
  <c r="E170" i="15"/>
  <c r="D170" i="15"/>
  <c r="C170" i="15"/>
  <c r="B170" i="15"/>
  <c r="F169" i="15"/>
  <c r="E169" i="15"/>
  <c r="D169" i="15"/>
  <c r="C169" i="15"/>
  <c r="B169" i="15"/>
  <c r="F168" i="15"/>
  <c r="E168" i="15"/>
  <c r="D168" i="15"/>
  <c r="C168" i="15"/>
  <c r="B168" i="15"/>
  <c r="F167" i="15"/>
  <c r="E167" i="15"/>
  <c r="D167" i="15"/>
  <c r="C167" i="15"/>
  <c r="B167" i="15"/>
  <c r="F166" i="15"/>
  <c r="E166" i="15"/>
  <c r="D166" i="15"/>
  <c r="C166" i="15"/>
  <c r="B166" i="15"/>
  <c r="F165" i="15"/>
  <c r="E165" i="15"/>
  <c r="D165" i="15"/>
  <c r="C165" i="15"/>
  <c r="B165" i="15"/>
  <c r="F164" i="15"/>
  <c r="E164" i="15"/>
  <c r="D164" i="15"/>
  <c r="C164" i="15"/>
  <c r="B164" i="15"/>
  <c r="F163" i="15"/>
  <c r="E163" i="15"/>
  <c r="D163" i="15"/>
  <c r="C163" i="15"/>
  <c r="B163" i="15"/>
  <c r="F162" i="15"/>
  <c r="E162" i="15"/>
  <c r="D162" i="15"/>
  <c r="C162" i="15"/>
  <c r="B162" i="15"/>
  <c r="F161" i="15"/>
  <c r="E161" i="15"/>
  <c r="D161" i="15"/>
  <c r="C161" i="15"/>
  <c r="B161" i="15"/>
  <c r="F160" i="15"/>
  <c r="E160" i="15"/>
  <c r="D160" i="15"/>
  <c r="C160" i="15"/>
  <c r="B160" i="15"/>
  <c r="F159" i="15"/>
  <c r="E159" i="15"/>
  <c r="D159" i="15"/>
  <c r="C159" i="15"/>
  <c r="B159" i="15"/>
  <c r="F158" i="15"/>
  <c r="E158" i="15"/>
  <c r="D158" i="15"/>
  <c r="C158" i="15"/>
  <c r="B158" i="15"/>
  <c r="F157" i="15"/>
  <c r="E157" i="15"/>
  <c r="D157" i="15"/>
  <c r="C157" i="15"/>
  <c r="B157" i="15"/>
  <c r="F156" i="15"/>
  <c r="E156" i="15"/>
  <c r="D156" i="15"/>
  <c r="C156" i="15"/>
  <c r="B156" i="15"/>
  <c r="F155" i="15"/>
  <c r="E155" i="15"/>
  <c r="D155" i="15"/>
  <c r="C155" i="15"/>
  <c r="B155" i="15"/>
  <c r="F154" i="15"/>
  <c r="E154" i="15"/>
  <c r="D154" i="15"/>
  <c r="C154" i="15"/>
  <c r="B154" i="15"/>
  <c r="F153" i="15"/>
  <c r="E153" i="15"/>
  <c r="D153" i="15"/>
  <c r="C153" i="15"/>
  <c r="B153" i="15"/>
  <c r="F152" i="15"/>
  <c r="E152" i="15"/>
  <c r="D152" i="15"/>
  <c r="C152" i="15"/>
  <c r="B152" i="15"/>
  <c r="F151" i="15"/>
  <c r="E151" i="15"/>
  <c r="D151" i="15"/>
  <c r="C151" i="15"/>
  <c r="B151" i="15"/>
  <c r="F150" i="15"/>
  <c r="E150" i="15"/>
  <c r="D150" i="15"/>
  <c r="C150" i="15"/>
  <c r="B150" i="15"/>
  <c r="F149" i="15"/>
  <c r="E149" i="15"/>
  <c r="D149" i="15"/>
  <c r="C149" i="15"/>
  <c r="B149" i="15"/>
  <c r="F148" i="15"/>
  <c r="E148" i="15"/>
  <c r="D148" i="15"/>
  <c r="C148" i="15"/>
  <c r="B148" i="15"/>
  <c r="F147" i="15"/>
  <c r="E147" i="15"/>
  <c r="D147" i="15"/>
  <c r="C147" i="15"/>
  <c r="B147" i="15"/>
  <c r="F146" i="15"/>
  <c r="E146" i="15"/>
  <c r="D146" i="15"/>
  <c r="C146" i="15"/>
  <c r="B146" i="15"/>
  <c r="F145" i="15"/>
  <c r="E145" i="15"/>
  <c r="D145" i="15"/>
  <c r="C145" i="15"/>
  <c r="B145" i="15"/>
  <c r="F144" i="15"/>
  <c r="E144" i="15"/>
  <c r="D144" i="15"/>
  <c r="C144" i="15"/>
  <c r="B144" i="15"/>
  <c r="F143" i="15"/>
  <c r="E143" i="15"/>
  <c r="D143" i="15"/>
  <c r="C143" i="15"/>
  <c r="B143" i="15"/>
  <c r="F142" i="15"/>
  <c r="E142" i="15"/>
  <c r="D142" i="15"/>
  <c r="C142" i="15"/>
  <c r="B142" i="15"/>
  <c r="F141" i="15"/>
  <c r="E141" i="15"/>
  <c r="D141" i="15"/>
  <c r="C141" i="15"/>
  <c r="B141" i="15"/>
  <c r="F140" i="15"/>
  <c r="E140" i="15"/>
  <c r="D140" i="15"/>
  <c r="C140" i="15"/>
  <c r="B140" i="15"/>
  <c r="F139" i="15"/>
  <c r="E139" i="15"/>
  <c r="D139" i="15"/>
  <c r="C139" i="15"/>
  <c r="B139" i="15"/>
  <c r="F138" i="15"/>
  <c r="E138" i="15"/>
  <c r="D138" i="15"/>
  <c r="C138" i="15"/>
  <c r="B138" i="15"/>
  <c r="F137" i="15"/>
  <c r="E137" i="15"/>
  <c r="D137" i="15"/>
  <c r="C137" i="15"/>
  <c r="B137" i="15"/>
  <c r="F136" i="15"/>
  <c r="E136" i="15"/>
  <c r="D136" i="15"/>
  <c r="C136" i="15"/>
  <c r="B136" i="15"/>
  <c r="F135" i="15"/>
  <c r="E135" i="15"/>
  <c r="D135" i="15"/>
  <c r="C135" i="15"/>
  <c r="B135" i="15"/>
  <c r="F134" i="15"/>
  <c r="E134" i="15"/>
  <c r="D134" i="15"/>
  <c r="C134" i="15"/>
  <c r="B134" i="15"/>
  <c r="F133" i="15"/>
  <c r="E133" i="15"/>
  <c r="D133" i="15"/>
  <c r="C133" i="15"/>
  <c r="B133" i="15"/>
  <c r="F132" i="15"/>
  <c r="E132" i="15"/>
  <c r="D132" i="15"/>
  <c r="C132" i="15"/>
  <c r="B132" i="15"/>
  <c r="F131" i="15"/>
  <c r="E131" i="15"/>
  <c r="D131" i="15"/>
  <c r="C131" i="15"/>
  <c r="B131" i="15"/>
  <c r="F130" i="15"/>
  <c r="E130" i="15"/>
  <c r="D130" i="15"/>
  <c r="C130" i="15"/>
  <c r="B130" i="15"/>
  <c r="F129" i="15"/>
  <c r="E129" i="15"/>
  <c r="D129" i="15"/>
  <c r="C129" i="15"/>
  <c r="B129" i="15"/>
  <c r="F128" i="15"/>
  <c r="E128" i="15"/>
  <c r="D128" i="15"/>
  <c r="C128" i="15"/>
  <c r="B128" i="15"/>
  <c r="F127" i="15"/>
  <c r="E127" i="15"/>
  <c r="D127" i="15"/>
  <c r="C127" i="15"/>
  <c r="B127" i="15"/>
  <c r="F126" i="15"/>
  <c r="E126" i="15"/>
  <c r="D126" i="15"/>
  <c r="C126" i="15"/>
  <c r="B126" i="15"/>
  <c r="F125" i="15"/>
  <c r="E125" i="15"/>
  <c r="D125" i="15"/>
  <c r="C125" i="15"/>
  <c r="B125" i="15"/>
  <c r="F124" i="15"/>
  <c r="E124" i="15"/>
  <c r="D124" i="15"/>
  <c r="C124" i="15"/>
  <c r="B124" i="15"/>
  <c r="F123" i="15"/>
  <c r="E123" i="15"/>
  <c r="D123" i="15"/>
  <c r="C123" i="15"/>
  <c r="B123" i="15"/>
  <c r="F122" i="15"/>
  <c r="E122" i="15"/>
  <c r="D122" i="15"/>
  <c r="C122" i="15"/>
  <c r="B122" i="15"/>
  <c r="F121" i="15"/>
  <c r="E121" i="15"/>
  <c r="D121" i="15"/>
  <c r="C121" i="15"/>
  <c r="B121" i="15"/>
  <c r="F120" i="15"/>
  <c r="E120" i="15"/>
  <c r="D120" i="15"/>
  <c r="C120" i="15"/>
  <c r="B120" i="15"/>
  <c r="F119" i="15"/>
  <c r="E119" i="15"/>
  <c r="D119" i="15"/>
  <c r="C119" i="15"/>
  <c r="B119" i="15"/>
  <c r="F118" i="15"/>
  <c r="E118" i="15"/>
  <c r="D118" i="15"/>
  <c r="C118" i="15"/>
  <c r="B118" i="15"/>
  <c r="F117" i="15"/>
  <c r="E117" i="15"/>
  <c r="D117" i="15"/>
  <c r="C117" i="15"/>
  <c r="B117" i="15"/>
  <c r="F116" i="15"/>
  <c r="E116" i="15"/>
  <c r="D116" i="15"/>
  <c r="C116" i="15"/>
  <c r="B116" i="15"/>
  <c r="F115" i="15"/>
  <c r="E115" i="15"/>
  <c r="D115" i="15"/>
  <c r="C115" i="15"/>
  <c r="B115" i="15"/>
  <c r="F114" i="15"/>
  <c r="E114" i="15"/>
  <c r="D114" i="15"/>
  <c r="C114" i="15"/>
  <c r="B114" i="15"/>
  <c r="F112" i="15"/>
  <c r="E112" i="15"/>
  <c r="D112" i="15"/>
  <c r="C112" i="15"/>
  <c r="B112" i="15"/>
  <c r="F111" i="15"/>
  <c r="E111" i="15"/>
  <c r="D111" i="15"/>
  <c r="C111" i="15"/>
  <c r="B111" i="15"/>
  <c r="F110" i="15"/>
  <c r="E110" i="15"/>
  <c r="D110" i="15"/>
  <c r="C110" i="15"/>
  <c r="B110" i="15"/>
  <c r="F109" i="15"/>
  <c r="E109" i="15"/>
  <c r="D109" i="15"/>
  <c r="C109" i="15"/>
  <c r="B109" i="15"/>
  <c r="F108" i="15"/>
  <c r="E108" i="15"/>
  <c r="D108" i="15"/>
  <c r="C108" i="15"/>
  <c r="B108" i="15"/>
  <c r="F107" i="15"/>
  <c r="E107" i="15"/>
  <c r="D107" i="15"/>
  <c r="C107" i="15"/>
  <c r="B107" i="15"/>
  <c r="F106" i="15"/>
  <c r="E106" i="15"/>
  <c r="D106" i="15"/>
  <c r="C106" i="15"/>
  <c r="B106" i="15"/>
  <c r="F105" i="15"/>
  <c r="E105" i="15"/>
  <c r="D105" i="15"/>
  <c r="C105" i="15"/>
  <c r="B105" i="15"/>
  <c r="F104" i="15"/>
  <c r="E104" i="15"/>
  <c r="D104" i="15"/>
  <c r="C104" i="15"/>
  <c r="B104" i="15"/>
  <c r="F103" i="15"/>
  <c r="E103" i="15"/>
  <c r="D103" i="15"/>
  <c r="C103" i="15"/>
  <c r="B103" i="15"/>
  <c r="F102" i="15"/>
  <c r="E102" i="15"/>
  <c r="D102" i="15"/>
  <c r="C102" i="15"/>
  <c r="B102" i="15"/>
  <c r="F101" i="15"/>
  <c r="E101" i="15"/>
  <c r="D101" i="15"/>
  <c r="C101" i="15"/>
  <c r="B101" i="15"/>
  <c r="F100" i="15"/>
  <c r="E100" i="15"/>
  <c r="D100" i="15"/>
  <c r="C100" i="15"/>
  <c r="B100" i="15"/>
  <c r="F99" i="15"/>
  <c r="E99" i="15"/>
  <c r="D99" i="15"/>
  <c r="C99" i="15"/>
  <c r="B99" i="15"/>
  <c r="F98" i="15"/>
  <c r="E98" i="15"/>
  <c r="D98" i="15"/>
  <c r="C98" i="15"/>
  <c r="B98" i="15"/>
  <c r="F97" i="15"/>
  <c r="E97" i="15"/>
  <c r="D97" i="15"/>
  <c r="C97" i="15"/>
  <c r="B97" i="15"/>
  <c r="F96" i="15"/>
  <c r="E96" i="15"/>
  <c r="D96" i="15"/>
  <c r="C96" i="15"/>
  <c r="B96" i="15"/>
  <c r="F95" i="15"/>
  <c r="E95" i="15"/>
  <c r="D95" i="15"/>
  <c r="C95" i="15"/>
  <c r="B95" i="15"/>
  <c r="F94" i="15"/>
  <c r="E94" i="15"/>
  <c r="D94" i="15"/>
  <c r="C94" i="15"/>
  <c r="B94" i="15"/>
  <c r="F93" i="15"/>
  <c r="E93" i="15"/>
  <c r="D93" i="15"/>
  <c r="C93" i="15"/>
  <c r="B93" i="15"/>
  <c r="F92" i="15"/>
  <c r="E92" i="15"/>
  <c r="D92" i="15"/>
  <c r="C92" i="15"/>
  <c r="B92" i="15"/>
  <c r="F91" i="15"/>
  <c r="E91" i="15"/>
  <c r="D91" i="15"/>
  <c r="C91" i="15"/>
  <c r="B91" i="15"/>
  <c r="F90" i="15"/>
  <c r="E90" i="15"/>
  <c r="D90" i="15"/>
  <c r="C90" i="15"/>
  <c r="B90" i="15"/>
  <c r="F89" i="15"/>
  <c r="E89" i="15"/>
  <c r="D89" i="15"/>
  <c r="C89" i="15"/>
  <c r="B89" i="15"/>
  <c r="F88" i="15"/>
  <c r="E88" i="15"/>
  <c r="D88" i="15"/>
  <c r="C88" i="15"/>
  <c r="B88" i="15"/>
  <c r="F87" i="15"/>
  <c r="E87" i="15"/>
  <c r="D87" i="15"/>
  <c r="C87" i="15"/>
  <c r="B87" i="15"/>
  <c r="F86" i="15"/>
  <c r="E86" i="15"/>
  <c r="D86" i="15"/>
  <c r="C86" i="15"/>
  <c r="B86" i="15"/>
  <c r="F85" i="15"/>
  <c r="E85" i="15"/>
  <c r="D85" i="15"/>
  <c r="C85" i="15"/>
  <c r="B85" i="15"/>
  <c r="F84" i="15"/>
  <c r="E84" i="15"/>
  <c r="D84" i="15"/>
  <c r="C84" i="15"/>
  <c r="B84" i="15"/>
  <c r="F83" i="15"/>
  <c r="E83" i="15"/>
  <c r="D83" i="15"/>
  <c r="C83" i="15"/>
  <c r="B83" i="15"/>
  <c r="F82" i="15"/>
  <c r="E82" i="15"/>
  <c r="D82" i="15"/>
  <c r="C82" i="15"/>
  <c r="B82" i="15"/>
  <c r="F81" i="15"/>
  <c r="E81" i="15"/>
  <c r="D81" i="15"/>
  <c r="C81" i="15"/>
  <c r="B81" i="15"/>
  <c r="F80" i="15"/>
  <c r="E80" i="15"/>
  <c r="D80" i="15"/>
  <c r="C80" i="15"/>
  <c r="B80" i="15"/>
  <c r="F79" i="15"/>
  <c r="E79" i="15"/>
  <c r="D79" i="15"/>
  <c r="C79" i="15"/>
  <c r="B79" i="15"/>
  <c r="F78" i="15"/>
  <c r="E78" i="15"/>
  <c r="D78" i="15"/>
  <c r="C78" i="15"/>
  <c r="B78" i="15"/>
  <c r="F77" i="15"/>
  <c r="E77" i="15"/>
  <c r="D77" i="15"/>
  <c r="C77" i="15"/>
  <c r="B77" i="15"/>
  <c r="F76" i="15"/>
  <c r="E76" i="15"/>
  <c r="D76" i="15"/>
  <c r="C76" i="15"/>
  <c r="B76" i="15"/>
  <c r="F75" i="15"/>
  <c r="E75" i="15"/>
  <c r="D75" i="15"/>
  <c r="C75" i="15"/>
  <c r="B75" i="15"/>
  <c r="F74" i="15"/>
  <c r="E74" i="15"/>
  <c r="D74" i="15"/>
  <c r="C74" i="15"/>
  <c r="B74" i="15"/>
  <c r="F73" i="15"/>
  <c r="E73" i="15"/>
  <c r="D73" i="15"/>
  <c r="C73" i="15"/>
  <c r="B73" i="15"/>
  <c r="F72" i="15"/>
  <c r="E72" i="15"/>
  <c r="D72" i="15"/>
  <c r="C72" i="15"/>
  <c r="B72" i="15"/>
  <c r="F71" i="15"/>
  <c r="E71" i="15"/>
  <c r="D71" i="15"/>
  <c r="C71" i="15"/>
  <c r="B71" i="15"/>
  <c r="F70" i="15"/>
  <c r="E70" i="15"/>
  <c r="D70" i="15"/>
  <c r="C70" i="15"/>
  <c r="B70" i="15"/>
  <c r="F69" i="15"/>
  <c r="E69" i="15"/>
  <c r="D69" i="15"/>
  <c r="C69" i="15"/>
  <c r="B69" i="15"/>
  <c r="F68" i="15"/>
  <c r="E68" i="15"/>
  <c r="D68" i="15"/>
  <c r="C68" i="15"/>
  <c r="B68" i="15"/>
  <c r="F67" i="15"/>
  <c r="E67" i="15"/>
  <c r="D67" i="15"/>
  <c r="C67" i="15"/>
  <c r="B67" i="15"/>
  <c r="F66" i="15"/>
  <c r="E66" i="15"/>
  <c r="D66" i="15"/>
  <c r="C66" i="15"/>
  <c r="B66" i="15"/>
  <c r="F65" i="15"/>
  <c r="E65" i="15"/>
  <c r="D65" i="15"/>
  <c r="C65" i="15"/>
  <c r="B65" i="15"/>
  <c r="F64" i="15"/>
  <c r="E64" i="15"/>
  <c r="D64" i="15"/>
  <c r="C64" i="15"/>
  <c r="B64" i="15"/>
  <c r="F63" i="15"/>
  <c r="E63" i="15"/>
  <c r="D63" i="15"/>
  <c r="C63" i="15"/>
  <c r="B63" i="15"/>
  <c r="F62" i="15"/>
  <c r="E62" i="15"/>
  <c r="D62" i="15"/>
  <c r="C62" i="15"/>
  <c r="B62" i="15"/>
  <c r="F61" i="15"/>
  <c r="E61" i="15"/>
  <c r="D61" i="15"/>
  <c r="C61" i="15"/>
  <c r="B61" i="15"/>
  <c r="F60" i="15"/>
  <c r="E60" i="15"/>
  <c r="D60" i="15"/>
  <c r="C60" i="15"/>
  <c r="B60" i="15"/>
  <c r="F59" i="15"/>
  <c r="E59" i="15"/>
  <c r="D59" i="15"/>
  <c r="C59" i="15"/>
  <c r="B59" i="15"/>
  <c r="F58" i="15"/>
  <c r="E58" i="15"/>
  <c r="D58" i="15"/>
  <c r="C58" i="15"/>
  <c r="B58" i="15"/>
  <c r="F57" i="15"/>
  <c r="E57" i="15"/>
  <c r="D57" i="15"/>
  <c r="C57" i="15"/>
  <c r="B57" i="15"/>
  <c r="F56" i="15"/>
  <c r="E56" i="15"/>
  <c r="D56" i="15"/>
  <c r="C56" i="15"/>
  <c r="B56" i="15"/>
  <c r="F55" i="15"/>
  <c r="E55" i="15"/>
  <c r="D55" i="15"/>
  <c r="C55" i="15"/>
  <c r="B55" i="15"/>
  <c r="F54" i="15"/>
  <c r="E54" i="15"/>
  <c r="D54" i="15"/>
  <c r="C54" i="15"/>
  <c r="B54" i="15"/>
  <c r="F53" i="15"/>
  <c r="E53" i="15"/>
  <c r="D53" i="15"/>
  <c r="C53" i="15"/>
  <c r="B53" i="15"/>
  <c r="F52" i="15"/>
  <c r="E52" i="15"/>
  <c r="D52" i="15"/>
  <c r="C52" i="15"/>
  <c r="B52" i="15"/>
  <c r="F51" i="15"/>
  <c r="E51" i="15"/>
  <c r="D51" i="15"/>
  <c r="C51" i="15"/>
  <c r="B51" i="15"/>
  <c r="F50" i="15"/>
  <c r="E50" i="15"/>
  <c r="D50" i="15"/>
  <c r="C50" i="15"/>
  <c r="B50" i="15"/>
  <c r="F49" i="15"/>
  <c r="E49" i="15"/>
  <c r="D49" i="15"/>
  <c r="C49" i="15"/>
  <c r="B49" i="15"/>
  <c r="F47" i="15"/>
  <c r="E47" i="15"/>
  <c r="D47" i="15"/>
  <c r="C47" i="15"/>
  <c r="B47" i="15"/>
  <c r="F46" i="15"/>
  <c r="E46" i="15"/>
  <c r="D46" i="15"/>
  <c r="C46" i="15"/>
  <c r="B46" i="15"/>
  <c r="F45" i="15"/>
  <c r="E45" i="15"/>
  <c r="D45" i="15"/>
  <c r="C45" i="15"/>
  <c r="B45" i="15"/>
  <c r="F44" i="15"/>
  <c r="E44" i="15"/>
  <c r="D44" i="15"/>
  <c r="C44" i="15"/>
  <c r="B44" i="15"/>
  <c r="F43" i="15"/>
  <c r="E43" i="15"/>
  <c r="D43" i="15"/>
  <c r="C43" i="15"/>
  <c r="B43" i="15"/>
  <c r="F42" i="15"/>
  <c r="E42" i="15"/>
  <c r="D42" i="15"/>
  <c r="C42" i="15"/>
  <c r="B42" i="15"/>
  <c r="F41" i="15"/>
  <c r="E41" i="15"/>
  <c r="D41" i="15"/>
  <c r="C41" i="15"/>
  <c r="B41" i="15"/>
  <c r="W275" i="15"/>
  <c r="W274" i="15"/>
  <c r="W273" i="15"/>
  <c r="W271" i="15"/>
  <c r="W270" i="15"/>
  <c r="W269" i="15"/>
  <c r="W268" i="15"/>
  <c r="W267" i="15"/>
  <c r="W266" i="15"/>
  <c r="W265" i="15"/>
  <c r="W264" i="15"/>
  <c r="W263" i="15"/>
  <c r="W262" i="15"/>
  <c r="W261" i="15"/>
  <c r="W260" i="15"/>
  <c r="W259" i="15"/>
  <c r="W258" i="15"/>
  <c r="W257" i="15"/>
  <c r="W256" i="15"/>
  <c r="W255" i="15"/>
  <c r="W254" i="15"/>
  <c r="W253" i="15"/>
  <c r="W252" i="15"/>
  <c r="W251" i="15"/>
  <c r="W250" i="15"/>
  <c r="W249" i="15"/>
  <c r="W248" i="15"/>
  <c r="W247" i="15"/>
  <c r="W246" i="15"/>
  <c r="W245" i="15"/>
  <c r="W244" i="15"/>
  <c r="W243" i="15"/>
  <c r="W242" i="15"/>
  <c r="W241" i="15"/>
  <c r="W240" i="15"/>
  <c r="W239" i="15"/>
  <c r="W238" i="15"/>
  <c r="W237" i="15"/>
  <c r="W236" i="15"/>
  <c r="W235" i="15"/>
  <c r="W234" i="15"/>
  <c r="W233" i="15"/>
  <c r="W232" i="15"/>
  <c r="W231" i="15"/>
  <c r="W230" i="15"/>
  <c r="W228" i="15"/>
  <c r="W227" i="15"/>
  <c r="W226" i="15"/>
  <c r="W225" i="15"/>
  <c r="W224" i="15"/>
  <c r="W223" i="15"/>
  <c r="W222" i="15"/>
  <c r="W221" i="15"/>
  <c r="W220" i="15"/>
  <c r="W219" i="15"/>
  <c r="W218" i="15"/>
  <c r="W217" i="15"/>
  <c r="W216" i="15"/>
  <c r="W215" i="15"/>
  <c r="W214" i="15"/>
  <c r="W213" i="15"/>
  <c r="W212" i="15"/>
  <c r="W211" i="15"/>
  <c r="W210" i="15"/>
  <c r="W209" i="15"/>
  <c r="W208" i="15"/>
  <c r="W207" i="15"/>
  <c r="W206" i="15"/>
  <c r="W205" i="15"/>
  <c r="W204" i="15"/>
  <c r="W203" i="15"/>
  <c r="W202" i="15"/>
  <c r="W201" i="15"/>
  <c r="W200" i="15"/>
  <c r="W199" i="15"/>
  <c r="W198" i="15"/>
  <c r="W197" i="15"/>
  <c r="W195" i="15"/>
  <c r="W194" i="15"/>
  <c r="W193" i="15"/>
  <c r="W192" i="15"/>
  <c r="W191" i="15"/>
  <c r="W190" i="15"/>
  <c r="W189" i="15"/>
  <c r="W188" i="15"/>
  <c r="W187" i="15"/>
  <c r="W186" i="15"/>
  <c r="W185" i="15"/>
  <c r="W184" i="15"/>
  <c r="W183" i="15"/>
  <c r="W182" i="15"/>
  <c r="W180" i="15"/>
  <c r="W179" i="15"/>
  <c r="W178" i="15"/>
  <c r="W177" i="15"/>
  <c r="W176" i="15"/>
  <c r="W175" i="15"/>
  <c r="W174" i="15"/>
  <c r="W173" i="15"/>
  <c r="W172" i="15"/>
  <c r="W171" i="15"/>
  <c r="W170" i="15"/>
  <c r="W169" i="15"/>
  <c r="W168" i="15"/>
  <c r="W167" i="15"/>
  <c r="W166" i="15"/>
  <c r="W165" i="15"/>
  <c r="W164" i="15"/>
  <c r="W163" i="15"/>
  <c r="W162" i="15"/>
  <c r="W161" i="15"/>
  <c r="W160" i="15"/>
  <c r="W159" i="15"/>
  <c r="W158" i="15"/>
  <c r="W157" i="15"/>
  <c r="W156" i="15"/>
  <c r="W155" i="15"/>
  <c r="W154" i="15"/>
  <c r="W153" i="15"/>
  <c r="W152" i="15"/>
  <c r="W151" i="15"/>
  <c r="W150" i="15"/>
  <c r="W149" i="15"/>
  <c r="W148" i="15"/>
  <c r="W147" i="15"/>
  <c r="W146" i="15"/>
  <c r="W145" i="15"/>
  <c r="W144" i="15"/>
  <c r="W143" i="15"/>
  <c r="W142" i="15"/>
  <c r="W141" i="15"/>
  <c r="W140" i="15"/>
  <c r="W139" i="15"/>
  <c r="W138" i="15"/>
  <c r="W137" i="15"/>
  <c r="W136" i="15"/>
  <c r="W135" i="15"/>
  <c r="W134" i="15"/>
  <c r="W133" i="15"/>
  <c r="W132" i="15"/>
  <c r="W131" i="15"/>
  <c r="W130" i="15"/>
  <c r="W129" i="15"/>
  <c r="W128" i="15"/>
  <c r="W127" i="15"/>
  <c r="W126" i="15"/>
  <c r="W125" i="15"/>
  <c r="W124" i="15"/>
  <c r="W123" i="15"/>
  <c r="W122" i="15"/>
  <c r="W121" i="15"/>
  <c r="W120" i="15"/>
  <c r="W119" i="15"/>
  <c r="W118" i="15"/>
  <c r="W117" i="15"/>
  <c r="W116" i="15"/>
  <c r="W115" i="15"/>
  <c r="W114" i="15"/>
  <c r="W112" i="15"/>
  <c r="W111" i="15"/>
  <c r="W110" i="15"/>
  <c r="W109" i="15"/>
  <c r="W108" i="15"/>
  <c r="W107" i="15"/>
  <c r="W106" i="15"/>
  <c r="W105" i="15"/>
  <c r="W104" i="15"/>
  <c r="W103" i="15"/>
  <c r="W102" i="15"/>
  <c r="W101" i="15"/>
  <c r="W100" i="15"/>
  <c r="W99" i="15"/>
  <c r="W98" i="15"/>
  <c r="W97" i="15"/>
  <c r="W96" i="15"/>
  <c r="W95" i="15"/>
  <c r="W94" i="15"/>
  <c r="W93" i="15"/>
  <c r="W92" i="15"/>
  <c r="W91" i="15"/>
  <c r="W90" i="15"/>
  <c r="W89" i="15"/>
  <c r="W88" i="15"/>
  <c r="W87" i="15"/>
  <c r="W86" i="15"/>
  <c r="W85" i="15"/>
  <c r="W84" i="15"/>
  <c r="W83" i="15"/>
  <c r="W82" i="15"/>
  <c r="W81" i="15"/>
  <c r="W80" i="15"/>
  <c r="W79" i="15"/>
  <c r="W78" i="15"/>
  <c r="W77" i="15"/>
  <c r="W76" i="15"/>
  <c r="W75" i="15"/>
  <c r="W74" i="15"/>
  <c r="W73" i="15"/>
  <c r="W72" i="15"/>
  <c r="W71" i="15"/>
  <c r="W70" i="15"/>
  <c r="W69" i="15"/>
  <c r="W68" i="15"/>
  <c r="W67" i="15"/>
  <c r="W66" i="15"/>
  <c r="W65" i="15"/>
  <c r="W64" i="15"/>
  <c r="W63" i="15"/>
  <c r="W62" i="15"/>
  <c r="W61" i="15"/>
  <c r="W60" i="15"/>
  <c r="W59" i="15"/>
  <c r="W58" i="15"/>
  <c r="W57" i="15"/>
  <c r="W56" i="15"/>
  <c r="W55" i="15"/>
  <c r="W54" i="15"/>
  <c r="W53" i="15"/>
  <c r="W52" i="15"/>
  <c r="W51" i="15"/>
  <c r="W50" i="15"/>
  <c r="W49" i="15"/>
  <c r="W47" i="15"/>
  <c r="W46" i="15"/>
  <c r="W45" i="15"/>
  <c r="W44" i="15"/>
  <c r="W43" i="15"/>
  <c r="W42" i="15"/>
  <c r="W41" i="15"/>
  <c r="W40" i="15"/>
  <c r="W39" i="15"/>
  <c r="W37" i="15"/>
  <c r="W36" i="15"/>
  <c r="W35" i="15"/>
  <c r="W34" i="15"/>
  <c r="W33" i="15"/>
  <c r="W32" i="15"/>
  <c r="W31" i="15"/>
  <c r="W30" i="15"/>
  <c r="W29" i="15"/>
  <c r="W28" i="15"/>
  <c r="W27" i="15"/>
  <c r="W26" i="15"/>
  <c r="W25" i="15"/>
  <c r="W24" i="15"/>
  <c r="W23" i="15"/>
  <c r="W22" i="15"/>
  <c r="W21" i="15"/>
  <c r="W20" i="15"/>
  <c r="W19" i="15"/>
  <c r="W18" i="15"/>
  <c r="W17" i="15"/>
  <c r="W16" i="15"/>
  <c r="W15" i="15"/>
  <c r="W14" i="15"/>
  <c r="W13" i="15"/>
  <c r="W12" i="15"/>
  <c r="W11" i="15"/>
  <c r="W10" i="15"/>
  <c r="W9" i="15"/>
  <c r="W8" i="15"/>
  <c r="W7" i="15"/>
  <c r="W6" i="15"/>
  <c r="W5" i="15"/>
  <c r="W4" i="15"/>
  <c r="W3" i="15"/>
  <c r="W2" i="15"/>
  <c r="AD275" i="15"/>
  <c r="AC275" i="15"/>
  <c r="AB275" i="15"/>
  <c r="AA275" i="15"/>
  <c r="Z275" i="15"/>
  <c r="AD274" i="15"/>
  <c r="AC274" i="15"/>
  <c r="AB274" i="15"/>
  <c r="AA274" i="15"/>
  <c r="Z274" i="15"/>
  <c r="Y274" i="15"/>
  <c r="AD273" i="15"/>
  <c r="AC273" i="15"/>
  <c r="AB273" i="15"/>
  <c r="AA273" i="15"/>
  <c r="Z273" i="15"/>
  <c r="Y273" i="15"/>
  <c r="AD271" i="15"/>
  <c r="AC271" i="15"/>
  <c r="AB271" i="15"/>
  <c r="AA271" i="15"/>
  <c r="Z271" i="15"/>
  <c r="O271" i="15"/>
  <c r="AD270" i="15"/>
  <c r="AC270" i="15"/>
  <c r="AB270" i="15"/>
  <c r="AA270" i="15"/>
  <c r="Z270" i="15"/>
  <c r="AD269" i="15"/>
  <c r="AC269" i="15"/>
  <c r="AB269" i="15"/>
  <c r="AA269" i="15"/>
  <c r="Z269" i="15"/>
  <c r="O269" i="15"/>
  <c r="AD268" i="15"/>
  <c r="AC268" i="15"/>
  <c r="AB268" i="15"/>
  <c r="AA268" i="15"/>
  <c r="Z268" i="15"/>
  <c r="AD267" i="15"/>
  <c r="AC267" i="15"/>
  <c r="AB267" i="15"/>
  <c r="AA267" i="15"/>
  <c r="Z267" i="15"/>
  <c r="O267" i="15"/>
  <c r="AD266" i="15"/>
  <c r="AC266" i="15"/>
  <c r="AB266" i="15"/>
  <c r="AA266" i="15"/>
  <c r="Z266" i="15"/>
  <c r="Y266" i="15"/>
  <c r="AD265" i="15"/>
  <c r="AC265" i="15"/>
  <c r="AB265" i="15"/>
  <c r="AA265" i="15"/>
  <c r="Z265" i="15"/>
  <c r="O265" i="15"/>
  <c r="AD264" i="15"/>
  <c r="AC264" i="15"/>
  <c r="AB264" i="15"/>
  <c r="AA264" i="15"/>
  <c r="Z264" i="15"/>
  <c r="AD263" i="15"/>
  <c r="AC263" i="15"/>
  <c r="AB263" i="15"/>
  <c r="AD262" i="15"/>
  <c r="AC262" i="15"/>
  <c r="AB262" i="15"/>
  <c r="AA262" i="15"/>
  <c r="Z262" i="15"/>
  <c r="AD261" i="15"/>
  <c r="AC261" i="15"/>
  <c r="AB261" i="15"/>
  <c r="AA261" i="15"/>
  <c r="Z261" i="15"/>
  <c r="AD260" i="15"/>
  <c r="AC260" i="15"/>
  <c r="AB260" i="15"/>
  <c r="AA260" i="15"/>
  <c r="Z260" i="15"/>
  <c r="O259" i="15"/>
  <c r="AD257" i="15"/>
  <c r="AC257" i="15"/>
  <c r="AB257" i="15"/>
  <c r="O257" i="15"/>
  <c r="AD256" i="15"/>
  <c r="AC256" i="15"/>
  <c r="AB256" i="15"/>
  <c r="AA256" i="15"/>
  <c r="AD255" i="15"/>
  <c r="AC255" i="15"/>
  <c r="AB255" i="15"/>
  <c r="O255" i="15"/>
  <c r="AD254" i="15"/>
  <c r="AC254" i="15"/>
  <c r="AB254" i="15"/>
  <c r="AA254" i="15"/>
  <c r="Z254" i="15"/>
  <c r="AD253" i="15"/>
  <c r="AC253" i="15"/>
  <c r="AB253" i="15"/>
  <c r="AA253" i="15"/>
  <c r="Z253" i="15"/>
  <c r="O253" i="15"/>
  <c r="AD252" i="15"/>
  <c r="AC252" i="15"/>
  <c r="AB252" i="15"/>
  <c r="AA252" i="15"/>
  <c r="Z252" i="15"/>
  <c r="AD250" i="15"/>
  <c r="AC250" i="15"/>
  <c r="AB250" i="15"/>
  <c r="AD249" i="15"/>
  <c r="AC249" i="15"/>
  <c r="AB249" i="15"/>
  <c r="AA249" i="15"/>
  <c r="Z249" i="15"/>
  <c r="Y249" i="15"/>
  <c r="AD248" i="15"/>
  <c r="AC248" i="15"/>
  <c r="AB248" i="15"/>
  <c r="AA248" i="15"/>
  <c r="Z248" i="15"/>
  <c r="Y248" i="15"/>
  <c r="AD247" i="15"/>
  <c r="AC247" i="15"/>
  <c r="AB247" i="15"/>
  <c r="AA247" i="15"/>
  <c r="Z247" i="15"/>
  <c r="AD244" i="15"/>
  <c r="AC244" i="15"/>
  <c r="AB244" i="15"/>
  <c r="AD243" i="15"/>
  <c r="AC243" i="15"/>
  <c r="AB243" i="15"/>
  <c r="AD242" i="15"/>
  <c r="AC242" i="15"/>
  <c r="AB242" i="15"/>
  <c r="AA242" i="15"/>
  <c r="Z242" i="15"/>
  <c r="Y242" i="15"/>
  <c r="AD241" i="15"/>
  <c r="AC241" i="15"/>
  <c r="AD239" i="15"/>
  <c r="AC239" i="15"/>
  <c r="AB239" i="15"/>
  <c r="AA239" i="15"/>
  <c r="Z239" i="15"/>
  <c r="AD237" i="15"/>
  <c r="AB237" i="15"/>
  <c r="AA237" i="15"/>
  <c r="Z237" i="15"/>
  <c r="Y237" i="15"/>
  <c r="AD235" i="15"/>
  <c r="AC235" i="15"/>
  <c r="AB235" i="15"/>
  <c r="AA235" i="15"/>
  <c r="Z235" i="15"/>
  <c r="AD234" i="15"/>
  <c r="AE234" i="15" s="1"/>
  <c r="AD233" i="15"/>
  <c r="AC233" i="15"/>
  <c r="AB233" i="15"/>
  <c r="AA233" i="15"/>
  <c r="Z233" i="15"/>
  <c r="AD231" i="15"/>
  <c r="AC231" i="15"/>
  <c r="AB231" i="15"/>
  <c r="AA231" i="15"/>
  <c r="AD228" i="15"/>
  <c r="AC228" i="15"/>
  <c r="AD226" i="15"/>
  <c r="AE226" i="15" s="1"/>
  <c r="AD225" i="15"/>
  <c r="AC225" i="15"/>
  <c r="AB225" i="15"/>
  <c r="AA225" i="15"/>
  <c r="Z225" i="15"/>
  <c r="Y225" i="15"/>
  <c r="AD224" i="15"/>
  <c r="AC224" i="15"/>
  <c r="AB224" i="15"/>
  <c r="AA224" i="15"/>
  <c r="AD222" i="15"/>
  <c r="AC222" i="15"/>
  <c r="AB222" i="15"/>
  <c r="AA222" i="15"/>
  <c r="Z222" i="15"/>
  <c r="AD221" i="15"/>
  <c r="AC221" i="15"/>
  <c r="AB221" i="15"/>
  <c r="AA221" i="15"/>
  <c r="Z221" i="15"/>
  <c r="AD219" i="15"/>
  <c r="AC219" i="15"/>
  <c r="AB219" i="15"/>
  <c r="AA219" i="15"/>
  <c r="Z219" i="15"/>
  <c r="Y219" i="15"/>
  <c r="AD217" i="15"/>
  <c r="AC217" i="15"/>
  <c r="AB217" i="15"/>
  <c r="AD216" i="15"/>
  <c r="AC216" i="15"/>
  <c r="AB216" i="15"/>
  <c r="AA216" i="15"/>
  <c r="Z216" i="15"/>
  <c r="Y216" i="15"/>
  <c r="AD214" i="15"/>
  <c r="AC214" i="15"/>
  <c r="AB214" i="15"/>
  <c r="AA214" i="15"/>
  <c r="AC211" i="15"/>
  <c r="AB211" i="15"/>
  <c r="AA211" i="15"/>
  <c r="Z211" i="15"/>
  <c r="AD208" i="15"/>
  <c r="AC208" i="15"/>
  <c r="AB208" i="15"/>
  <c r="AA208" i="15"/>
  <c r="Z208" i="15"/>
  <c r="Y208" i="15"/>
  <c r="AD207" i="15"/>
  <c r="AC207" i="15"/>
  <c r="AD206" i="15"/>
  <c r="AC206" i="15"/>
  <c r="AB206" i="15"/>
  <c r="AD205" i="15"/>
  <c r="AC205" i="15"/>
  <c r="AB205" i="15"/>
  <c r="AD204" i="15"/>
  <c r="AC204" i="15"/>
  <c r="AB204" i="15"/>
  <c r="AA204" i="15"/>
  <c r="Z204" i="15"/>
  <c r="AD203" i="15"/>
  <c r="AC203" i="15"/>
  <c r="AB203" i="15"/>
  <c r="AA203" i="15"/>
  <c r="Z203" i="15"/>
  <c r="AD202" i="15"/>
  <c r="AE202" i="15" s="1"/>
  <c r="AD200" i="15"/>
  <c r="AC200" i="15"/>
  <c r="AB200" i="15"/>
  <c r="AA200" i="15"/>
  <c r="AD199" i="15"/>
  <c r="AC199" i="15"/>
  <c r="AB199" i="15"/>
  <c r="AA199" i="15"/>
  <c r="Z199" i="15"/>
  <c r="Y199" i="15"/>
  <c r="AD198" i="15"/>
  <c r="AE198" i="15" s="1"/>
  <c r="AD197" i="15"/>
  <c r="AC197" i="15"/>
  <c r="AB197" i="15"/>
  <c r="AA197" i="15"/>
  <c r="AD194" i="15"/>
  <c r="AC194" i="15"/>
  <c r="AB194" i="15"/>
  <c r="AA194" i="15"/>
  <c r="Z194" i="15"/>
  <c r="AD193" i="15"/>
  <c r="AC193" i="15"/>
  <c r="AB193" i="15"/>
  <c r="AD192" i="15"/>
  <c r="AD190" i="15"/>
  <c r="AC190" i="15"/>
  <c r="AB190" i="15"/>
  <c r="AA190" i="15"/>
  <c r="Z190" i="15"/>
  <c r="Y190" i="15"/>
  <c r="AD189" i="15"/>
  <c r="AC189" i="15"/>
  <c r="AD188" i="15"/>
  <c r="AC188" i="15"/>
  <c r="AB188" i="15"/>
  <c r="AA188" i="15"/>
  <c r="AD184" i="15"/>
  <c r="AC184" i="15"/>
  <c r="AB184" i="15"/>
  <c r="AD183" i="15"/>
  <c r="AC183" i="15"/>
  <c r="AB183" i="15"/>
  <c r="AD182" i="15"/>
  <c r="AE182" i="15" s="1"/>
  <c r="AD179" i="15"/>
  <c r="AE179" i="15" s="1"/>
  <c r="AD177" i="15"/>
  <c r="AC177" i="15"/>
  <c r="AB177" i="15"/>
  <c r="AA177" i="15"/>
  <c r="Z177" i="15"/>
  <c r="AD175" i="15"/>
  <c r="AC175" i="15"/>
  <c r="AB175" i="15"/>
  <c r="AA175" i="15"/>
  <c r="Z175" i="15"/>
  <c r="AD174" i="15"/>
  <c r="AC174" i="15"/>
  <c r="AB174" i="15"/>
  <c r="AA174" i="15"/>
  <c r="Z174" i="15"/>
  <c r="Y174" i="15"/>
  <c r="AD171" i="15"/>
  <c r="AC171" i="15"/>
  <c r="AB171" i="15"/>
  <c r="AA171" i="15"/>
  <c r="Z171" i="15"/>
  <c r="AC169" i="15"/>
  <c r="AB169" i="15"/>
  <c r="AA169" i="15"/>
  <c r="Z169" i="15"/>
  <c r="AC167" i="15"/>
  <c r="AB167" i="15"/>
  <c r="AC164" i="15"/>
  <c r="AB164" i="15"/>
  <c r="AA164" i="15"/>
  <c r="Z164" i="15"/>
  <c r="AB159" i="15"/>
  <c r="AA159" i="15"/>
  <c r="Z159" i="15"/>
  <c r="AD153" i="15"/>
  <c r="AC153" i="15"/>
  <c r="AB153" i="15"/>
  <c r="AA153" i="15"/>
  <c r="AD152" i="15"/>
  <c r="AC152" i="15"/>
  <c r="AB152" i="15"/>
  <c r="AD151" i="15"/>
  <c r="AC151" i="15"/>
  <c r="AB151" i="15"/>
  <c r="AD150" i="15"/>
  <c r="AC150" i="15"/>
  <c r="AB150" i="15"/>
  <c r="AA150" i="15"/>
  <c r="AD147" i="15"/>
  <c r="AC147" i="15"/>
  <c r="AB147" i="15"/>
  <c r="AD146" i="15"/>
  <c r="AC146" i="15"/>
  <c r="AB146" i="15"/>
  <c r="AA146" i="15"/>
  <c r="Z146" i="15"/>
  <c r="AD143" i="15"/>
  <c r="AC143" i="15"/>
  <c r="AB143" i="15"/>
  <c r="AA143" i="15"/>
  <c r="AC142" i="15"/>
  <c r="AB142" i="15"/>
  <c r="AA142" i="15"/>
  <c r="AC141" i="15"/>
  <c r="AB141" i="15"/>
  <c r="AA141" i="15"/>
  <c r="AC138" i="15"/>
  <c r="AB138" i="15"/>
  <c r="AA138" i="15"/>
  <c r="AC137" i="15"/>
  <c r="AB137" i="15"/>
  <c r="AA137" i="15"/>
  <c r="AC135" i="15"/>
  <c r="AB135" i="15"/>
  <c r="AC134" i="15"/>
  <c r="AB134" i="15"/>
  <c r="AA134" i="15"/>
  <c r="AC133" i="15"/>
  <c r="AE133" i="15" s="1"/>
  <c r="AC127" i="15"/>
  <c r="AB127" i="15"/>
  <c r="AC121" i="15"/>
  <c r="AB121" i="15"/>
  <c r="AA121" i="15"/>
  <c r="AC120" i="15"/>
  <c r="AC119" i="15"/>
  <c r="AB119" i="15"/>
  <c r="AA119" i="15"/>
  <c r="AC117" i="15"/>
  <c r="AB117" i="15"/>
  <c r="AC116" i="15"/>
  <c r="AB116" i="15"/>
  <c r="AA116" i="15"/>
  <c r="AB111" i="15"/>
  <c r="AA111" i="15"/>
  <c r="Z111" i="15"/>
  <c r="AB109" i="15"/>
  <c r="AE109" i="15" s="1"/>
  <c r="O109" i="15"/>
  <c r="AB106" i="15"/>
  <c r="AA106" i="15"/>
  <c r="Z106" i="15"/>
  <c r="Y106" i="15"/>
  <c r="AB104" i="15"/>
  <c r="AA104" i="15"/>
  <c r="O104" i="15"/>
  <c r="O103" i="15"/>
  <c r="AB102" i="15"/>
  <c r="AA102" i="15"/>
  <c r="O101" i="15"/>
  <c r="O100" i="15"/>
  <c r="AB99" i="15"/>
  <c r="AA99" i="15"/>
  <c r="Z99" i="15"/>
  <c r="O98" i="15"/>
  <c r="O97" i="15"/>
  <c r="AB94" i="15"/>
  <c r="AC90" i="15"/>
  <c r="AB90" i="15"/>
  <c r="AC88" i="15"/>
  <c r="AC87" i="15"/>
  <c r="AB87" i="15"/>
  <c r="AA87" i="15"/>
  <c r="Z87" i="15"/>
  <c r="AC80" i="15"/>
  <c r="AB80" i="15"/>
  <c r="AA80" i="15"/>
  <c r="Z80" i="15"/>
  <c r="AC74" i="15"/>
  <c r="AB74" i="15"/>
  <c r="AA74" i="15"/>
  <c r="AC72" i="15"/>
  <c r="AE72" i="15" s="1"/>
  <c r="AC69" i="15"/>
  <c r="AB69" i="15"/>
  <c r="AC68" i="15"/>
  <c r="AB68" i="15"/>
  <c r="AA68" i="15"/>
  <c r="AC66" i="15"/>
  <c r="AB66" i="15"/>
  <c r="AA66" i="15"/>
  <c r="Z66" i="15"/>
  <c r="Y66" i="15"/>
  <c r="AB62" i="15"/>
  <c r="AB61" i="15"/>
  <c r="AA61" i="15"/>
  <c r="Z61" i="15"/>
  <c r="AB60" i="15"/>
  <c r="AA60" i="15"/>
  <c r="Z60" i="15"/>
  <c r="Y60" i="15"/>
  <c r="AB55" i="15"/>
  <c r="AB50" i="15"/>
  <c r="AA50" i="15"/>
  <c r="AB49" i="15"/>
  <c r="O44" i="15"/>
  <c r="O40" i="15"/>
  <c r="AC39" i="15"/>
  <c r="AB39" i="15"/>
  <c r="AC35" i="15"/>
  <c r="AE35" i="15" s="1"/>
  <c r="AB35" i="15"/>
  <c r="AC34" i="15"/>
  <c r="AB34" i="15"/>
  <c r="AA34" i="15"/>
  <c r="AC32" i="15"/>
  <c r="AB32" i="15"/>
  <c r="AA32" i="15"/>
  <c r="Z32" i="15"/>
  <c r="AB26" i="15"/>
  <c r="AE26" i="15" s="1"/>
  <c r="AB25" i="15"/>
  <c r="AE25" i="15" s="1"/>
  <c r="AB19" i="15"/>
  <c r="AE19" i="15" s="1"/>
  <c r="AB15" i="15"/>
  <c r="AA15" i="15"/>
  <c r="Z15" i="15"/>
  <c r="Y15" i="15"/>
  <c r="AB14" i="15"/>
  <c r="AE14" i="15" s="1"/>
  <c r="AB12" i="15"/>
  <c r="AA12" i="15"/>
  <c r="O8" i="15"/>
  <c r="AA7" i="15"/>
  <c r="Z7" i="15"/>
  <c r="O7" i="15"/>
  <c r="O4" i="15"/>
  <c r="O3" i="15"/>
  <c r="B2" i="15"/>
  <c r="C2" i="15"/>
  <c r="D2" i="15"/>
  <c r="E2" i="15"/>
  <c r="F2" i="15"/>
  <c r="B3" i="15"/>
  <c r="C3" i="15"/>
  <c r="D3" i="15"/>
  <c r="E3" i="15"/>
  <c r="F3" i="15"/>
  <c r="B4" i="15"/>
  <c r="C4" i="15"/>
  <c r="D4" i="15"/>
  <c r="E4" i="15"/>
  <c r="F4" i="15"/>
  <c r="B5" i="15"/>
  <c r="C5" i="15"/>
  <c r="D5" i="15"/>
  <c r="E5" i="15"/>
  <c r="F5" i="15"/>
  <c r="B6" i="15"/>
  <c r="C6" i="15"/>
  <c r="D6" i="15"/>
  <c r="E6" i="15"/>
  <c r="F6" i="15"/>
  <c r="B7" i="15"/>
  <c r="C7" i="15"/>
  <c r="D7" i="15"/>
  <c r="E7" i="15"/>
  <c r="F7" i="15"/>
  <c r="B8" i="15"/>
  <c r="C8" i="15"/>
  <c r="D8" i="15"/>
  <c r="E8" i="15"/>
  <c r="F8" i="15"/>
  <c r="B9" i="15"/>
  <c r="C9" i="15"/>
  <c r="D9" i="15"/>
  <c r="E9" i="15"/>
  <c r="F9" i="15"/>
  <c r="B10" i="15"/>
  <c r="C10" i="15"/>
  <c r="D10" i="15"/>
  <c r="E10" i="15"/>
  <c r="F10" i="15"/>
  <c r="B11" i="15"/>
  <c r="C11" i="15"/>
  <c r="D11" i="15"/>
  <c r="E11" i="15"/>
  <c r="F11" i="15"/>
  <c r="B12" i="15"/>
  <c r="C12" i="15"/>
  <c r="D12" i="15"/>
  <c r="E12" i="15"/>
  <c r="F12" i="15"/>
  <c r="B13" i="15"/>
  <c r="C13" i="15"/>
  <c r="D13" i="15"/>
  <c r="E13" i="15"/>
  <c r="F13" i="15"/>
  <c r="B14" i="15"/>
  <c r="C14" i="15"/>
  <c r="D14" i="15"/>
  <c r="E14" i="15"/>
  <c r="F14" i="15"/>
  <c r="B15" i="15"/>
  <c r="C15" i="15"/>
  <c r="D15" i="15"/>
  <c r="E15" i="15"/>
  <c r="F15" i="15"/>
  <c r="B16" i="15"/>
  <c r="C16" i="15"/>
  <c r="D16" i="15"/>
  <c r="E16" i="15"/>
  <c r="F16" i="15"/>
  <c r="B17" i="15"/>
  <c r="C17" i="15"/>
  <c r="D17" i="15"/>
  <c r="E17" i="15"/>
  <c r="F17" i="15"/>
  <c r="B18" i="15"/>
  <c r="C18" i="15"/>
  <c r="D18" i="15"/>
  <c r="E18" i="15"/>
  <c r="F18" i="15"/>
  <c r="B19" i="15"/>
  <c r="C19" i="15"/>
  <c r="D19" i="15"/>
  <c r="E19" i="15"/>
  <c r="F19" i="15"/>
  <c r="B20" i="15"/>
  <c r="C20" i="15"/>
  <c r="D20" i="15"/>
  <c r="E20" i="15"/>
  <c r="F20" i="15"/>
  <c r="B21" i="15"/>
  <c r="C21" i="15"/>
  <c r="D21" i="15"/>
  <c r="E21" i="15"/>
  <c r="F21" i="15"/>
  <c r="B22" i="15"/>
  <c r="C22" i="15"/>
  <c r="D22" i="15"/>
  <c r="E22" i="15"/>
  <c r="F22" i="15"/>
  <c r="B23" i="15"/>
  <c r="C23" i="15"/>
  <c r="D23" i="15"/>
  <c r="E23" i="15"/>
  <c r="F23" i="15"/>
  <c r="B24" i="15"/>
  <c r="C24" i="15"/>
  <c r="D24" i="15"/>
  <c r="E24" i="15"/>
  <c r="F24" i="15"/>
  <c r="B25" i="15"/>
  <c r="C25" i="15"/>
  <c r="D25" i="15"/>
  <c r="E25" i="15"/>
  <c r="F25" i="15"/>
  <c r="B26" i="15"/>
  <c r="C26" i="15"/>
  <c r="D26" i="15"/>
  <c r="E26" i="15"/>
  <c r="F26" i="15"/>
  <c r="B27" i="15"/>
  <c r="C27" i="15"/>
  <c r="D27" i="15"/>
  <c r="E27" i="15"/>
  <c r="F27" i="15"/>
  <c r="B28" i="15"/>
  <c r="C28" i="15"/>
  <c r="D28" i="15"/>
  <c r="E28" i="15"/>
  <c r="F28" i="15"/>
  <c r="B29" i="15"/>
  <c r="C29" i="15"/>
  <c r="D29" i="15"/>
  <c r="E29" i="15"/>
  <c r="F29" i="15"/>
  <c r="B30" i="15"/>
  <c r="C30" i="15"/>
  <c r="D30" i="15"/>
  <c r="E30" i="15"/>
  <c r="F30" i="15"/>
  <c r="B31" i="15"/>
  <c r="C31" i="15"/>
  <c r="D31" i="15"/>
  <c r="E31" i="15"/>
  <c r="F31" i="15"/>
  <c r="B32" i="15"/>
  <c r="C32" i="15"/>
  <c r="D32" i="15"/>
  <c r="E32" i="15"/>
  <c r="F32" i="15"/>
  <c r="B33" i="15"/>
  <c r="C33" i="15"/>
  <c r="D33" i="15"/>
  <c r="E33" i="15"/>
  <c r="F33" i="15"/>
  <c r="B34" i="15"/>
  <c r="C34" i="15"/>
  <c r="D34" i="15"/>
  <c r="E34" i="15"/>
  <c r="F34" i="15"/>
  <c r="B35" i="15"/>
  <c r="C35" i="15"/>
  <c r="D35" i="15"/>
  <c r="E35" i="15"/>
  <c r="F35" i="15"/>
  <c r="B36" i="15"/>
  <c r="C36" i="15"/>
  <c r="D36" i="15"/>
  <c r="E36" i="15"/>
  <c r="F36" i="15"/>
  <c r="B37" i="15"/>
  <c r="C37" i="15"/>
  <c r="D37" i="15"/>
  <c r="E37" i="15"/>
  <c r="F37" i="15"/>
  <c r="B39" i="15"/>
  <c r="C39" i="15"/>
  <c r="D39" i="15"/>
  <c r="E39" i="15"/>
  <c r="F39" i="15"/>
  <c r="B40" i="15"/>
  <c r="C40" i="15"/>
  <c r="D40" i="15"/>
  <c r="E40" i="15"/>
  <c r="F40" i="15"/>
  <c r="J8" i="11" l="1"/>
  <c r="J6" i="11"/>
  <c r="J2" i="11"/>
  <c r="J3" i="11"/>
  <c r="J4" i="11"/>
  <c r="J5" i="11"/>
  <c r="O140" i="15"/>
  <c r="O107" i="15"/>
  <c r="O110" i="15"/>
  <c r="O114" i="15"/>
  <c r="O126" i="15"/>
  <c r="O128" i="15"/>
  <c r="O138" i="15"/>
  <c r="O210" i="15"/>
  <c r="O212" i="15"/>
  <c r="O226" i="15"/>
  <c r="O237" i="15"/>
  <c r="O13" i="15"/>
  <c r="O16" i="15"/>
  <c r="O19" i="15"/>
  <c r="O22" i="15"/>
  <c r="O25" i="15"/>
  <c r="O28" i="15"/>
  <c r="O31" i="15"/>
  <c r="O36" i="15"/>
  <c r="O43" i="15"/>
  <c r="O47" i="15"/>
  <c r="O51" i="15"/>
  <c r="O54" i="15"/>
  <c r="O57" i="15"/>
  <c r="O63" i="15"/>
  <c r="O73" i="15"/>
  <c r="O85" i="15"/>
  <c r="O93" i="15"/>
  <c r="O120" i="15"/>
  <c r="O132" i="15"/>
  <c r="AE134" i="15"/>
  <c r="O167" i="15"/>
  <c r="O180" i="15"/>
  <c r="O183" i="15"/>
  <c r="O185" i="15"/>
  <c r="O187" i="15"/>
  <c r="O189" i="15"/>
  <c r="O191" i="15"/>
  <c r="O193" i="15"/>
  <c r="O195" i="15"/>
  <c r="O198" i="15"/>
  <c r="O200" i="15"/>
  <c r="O202" i="15"/>
  <c r="O204" i="15"/>
  <c r="O206" i="15"/>
  <c r="O2" i="15"/>
  <c r="O10" i="15"/>
  <c r="O78" i="15"/>
  <c r="O90" i="15"/>
  <c r="O125" i="15"/>
  <c r="O137" i="15"/>
  <c r="O144" i="15"/>
  <c r="O146" i="15"/>
  <c r="O148" i="15"/>
  <c r="O150" i="15"/>
  <c r="O152" i="15"/>
  <c r="O154" i="15"/>
  <c r="O157" i="15"/>
  <c r="O160" i="15"/>
  <c r="O176" i="15"/>
  <c r="O178" i="15"/>
  <c r="O215" i="15"/>
  <c r="O217" i="15"/>
  <c r="O221" i="15"/>
  <c r="O223" i="15"/>
  <c r="O227" i="15"/>
  <c r="O230" i="15"/>
  <c r="O232" i="15"/>
  <c r="O234" i="15"/>
  <c r="O236" i="15"/>
  <c r="O238" i="15"/>
  <c r="O240" i="15"/>
  <c r="O244" i="15"/>
  <c r="O246" i="15"/>
  <c r="O250" i="15"/>
  <c r="O252" i="15"/>
  <c r="O254" i="15"/>
  <c r="O256" i="15"/>
  <c r="O258" i="15"/>
  <c r="O260" i="15"/>
  <c r="O262" i="15"/>
  <c r="O6" i="15"/>
  <c r="O34" i="15"/>
  <c r="O71" i="15"/>
  <c r="O83" i="15"/>
  <c r="O118" i="15"/>
  <c r="O130" i="15"/>
  <c r="O37" i="15"/>
  <c r="O74" i="15"/>
  <c r="O86" i="15"/>
  <c r="O121" i="15"/>
  <c r="O133" i="15"/>
  <c r="O155" i="15"/>
  <c r="O158" i="15"/>
  <c r="O168" i="15"/>
  <c r="O41" i="15"/>
  <c r="O45" i="15"/>
  <c r="O67" i="15"/>
  <c r="O79" i="15"/>
  <c r="O91" i="15"/>
  <c r="O161" i="15"/>
  <c r="O179" i="15"/>
  <c r="O182" i="15"/>
  <c r="O184" i="15"/>
  <c r="O186" i="15"/>
  <c r="O188" i="15"/>
  <c r="O192" i="15"/>
  <c r="O194" i="15"/>
  <c r="O197" i="15"/>
  <c r="O199" i="15"/>
  <c r="O201" i="15"/>
  <c r="O203" i="15"/>
  <c r="O205" i="15"/>
  <c r="O207" i="15"/>
  <c r="O209" i="15"/>
  <c r="O35" i="15"/>
  <c r="O72" i="15"/>
  <c r="O84" i="15"/>
  <c r="O119" i="15"/>
  <c r="O131" i="15"/>
  <c r="O143" i="15"/>
  <c r="O145" i="15"/>
  <c r="O147" i="15"/>
  <c r="O149" i="15"/>
  <c r="O151" i="15"/>
  <c r="O153" i="15"/>
  <c r="O166" i="15"/>
  <c r="O175" i="15"/>
  <c r="O177" i="15"/>
  <c r="O218" i="15"/>
  <c r="O220" i="15"/>
  <c r="O222" i="15"/>
  <c r="O228" i="15"/>
  <c r="O231" i="15"/>
  <c r="O233" i="15"/>
  <c r="O235" i="15"/>
  <c r="O241" i="15"/>
  <c r="O243" i="15"/>
  <c r="O245" i="15"/>
  <c r="O247" i="15"/>
  <c r="O12" i="15"/>
  <c r="O18" i="15"/>
  <c r="O21" i="15"/>
  <c r="O24" i="15"/>
  <c r="O27" i="15"/>
  <c r="O30" i="15"/>
  <c r="O50" i="15"/>
  <c r="O53" i="15"/>
  <c r="O56" i="15"/>
  <c r="O59" i="15"/>
  <c r="O62" i="15"/>
  <c r="O65" i="15"/>
  <c r="O77" i="15"/>
  <c r="O89" i="15"/>
  <c r="O95" i="15"/>
  <c r="O124" i="15"/>
  <c r="O136" i="15"/>
  <c r="O171" i="15"/>
  <c r="O173" i="15"/>
  <c r="O33" i="15"/>
  <c r="O42" i="15"/>
  <c r="O46" i="15"/>
  <c r="O70" i="15"/>
  <c r="O82" i="15"/>
  <c r="O92" i="15"/>
  <c r="O117" i="15"/>
  <c r="O129" i="15"/>
  <c r="O141" i="15"/>
  <c r="O156" i="15"/>
  <c r="O159" i="15"/>
  <c r="O5" i="15"/>
  <c r="O9" i="15"/>
  <c r="O39" i="15"/>
  <c r="O75" i="15"/>
  <c r="O87" i="15"/>
  <c r="O122" i="15"/>
  <c r="O134" i="15"/>
  <c r="O169" i="15"/>
  <c r="AE192" i="15"/>
  <c r="AE214" i="15"/>
  <c r="O68" i="15"/>
  <c r="O80" i="15"/>
  <c r="O96" i="15"/>
  <c r="O99" i="15"/>
  <c r="O102" i="15"/>
  <c r="O105" i="15"/>
  <c r="O108" i="15"/>
  <c r="O111" i="15"/>
  <c r="O115" i="15"/>
  <c r="O127" i="15"/>
  <c r="O139" i="15"/>
  <c r="O162" i="15"/>
  <c r="O251" i="15"/>
  <c r="Y159" i="15"/>
  <c r="AE159" i="15" s="1"/>
  <c r="O264" i="15"/>
  <c r="O268" i="15"/>
  <c r="O270" i="15"/>
  <c r="O275" i="15"/>
  <c r="AE39" i="15"/>
  <c r="O142" i="15"/>
  <c r="O165" i="15"/>
  <c r="O172" i="15"/>
  <c r="O213" i="15"/>
  <c r="O76" i="15"/>
  <c r="O88" i="15"/>
  <c r="O112" i="15"/>
  <c r="O123" i="15"/>
  <c r="O135" i="15"/>
  <c r="O170" i="15"/>
  <c r="AE183" i="15"/>
  <c r="O11" i="15"/>
  <c r="O14" i="15"/>
  <c r="O17" i="15"/>
  <c r="O20" i="15"/>
  <c r="O23" i="15"/>
  <c r="O26" i="15"/>
  <c r="O29" i="15"/>
  <c r="O32" i="15"/>
  <c r="O49" i="15"/>
  <c r="O52" i="15"/>
  <c r="O55" i="15"/>
  <c r="O58" i="15"/>
  <c r="O61" i="15"/>
  <c r="O64" i="15"/>
  <c r="O69" i="15"/>
  <c r="O81" i="15"/>
  <c r="O94" i="15"/>
  <c r="O116" i="15"/>
  <c r="O163" i="15"/>
  <c r="O211" i="15"/>
  <c r="AE7" i="15"/>
  <c r="AE152" i="15"/>
  <c r="AE188" i="15"/>
  <c r="AE197" i="15"/>
  <c r="AE104" i="15"/>
  <c r="AE153" i="15"/>
  <c r="AE184" i="15"/>
  <c r="AE271" i="15"/>
  <c r="AE224" i="15"/>
  <c r="AE257" i="15"/>
  <c r="AE263" i="15"/>
  <c r="AE68" i="15"/>
  <c r="AE127" i="15"/>
  <c r="AE200" i="15"/>
  <c r="AE275" i="15"/>
  <c r="AE90" i="15"/>
  <c r="AE142" i="15"/>
  <c r="AE217" i="15"/>
  <c r="AE244" i="15"/>
  <c r="O248" i="15"/>
  <c r="O273" i="15"/>
  <c r="Y111" i="15"/>
  <c r="AE111" i="15" s="1"/>
  <c r="AC237" i="15"/>
  <c r="AE237" i="15" s="1"/>
  <c r="O15" i="15"/>
  <c r="O174" i="15"/>
  <c r="O224" i="15"/>
  <c r="O249" i="15"/>
  <c r="O261" i="15"/>
  <c r="O274" i="15"/>
  <c r="O66" i="15"/>
  <c r="O225" i="15"/>
  <c r="Y61" i="15"/>
  <c r="Y203" i="15"/>
  <c r="AE203" i="15" s="1"/>
  <c r="Y221" i="15"/>
  <c r="AE221" i="15" s="1"/>
  <c r="Y235" i="15"/>
  <c r="AE235" i="15" s="1"/>
  <c r="O164" i="15"/>
  <c r="O214" i="15"/>
  <c r="O239" i="15"/>
  <c r="O263" i="15"/>
  <c r="AE250" i="15"/>
  <c r="O190" i="15"/>
  <c r="Y146" i="15"/>
  <c r="AE146" i="15" s="1"/>
  <c r="O216" i="15"/>
  <c r="Y267" i="15"/>
  <c r="AE267" i="15" s="1"/>
  <c r="O106" i="15"/>
  <c r="O242" i="15"/>
  <c r="O266" i="15"/>
  <c r="Y233" i="15"/>
  <c r="AE233" i="15" s="1"/>
  <c r="O60" i="15"/>
  <c r="O219" i="15"/>
  <c r="O208" i="15"/>
  <c r="Y247" i="15"/>
  <c r="AE247" i="15" s="1"/>
  <c r="Y99" i="15"/>
  <c r="AE15" i="15"/>
  <c r="AE87" i="15"/>
  <c r="AE207" i="15"/>
  <c r="AE116" i="15"/>
  <c r="AE193" i="15"/>
  <c r="AE204" i="15"/>
  <c r="AE254" i="15"/>
  <c r="AE117" i="15"/>
  <c r="AE151" i="15"/>
  <c r="AE189" i="15"/>
  <c r="AE269" i="15"/>
  <c r="AE190" i="15"/>
  <c r="AE194" i="15"/>
  <c r="AE262" i="15"/>
  <c r="AE80" i="15"/>
  <c r="AE205" i="15"/>
  <c r="AE137" i="15"/>
  <c r="AE174" i="15"/>
  <c r="AE256" i="15"/>
  <c r="AE34" i="15"/>
  <c r="AE206" i="15"/>
  <c r="AE264" i="15"/>
  <c r="AE255" i="15"/>
  <c r="AE253" i="15"/>
  <c r="AE239" i="15"/>
  <c r="AE260" i="15"/>
  <c r="AE12" i="15"/>
  <c r="AE265" i="15"/>
  <c r="AE248" i="15"/>
  <c r="AE199" i="15"/>
  <c r="AE32" i="15"/>
  <c r="AE252" i="15"/>
  <c r="AE261" i="15"/>
  <c r="AE242" i="15"/>
  <c r="AE270" i="15"/>
  <c r="AE268" i="15"/>
  <c r="AE177" i="15"/>
  <c r="AE61" i="15"/>
  <c r="AE60" i="15"/>
  <c r="AE211" i="15"/>
  <c r="AE164" i="15"/>
  <c r="AE241" i="15"/>
  <c r="AE243" i="15"/>
  <c r="AE249" i="15"/>
  <c r="AE219" i="15"/>
  <c r="AE225" i="15"/>
  <c r="AE266" i="15"/>
  <c r="AE273" i="15"/>
  <c r="AE216" i="15"/>
  <c r="AE222" i="15"/>
  <c r="AE228" i="15"/>
  <c r="AE231" i="15"/>
  <c r="AE175" i="15"/>
  <c r="AE208" i="15"/>
  <c r="AE167" i="15"/>
  <c r="AE169" i="15"/>
  <c r="AE171" i="15"/>
  <c r="AE120" i="15"/>
  <c r="AE138" i="15"/>
  <c r="AE150" i="15"/>
  <c r="AE99" i="15"/>
  <c r="AE106" i="15"/>
  <c r="AE119" i="15"/>
  <c r="AE121" i="15"/>
  <c r="AE135" i="15"/>
  <c r="AE141" i="15"/>
  <c r="AE143" i="15"/>
  <c r="AE147" i="15"/>
  <c r="AE94" i="15"/>
  <c r="AE102" i="15"/>
  <c r="AE88" i="15"/>
  <c r="AE69" i="15"/>
  <c r="AE66" i="15"/>
  <c r="AE74" i="15"/>
  <c r="AE62" i="15"/>
  <c r="AE55" i="15"/>
  <c r="AE49" i="15"/>
  <c r="AE50" i="15"/>
  <c r="AE274" i="15"/>
  <c r="F39" i="7" l="1"/>
  <c r="E39" i="7"/>
  <c r="D39" i="7"/>
  <c r="C39" i="7"/>
  <c r="B39" i="7"/>
  <c r="F37" i="7"/>
  <c r="E37" i="7"/>
  <c r="D37" i="7"/>
  <c r="C37" i="7"/>
  <c r="B37" i="7"/>
  <c r="F36" i="7"/>
  <c r="E36" i="7"/>
  <c r="D36" i="7"/>
  <c r="C36" i="7"/>
  <c r="B36" i="7"/>
  <c r="F35" i="7"/>
  <c r="E35" i="7"/>
  <c r="D35" i="7"/>
  <c r="C35" i="7"/>
  <c r="B35" i="7"/>
  <c r="F34" i="7"/>
  <c r="E34" i="7"/>
  <c r="D34" i="7"/>
  <c r="C34" i="7"/>
  <c r="B34" i="7"/>
  <c r="F33" i="7"/>
  <c r="E33" i="7"/>
  <c r="D33" i="7"/>
  <c r="C33" i="7"/>
  <c r="B33" i="7"/>
  <c r="F32" i="7"/>
  <c r="E32" i="7"/>
  <c r="D32" i="7"/>
  <c r="C32" i="7"/>
  <c r="B32" i="7"/>
  <c r="F31" i="7"/>
  <c r="E31" i="7"/>
  <c r="D31" i="7"/>
  <c r="C31" i="7"/>
  <c r="B31" i="7"/>
  <c r="F30" i="7"/>
  <c r="E30" i="7"/>
  <c r="D30" i="7"/>
  <c r="C30" i="7"/>
  <c r="B30" i="7"/>
  <c r="F29" i="7"/>
  <c r="E29" i="7"/>
  <c r="D29" i="7"/>
  <c r="C29" i="7"/>
  <c r="B29" i="7"/>
  <c r="F28" i="7"/>
  <c r="E28" i="7"/>
  <c r="D28" i="7"/>
  <c r="C28" i="7"/>
  <c r="B28" i="7"/>
  <c r="F27" i="7"/>
  <c r="E27" i="7"/>
  <c r="D27" i="7"/>
  <c r="C27" i="7"/>
  <c r="B27" i="7"/>
  <c r="F26" i="7"/>
  <c r="E26" i="7"/>
  <c r="D26" i="7"/>
  <c r="C26" i="7"/>
  <c r="B26" i="7"/>
  <c r="F25" i="7"/>
  <c r="E25" i="7"/>
  <c r="D25" i="7"/>
  <c r="C25" i="7"/>
  <c r="B25" i="7"/>
  <c r="F24" i="7"/>
  <c r="E24" i="7"/>
  <c r="D24" i="7"/>
  <c r="C24" i="7"/>
  <c r="B24" i="7"/>
  <c r="F23" i="7"/>
  <c r="E23" i="7"/>
  <c r="D23" i="7"/>
  <c r="C23" i="7"/>
  <c r="B23" i="7"/>
  <c r="F22" i="7"/>
  <c r="E22" i="7"/>
  <c r="D22" i="7"/>
  <c r="C22" i="7"/>
  <c r="B22" i="7"/>
  <c r="F21" i="7"/>
  <c r="E21" i="7"/>
  <c r="D21" i="7"/>
  <c r="C21" i="7"/>
  <c r="B21" i="7"/>
  <c r="F20" i="7"/>
  <c r="E20" i="7"/>
  <c r="D20" i="7"/>
  <c r="C20" i="7"/>
  <c r="B20" i="7"/>
  <c r="F19" i="7"/>
  <c r="E19" i="7"/>
  <c r="D19" i="7"/>
  <c r="C19" i="7"/>
  <c r="B19" i="7"/>
  <c r="F18" i="7"/>
  <c r="E18" i="7"/>
  <c r="D18" i="7"/>
  <c r="C18" i="7"/>
  <c r="B18" i="7"/>
  <c r="F17" i="7"/>
  <c r="E17" i="7"/>
  <c r="D17" i="7"/>
  <c r="C17" i="7"/>
  <c r="B17" i="7"/>
  <c r="F16" i="7"/>
  <c r="E16" i="7"/>
  <c r="D16" i="7"/>
  <c r="C16" i="7"/>
  <c r="B16" i="7"/>
  <c r="F15" i="7"/>
  <c r="E15" i="7"/>
  <c r="D15" i="7"/>
  <c r="C15" i="7"/>
  <c r="B15" i="7"/>
  <c r="F14" i="7"/>
  <c r="E14" i="7"/>
  <c r="D14" i="7"/>
  <c r="C14" i="7"/>
  <c r="B14" i="7"/>
  <c r="F13" i="7"/>
  <c r="E13" i="7"/>
  <c r="D13" i="7"/>
  <c r="C13" i="7"/>
  <c r="B13" i="7"/>
  <c r="F12" i="7"/>
  <c r="E12" i="7"/>
  <c r="D12" i="7"/>
  <c r="C12" i="7"/>
  <c r="B12" i="7"/>
  <c r="F11" i="7"/>
  <c r="E11" i="7"/>
  <c r="D11" i="7"/>
  <c r="C11" i="7"/>
  <c r="B11" i="7"/>
  <c r="F10" i="7"/>
  <c r="E10" i="7"/>
  <c r="D10" i="7"/>
  <c r="C10" i="7"/>
  <c r="B10" i="7"/>
  <c r="F9" i="7"/>
  <c r="E9" i="7"/>
  <c r="D9" i="7"/>
  <c r="C9" i="7"/>
  <c r="B9" i="7"/>
  <c r="F8" i="7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F5" i="7"/>
  <c r="E5" i="7"/>
  <c r="D5" i="7"/>
  <c r="C5" i="7"/>
  <c r="B5" i="7"/>
  <c r="F4" i="7"/>
  <c r="E4" i="7"/>
  <c r="D4" i="7"/>
  <c r="C4" i="7"/>
  <c r="B4" i="7"/>
  <c r="F3" i="7"/>
  <c r="E3" i="7"/>
  <c r="D3" i="7"/>
  <c r="C3" i="7"/>
  <c r="B3" i="7"/>
  <c r="F2" i="7"/>
  <c r="E2" i="7"/>
  <c r="D2" i="7"/>
  <c r="C2" i="7"/>
  <c r="B2" i="7"/>
  <c r="C2" i="11" l="1"/>
  <c r="C3" i="11"/>
  <c r="C4" i="11"/>
  <c r="C5" i="11"/>
  <c r="C6" i="11"/>
  <c r="C8" i="11" l="1"/>
  <c r="F2" i="9" l="1"/>
  <c r="E2" i="9"/>
  <c r="D2" i="9"/>
  <c r="B2" i="9"/>
  <c r="F2" i="8"/>
  <c r="E2" i="8"/>
  <c r="D2" i="8"/>
  <c r="B2" i="8"/>
  <c r="D2" i="2"/>
  <c r="E2" i="2"/>
  <c r="F2" i="2"/>
  <c r="B2" i="2"/>
  <c r="C2" i="9" l="1"/>
  <c r="C2" i="2"/>
  <c r="C2" i="8"/>
</calcChain>
</file>

<file path=xl/sharedStrings.xml><?xml version="1.0" encoding="utf-8"?>
<sst xmlns="http://schemas.openxmlformats.org/spreadsheetml/2006/main" count="1093" uniqueCount="443">
  <si>
    <t xml:space="preserve"> ###</t>
  </si>
  <si>
    <t xml:space="preserve"> Order</t>
  </si>
  <si>
    <t xml:space="preserve"> Class</t>
  </si>
  <si>
    <t xml:space="preserve"> Brand</t>
  </si>
  <si>
    <t xml:space="preserve"> Model</t>
  </si>
  <si>
    <t>Mitsubishi</t>
  </si>
  <si>
    <t>Lancer Evolution</t>
  </si>
  <si>
    <t>BMW</t>
  </si>
  <si>
    <t>Z4 LCI E89</t>
  </si>
  <si>
    <t>Chevrolet</t>
  </si>
  <si>
    <t>Camaro LT</t>
  </si>
  <si>
    <t>Nissan</t>
  </si>
  <si>
    <t>Leaf Nismo RC</t>
  </si>
  <si>
    <t>37OZ Nismo</t>
  </si>
  <si>
    <t>KTM</t>
  </si>
  <si>
    <t>X-Bow GTX</t>
  </si>
  <si>
    <t>Volkswagen</t>
  </si>
  <si>
    <t>XL Sport Concept</t>
  </si>
  <si>
    <t>DS Automobiles</t>
  </si>
  <si>
    <t>DS E-Tense</t>
  </si>
  <si>
    <t>Dodge</t>
  </si>
  <si>
    <t>Pack Challenger 392 Hemi Scat</t>
  </si>
  <si>
    <t>Renault</t>
  </si>
  <si>
    <t>Dezir</t>
  </si>
  <si>
    <t>Italdesign</t>
  </si>
  <si>
    <t>DaVinci</t>
  </si>
  <si>
    <t>I8 Roadster</t>
  </si>
  <si>
    <t>Peugeot</t>
  </si>
  <si>
    <t>SR1</t>
  </si>
  <si>
    <t>Porsche</t>
  </si>
  <si>
    <t>718 Cayman</t>
  </si>
  <si>
    <t>Infiniti</t>
  </si>
  <si>
    <t>Projet Black S</t>
  </si>
  <si>
    <t>Lotus</t>
  </si>
  <si>
    <t>Elise Sprint 220</t>
  </si>
  <si>
    <t>Lamborghini</t>
  </si>
  <si>
    <t>Countach 25th Anniversary</t>
  </si>
  <si>
    <t>Ford</t>
  </si>
  <si>
    <t>Shelby GT350R</t>
  </si>
  <si>
    <t>911 Targa 4S</t>
  </si>
  <si>
    <t>Emira</t>
  </si>
  <si>
    <t>R1</t>
  </si>
  <si>
    <t>Ginetta</t>
  </si>
  <si>
    <t>G60</t>
  </si>
  <si>
    <t>TreZor</t>
  </si>
  <si>
    <t>370Z Édition Néon</t>
  </si>
  <si>
    <t>Honda</t>
  </si>
  <si>
    <t>Civic Type-R</t>
  </si>
  <si>
    <t>Taycan Turbo S</t>
  </si>
  <si>
    <t>TVR</t>
  </si>
  <si>
    <t>Griffith</t>
  </si>
  <si>
    <t>Bentley</t>
  </si>
  <si>
    <t>Continental GT3</t>
  </si>
  <si>
    <t>Mazda</t>
  </si>
  <si>
    <t>Furai</t>
  </si>
  <si>
    <t>Corvette C7.R</t>
  </si>
  <si>
    <t>Huracan Super Trofeo Evo</t>
  </si>
  <si>
    <t>Electric R</t>
  </si>
  <si>
    <t>Glickhaus</t>
  </si>
  <si>
    <t>004C</t>
  </si>
  <si>
    <t>D</t>
  </si>
  <si>
    <t>Challenger SRT8</t>
  </si>
  <si>
    <t>3.0 CSL Hommage</t>
  </si>
  <si>
    <t>Boxster 25th</t>
  </si>
  <si>
    <t>Camaro ZL1 50th Edition</t>
  </si>
  <si>
    <t>Evora Sport 410</t>
  </si>
  <si>
    <t>Mercedes-Benz</t>
  </si>
  <si>
    <t>AMG GT S</t>
  </si>
  <si>
    <t>M4 GTS</t>
  </si>
  <si>
    <t>Rezvani</t>
  </si>
  <si>
    <t>Beast X</t>
  </si>
  <si>
    <t>Aston Martin</t>
  </si>
  <si>
    <t>V12 Speedster</t>
  </si>
  <si>
    <t>Donkervoort</t>
  </si>
  <si>
    <t>D8 GTO</t>
  </si>
  <si>
    <t>Viper ACR</t>
  </si>
  <si>
    <t>Bolwell</t>
  </si>
  <si>
    <t>MK X Nagari 500</t>
  </si>
  <si>
    <t>Shelby GR-1</t>
  </si>
  <si>
    <t>Pininfarina</t>
  </si>
  <si>
    <t>H2 Speed</t>
  </si>
  <si>
    <t>Artega</t>
  </si>
  <si>
    <t>Scalo Superelletra</t>
  </si>
  <si>
    <t>Saleen</t>
  </si>
  <si>
    <t>S1</t>
  </si>
  <si>
    <t>Acura</t>
  </si>
  <si>
    <t>2017 NSX</t>
  </si>
  <si>
    <t>Maserati</t>
  </si>
  <si>
    <t>Alfieri</t>
  </si>
  <si>
    <t>Jaguar</t>
  </si>
  <si>
    <t>XJR-15</t>
  </si>
  <si>
    <t>Ferrari</t>
  </si>
  <si>
    <t>Monza SP1</t>
  </si>
  <si>
    <t>ATS Automobili</t>
  </si>
  <si>
    <t>Corsa RRTurbo</t>
  </si>
  <si>
    <t>XE SV Project 8</t>
  </si>
  <si>
    <t>F40</t>
  </si>
  <si>
    <t>R.S. 01</t>
  </si>
  <si>
    <t>CLK-GTR</t>
  </si>
  <si>
    <t>NSX GT3 EVO</t>
  </si>
  <si>
    <t>Vencer</t>
  </si>
  <si>
    <t>Sarthe</t>
  </si>
  <si>
    <t>MC12</t>
  </si>
  <si>
    <t>Mulliner Bacalar</t>
  </si>
  <si>
    <t>Miura Concept</t>
  </si>
  <si>
    <t>718 Cayman GT4 Clubsport</t>
  </si>
  <si>
    <t>Corvette Stingray</t>
  </si>
  <si>
    <t>Brabham</t>
  </si>
  <si>
    <t>BT62</t>
  </si>
  <si>
    <t>599XX EVO</t>
  </si>
  <si>
    <t>Ares</t>
  </si>
  <si>
    <t>Diablo GT</t>
  </si>
  <si>
    <t>Arrinera</t>
  </si>
  <si>
    <t>Hussarya 33</t>
  </si>
  <si>
    <t>Bugatti</t>
  </si>
  <si>
    <t>EB110</t>
  </si>
  <si>
    <t>Panamera Turbo S</t>
  </si>
  <si>
    <t>Gallardo LP560-4</t>
  </si>
  <si>
    <t>McLaren</t>
  </si>
  <si>
    <t>GT</t>
  </si>
  <si>
    <t>AMG GT Black Series</t>
  </si>
  <si>
    <t>911 GTS Coupé</t>
  </si>
  <si>
    <t>DB11</t>
  </si>
  <si>
    <t>F-Type SVR</t>
  </si>
  <si>
    <t>F50</t>
  </si>
  <si>
    <t>Exotic Rides</t>
  </si>
  <si>
    <t>W70</t>
  </si>
  <si>
    <t>911 GT1 Evolution</t>
  </si>
  <si>
    <t>Asterion</t>
  </si>
  <si>
    <t>Roma</t>
  </si>
  <si>
    <t>Arash</t>
  </si>
  <si>
    <t>AF10</t>
  </si>
  <si>
    <t>M4 GT3</t>
  </si>
  <si>
    <t>Cadillac</t>
  </si>
  <si>
    <t>Cien Concept</t>
  </si>
  <si>
    <t>GT MK II</t>
  </si>
  <si>
    <t>Zerouno</t>
  </si>
  <si>
    <t>AF8 Falcon Edition</t>
  </si>
  <si>
    <t>488 GTB</t>
  </si>
  <si>
    <t>Kepler</t>
  </si>
  <si>
    <t>Motion</t>
  </si>
  <si>
    <t>Drako</t>
  </si>
  <si>
    <t>GTE</t>
  </si>
  <si>
    <t>003S</t>
  </si>
  <si>
    <t>Elva</t>
  </si>
  <si>
    <t>R390 GT1</t>
  </si>
  <si>
    <t>F12TDF</t>
  </si>
  <si>
    <t>Murcielago LP 640 Roadster</t>
  </si>
  <si>
    <t>765LT</t>
  </si>
  <si>
    <t>Corvette Grand Sport</t>
  </si>
  <si>
    <t>Vantage GT12</t>
  </si>
  <si>
    <t>Apex</t>
  </si>
  <si>
    <t>AP-0</t>
  </si>
  <si>
    <t>Apollo</t>
  </si>
  <si>
    <t>IE</t>
  </si>
  <si>
    <t>Sin</t>
  </si>
  <si>
    <t>R1 550</t>
  </si>
  <si>
    <t>Reventón Roadster</t>
  </si>
  <si>
    <t>Enzo Ferrari</t>
  </si>
  <si>
    <t>One77</t>
  </si>
  <si>
    <t>N</t>
  </si>
  <si>
    <t>SLR McLaren</t>
  </si>
  <si>
    <t>DBS Superleggera</t>
  </si>
  <si>
    <t>Essenza SCV12</t>
  </si>
  <si>
    <t>600LT Spider</t>
  </si>
  <si>
    <t>Solus GT</t>
  </si>
  <si>
    <t>Puritalia</t>
  </si>
  <si>
    <t>Berlinetta</t>
  </si>
  <si>
    <t>Huracán Evo Spyder</t>
  </si>
  <si>
    <t>Carrera GT</t>
  </si>
  <si>
    <t>GTR-50 Italdesign</t>
  </si>
  <si>
    <t>Zenvo</t>
  </si>
  <si>
    <t>TSR-S</t>
  </si>
  <si>
    <t>Sesto Elemento</t>
  </si>
  <si>
    <t>911 GT3 RS</t>
  </si>
  <si>
    <t>488 GTB Challenge EVO</t>
  </si>
  <si>
    <t>EVO</t>
  </si>
  <si>
    <t>Evija</t>
  </si>
  <si>
    <t>F1 LM</t>
  </si>
  <si>
    <t>W12 Coupe</t>
  </si>
  <si>
    <t>Pagani</t>
  </si>
  <si>
    <t>Huayra R</t>
  </si>
  <si>
    <t>Revuelto</t>
  </si>
  <si>
    <t>Vulcan</t>
  </si>
  <si>
    <t>GT-R Nismo</t>
  </si>
  <si>
    <t>Nio</t>
  </si>
  <si>
    <t>EP9</t>
  </si>
  <si>
    <t>J50</t>
  </si>
  <si>
    <t>Viper GTS</t>
  </si>
  <si>
    <t>Continental GT Speed</t>
  </si>
  <si>
    <t>LaFerrari</t>
  </si>
  <si>
    <t>P1</t>
  </si>
  <si>
    <t>Zonda HP Barchetta</t>
  </si>
  <si>
    <t>Aventador SV Coupé</t>
  </si>
  <si>
    <t>812 Superfast</t>
  </si>
  <si>
    <t>Corvette ZR1</t>
  </si>
  <si>
    <t>C-X75</t>
  </si>
  <si>
    <t>VLF</t>
  </si>
  <si>
    <t>Force 1 V10</t>
  </si>
  <si>
    <t>Senna GTR</t>
  </si>
  <si>
    <t>Aventador SVJ Roadster</t>
  </si>
  <si>
    <t>Vanda Electrics</t>
  </si>
  <si>
    <t>Dendrobium</t>
  </si>
  <si>
    <t>918 Spyder</t>
  </si>
  <si>
    <t>9X8</t>
  </si>
  <si>
    <t>570S Spider</t>
  </si>
  <si>
    <t>Aventador J</t>
  </si>
  <si>
    <t>Onyx</t>
  </si>
  <si>
    <t>Zonda R</t>
  </si>
  <si>
    <t>007S</t>
  </si>
  <si>
    <t>Citroen</t>
  </si>
  <si>
    <t>GT by Citroen</t>
  </si>
  <si>
    <t>935 (2019)</t>
  </si>
  <si>
    <t>Victor</t>
  </si>
  <si>
    <t>911 GT2 RS Clubsport</t>
  </si>
  <si>
    <t>Huayra BC</t>
  </si>
  <si>
    <t>650S GT3</t>
  </si>
  <si>
    <t>SC18</t>
  </si>
  <si>
    <t>LaFerrari Aperta</t>
  </si>
  <si>
    <t>F8 Tributo</t>
  </si>
  <si>
    <t>SC20</t>
  </si>
  <si>
    <t>Genty</t>
  </si>
  <si>
    <t>Akylone</t>
  </si>
  <si>
    <t>Techrules</t>
  </si>
  <si>
    <t>AT96 track version</t>
  </si>
  <si>
    <t>Noble</t>
  </si>
  <si>
    <t>M600 Speedster</t>
  </si>
  <si>
    <t>Rimac</t>
  </si>
  <si>
    <t>Concept_One</t>
  </si>
  <si>
    <t>Valhalla Concept Car</t>
  </si>
  <si>
    <t>Imola</t>
  </si>
  <si>
    <t>XJR-9</t>
  </si>
  <si>
    <t>Countach LPI 800-4</t>
  </si>
  <si>
    <t>De Tomaso</t>
  </si>
  <si>
    <t>P72</t>
  </si>
  <si>
    <t>Lego Technic McLaren</t>
  </si>
  <si>
    <t>Centenario</t>
  </si>
  <si>
    <t>FXX K</t>
  </si>
  <si>
    <t>Icona</t>
  </si>
  <si>
    <t>Vulcano Titanium</t>
  </si>
  <si>
    <t>W Motors</t>
  </si>
  <si>
    <t>Lykan Hypersport</t>
  </si>
  <si>
    <t>Raesr</t>
  </si>
  <si>
    <t>Tachyon Speed</t>
  </si>
  <si>
    <t>Veneno</t>
  </si>
  <si>
    <t>XJ220S TWR</t>
  </si>
  <si>
    <t>Egoista</t>
  </si>
  <si>
    <t>Chrysler</t>
  </si>
  <si>
    <t>ME412</t>
  </si>
  <si>
    <t>Trion</t>
  </si>
  <si>
    <t>Nemesis</t>
  </si>
  <si>
    <t>Spania GTA</t>
  </si>
  <si>
    <t>2015 GTA Spano</t>
  </si>
  <si>
    <t>SF90 Stradale</t>
  </si>
  <si>
    <t>FV Frangivento</t>
  </si>
  <si>
    <t>Sorpasso GT3</t>
  </si>
  <si>
    <t>Senna</t>
  </si>
  <si>
    <t>Veyron 16.4 Grand Sport Vitesse</t>
  </si>
  <si>
    <t>Terzo Millennio</t>
  </si>
  <si>
    <t>Vision</t>
  </si>
  <si>
    <t>Fenyr Supersport</t>
  </si>
  <si>
    <t>Valkyrie</t>
  </si>
  <si>
    <t>TS1 GT Anniversary</t>
  </si>
  <si>
    <t>Automobili Pininfarina</t>
  </si>
  <si>
    <t>Battista</t>
  </si>
  <si>
    <t>Naran</t>
  </si>
  <si>
    <t>Hyper Coupé</t>
  </si>
  <si>
    <t>Speedtail</t>
  </si>
  <si>
    <t>Faraday</t>
  </si>
  <si>
    <t>FFZero1</t>
  </si>
  <si>
    <t>Koenigsegg</t>
  </si>
  <si>
    <t>Regera</t>
  </si>
  <si>
    <t>S7 Twin Turbo</t>
  </si>
  <si>
    <t>Ultima</t>
  </si>
  <si>
    <t>RS</t>
  </si>
  <si>
    <t>Sián FKP 37</t>
  </si>
  <si>
    <t>Ajlani</t>
  </si>
  <si>
    <t>Drakuma</t>
  </si>
  <si>
    <t>Inferno Automobili</t>
  </si>
  <si>
    <t>Inferno</t>
  </si>
  <si>
    <t>Torino Design</t>
  </si>
  <si>
    <t>Super Sport</t>
  </si>
  <si>
    <t>Chiron</t>
  </si>
  <si>
    <t>BXR</t>
  </si>
  <si>
    <t>Bailey Blade GT1</t>
  </si>
  <si>
    <t>Divo</t>
  </si>
  <si>
    <t>Tushek</t>
  </si>
  <si>
    <t>TS 900 Racer Pro</t>
  </si>
  <si>
    <t>Mazzanti</t>
  </si>
  <si>
    <t>Evantra Millecavalli</t>
  </si>
  <si>
    <t>Toroidion</t>
  </si>
  <si>
    <t>1MW</t>
  </si>
  <si>
    <t>Settimo Cerchio</t>
  </si>
  <si>
    <t>Jesko</t>
  </si>
  <si>
    <t>Centodieci</t>
  </si>
  <si>
    <t>Aspark</t>
  </si>
  <si>
    <t>Owl</t>
  </si>
  <si>
    <t>Nevera</t>
  </si>
  <si>
    <t>Agera RS</t>
  </si>
  <si>
    <t>SSC</t>
  </si>
  <si>
    <t>Tuatara</t>
  </si>
  <si>
    <t>CCXR</t>
  </si>
  <si>
    <t>La Voiture Noire</t>
  </si>
  <si>
    <t>Gemera</t>
  </si>
  <si>
    <t>Hennessey</t>
  </si>
  <si>
    <t>Venom F5</t>
  </si>
  <si>
    <t>CC850</t>
  </si>
  <si>
    <t>Bolide</t>
  </si>
  <si>
    <t>C TWO</t>
  </si>
  <si>
    <t>C</t>
  </si>
  <si>
    <t>B</t>
  </si>
  <si>
    <t>A</t>
  </si>
  <si>
    <t>S</t>
  </si>
  <si>
    <t>911 Carrera RS 3.8</t>
  </si>
  <si>
    <t>Mustang Mach-E1400</t>
  </si>
  <si>
    <t>Vantage V12 2022</t>
  </si>
  <si>
    <t>Alfa Romeo</t>
  </si>
  <si>
    <t>Giulia GTAm</t>
  </si>
  <si>
    <t>Sagaris</t>
  </si>
  <si>
    <t>2022 Showcar Vision AMG</t>
  </si>
  <si>
    <t>Mission R</t>
  </si>
  <si>
    <t>GEN 2 Asphalt Édition</t>
  </si>
  <si>
    <t>Formule E</t>
  </si>
  <si>
    <t>Daytona SP3</t>
  </si>
  <si>
    <t>296 GTB</t>
  </si>
  <si>
    <t>MC20 GT2</t>
  </si>
  <si>
    <t>P900</t>
  </si>
  <si>
    <t>DB12</t>
  </si>
  <si>
    <t>MC20</t>
  </si>
  <si>
    <t>E-R9</t>
  </si>
  <si>
    <t>Temerario</t>
  </si>
  <si>
    <t>Invencible</t>
  </si>
  <si>
    <t>SC63</t>
  </si>
  <si>
    <t>Artura</t>
  </si>
  <si>
    <t>Huracán STO</t>
  </si>
  <si>
    <t>Valour</t>
  </si>
  <si>
    <t>Mustang RTR Spec 5 10th Anniversary</t>
  </si>
  <si>
    <t>Spéirling</t>
  </si>
  <si>
    <t>McMurtry</t>
  </si>
  <si>
    <t>Vision One-Eleven</t>
  </si>
  <si>
    <t>Team Fordzilla P1</t>
  </si>
  <si>
    <t>Asfanè</t>
  </si>
  <si>
    <t>Utopia Coupé</t>
  </si>
  <si>
    <t>SF90 XX Stradale</t>
  </si>
  <si>
    <t>DBS GT Zagato</t>
  </si>
  <si>
    <t>GT Frankie Edition</t>
  </si>
  <si>
    <t>Czinger</t>
  </si>
  <si>
    <t>21C</t>
  </si>
  <si>
    <t>Deus</t>
  </si>
  <si>
    <t>Devel</t>
  </si>
  <si>
    <t>Sixteen</t>
  </si>
  <si>
    <t>Jesko Absolut</t>
  </si>
  <si>
    <t>Aurora Tur</t>
  </si>
  <si>
    <t>Vayanne</t>
  </si>
  <si>
    <t>Chiron Super Sport 300</t>
  </si>
  <si>
    <t>Mistral</t>
  </si>
  <si>
    <t>Lykan Édition Néon</t>
  </si>
  <si>
    <t>Chiron Pur Sport</t>
  </si>
  <si>
    <t>Concept S</t>
  </si>
  <si>
    <t>GT-R Neon Edition</t>
  </si>
  <si>
    <t>Autentica</t>
  </si>
  <si>
    <t>UnitPrices</t>
  </si>
  <si>
    <t>Rank Start</t>
  </si>
  <si>
    <t>Rank 1</t>
  </si>
  <si>
    <t>Rank 2</t>
  </si>
  <si>
    <t>Rank 3</t>
  </si>
  <si>
    <t>Rank 4</t>
  </si>
  <si>
    <t>Rank 5</t>
  </si>
  <si>
    <t>Rank 6</t>
  </si>
  <si>
    <t>*</t>
  </si>
  <si>
    <t>**</t>
  </si>
  <si>
    <t>***</t>
  </si>
  <si>
    <t>****</t>
  </si>
  <si>
    <t>*****</t>
  </si>
  <si>
    <t>******</t>
  </si>
  <si>
    <t>Gold</t>
  </si>
  <si>
    <t>Start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</si>
  <si>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</si>
  <si>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</si>
  <si>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</si>
  <si>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</si>
  <si>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</si>
  <si>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</si>
  <si>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</si>
  <si>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</si>
  <si>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</si>
  <si>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</si>
  <si>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</si>
  <si>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</si>
  <si>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</si>
  <si>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Common</t>
  </si>
  <si>
    <t>Rare</t>
  </si>
  <si>
    <t>Epic</t>
  </si>
  <si>
    <t>T.</t>
  </si>
  <si>
    <t xml:space="preserve">  total</t>
  </si>
  <si>
    <t xml:space="preserve">  lock</t>
  </si>
  <si>
    <t xml:space="preserve">  unlock</t>
  </si>
  <si>
    <t xml:space="preserve">  full</t>
  </si>
  <si>
    <t xml:space="preserve">  gold</t>
  </si>
  <si>
    <t xml:space="preserve">    Level</t>
  </si>
  <si>
    <t xml:space="preserve">    Common</t>
  </si>
  <si>
    <t xml:space="preserve">    Rare</t>
  </si>
  <si>
    <t xml:space="preserve">    Epic</t>
  </si>
  <si>
    <t xml:space="preserve">    </t>
  </si>
  <si>
    <t xml:space="preserve">    Update</t>
  </si>
  <si>
    <t xml:space="preserve">    Unlock</t>
  </si>
  <si>
    <t xml:space="preserve">    Gold</t>
  </si>
  <si>
    <t xml:space="preserve">    To Upgrade</t>
  </si>
  <si>
    <t xml:space="preserve">    To Ins. Update</t>
  </si>
  <si>
    <t xml:space="preserve">    To Ins. Common</t>
  </si>
  <si>
    <t xml:space="preserve">    To Ins. Rare</t>
  </si>
  <si>
    <t xml:space="preserve">    To Ins. Epic</t>
  </si>
  <si>
    <t xml:space="preserve">    To Gold</t>
  </si>
  <si>
    <t>Praga</t>
  </si>
  <si>
    <t>Nevera Time Attack</t>
  </si>
  <si>
    <t>Battista Edizione Nino Farina</t>
  </si>
  <si>
    <t>Key</t>
  </si>
  <si>
    <t>Total</t>
  </si>
  <si>
    <t>ID</t>
  </si>
  <si>
    <t>Rank Gold</t>
  </si>
  <si>
    <t xml:space="preserve">    Full Blueprint</t>
  </si>
  <si>
    <t xml:space="preserve">  formule</t>
  </si>
  <si>
    <t>E-TENSE Performance</t>
  </si>
  <si>
    <t>XKR-S GT</t>
  </si>
  <si>
    <t>911 Turbo 50 Years</t>
  </si>
  <si>
    <t>Sabre</t>
  </si>
  <si>
    <t>Shelby Super Snake</t>
  </si>
  <si>
    <t>Tartarus</t>
  </si>
  <si>
    <t>Teorema</t>
  </si>
  <si>
    <t>=NB.SI(Garage!Q$</t>
  </si>
  <si>
    <t>:Q$</t>
  </si>
  <si>
    <t>;"0")</t>
  </si>
  <si>
    <t>;"1")</t>
  </si>
  <si>
    <t>=NB.SI(Garage!R$</t>
  </si>
  <si>
    <t>:R$</t>
  </si>
  <si>
    <t>=NB.SI(Garage!S$</t>
  </si>
  <si>
    <t>:S$</t>
  </si>
  <si>
    <t xml:space="preserve">  to Upgrade</t>
  </si>
  <si>
    <t xml:space="preserve">  to Gold</t>
  </si>
  <si>
    <t>=NB.SI(Garage!T$</t>
  </si>
  <si>
    <t>:T$</t>
  </si>
  <si>
    <t>=NB.SI(Garage!Y$</t>
  </si>
  <si>
    <t>:YS$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</si>
</sst>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9"/>
      <color theme="1"/>
      <name val="Montserrat Medium"/>
    </font>
    <font>
      <sz val="12"/>
      <color theme="0"/>
      <name val="Montserrat ExtraBold"/>
    </font>
    <font>
      <sz val="9"/>
      <color theme="0"/>
      <name val="Montserrat Medium"/>
    </font>
    <font>
      <sz val="9"/>
      <color theme="0" tint="-4.9989318521683403E-2"/>
      <name val="Montserrat Medium"/>
    </font>
    <font>
      <sz val="9"/>
      <color theme="0"/>
      <name val="Montserrat"/>
    </font>
    <font>
      <sz val="9"/>
      <color theme="0"/>
      <name val="Montserrat ExtraBold"/>
    </font>
    <font>
      <sz val="9"/>
      <color theme="0" tint="-4.9989318521683403E-2"/>
      <name val="Montserrat ExtraBold"/>
    </font>
    <font>
      <b/>
      <sz val="12"/>
      <color theme="0"/>
      <name val="Montserrat ExtraBold"/>
    </font>
    <font>
      <b/>
      <sz val="9"/>
      <color theme="0" tint="-4.9989318521683403E-2"/>
      <name val="Montserrat Medium"/>
    </font>
    <font>
      <b/>
      <sz val="9"/>
      <color theme="1"/>
      <name val="Montserrat Medium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362F2D"/>
        <bgColor indexed="64"/>
      </patternFill>
    </fill>
    <fill>
      <patternFill patternType="solid">
        <fgColor rgb="FF23323C"/>
        <bgColor rgb="FFBEC3C8"/>
      </patternFill>
    </fill>
    <fill>
      <patternFill patternType="solid">
        <fgColor rgb="FF192D32"/>
        <bgColor rgb="FF192D32"/>
      </patternFill>
    </fill>
    <fill>
      <patternFill patternType="solid">
        <fgColor rgb="FF181818"/>
        <bgColor rgb="FFBEC3C8"/>
      </patternFill>
    </fill>
    <fill>
      <patternFill patternType="solid">
        <fgColor rgb="FF1F1F1F"/>
        <bgColor rgb="FF192D32"/>
      </patternFill>
    </fill>
    <fill>
      <patternFill patternType="solid">
        <fgColor rgb="FF5A0000"/>
        <bgColor rgb="FFBEC3C8"/>
      </patternFill>
    </fill>
    <fill>
      <patternFill patternType="solid">
        <fgColor rgb="FF460000"/>
        <bgColor rgb="FF192D32"/>
      </patternFill>
    </fill>
    <fill>
      <patternFill patternType="solid">
        <fgColor rgb="FF14501E"/>
        <bgColor rgb="FFBEC3C8"/>
      </patternFill>
    </fill>
    <fill>
      <patternFill patternType="solid">
        <fgColor rgb="FF0F3214"/>
        <bgColor rgb="FF192D32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10">
    <xf numFmtId="0" fontId="0" fillId="0" borderId="0"/>
    <xf numFmtId="0" fontId="4" fillId="4" borderId="0" applyAlignment="0">
      <alignment horizontal="center" vertical="center"/>
    </xf>
    <xf numFmtId="0" fontId="4" fillId="3" borderId="0" applyAlignment="0">
      <alignment horizontal="center" vertical="center"/>
    </xf>
    <xf numFmtId="0" fontId="4" fillId="5" borderId="0" applyAlignment="0">
      <alignment horizontal="center" vertical="center"/>
    </xf>
    <xf numFmtId="0" fontId="4" fillId="6" borderId="0" applyAlignment="0">
      <alignment horizontal="center" vertical="center"/>
    </xf>
    <xf numFmtId="0" fontId="4" fillId="7" borderId="0" applyAlignment="0">
      <alignment horizontal="center" vertical="center"/>
    </xf>
    <xf numFmtId="0" fontId="4" fillId="8" borderId="0" applyAlignment="0">
      <alignment horizontal="center" vertical="center"/>
    </xf>
    <xf numFmtId="0" fontId="4" fillId="9" borderId="0" applyAlignment="0">
      <alignment horizontal="center" vertical="center"/>
    </xf>
    <xf numFmtId="0" fontId="4" fillId="10" borderId="0" applyAlignment="0">
      <alignment horizontal="center" vertical="center"/>
    </xf>
    <xf numFmtId="9" fontId="11" fillId="0" borderId="0" applyFont="0" applyFill="0" applyBorder="0" applyAlignment="0" applyProtection="0"/>
  </cellStyleXfs>
  <cellXfs count="65">
    <xf numFmtId="0" fontId="0" fillId="0" borderId="0" xfId="0"/>
    <xf numFmtId="0" fontId="2" fillId="2" borderId="0" xfId="0" applyFont="1" applyFill="1" applyAlignment="1">
      <alignment horizontal="center" textRotation="90"/>
    </xf>
    <xf numFmtId="0" fontId="3" fillId="2" borderId="0" xfId="0" applyFont="1" applyFill="1" applyAlignment="1">
      <alignment horizontal="center" textRotation="90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3" borderId="0" xfId="2" applyAlignment="1">
      <alignment horizontal="center" vertical="center"/>
    </xf>
    <xf numFmtId="0" fontId="4" fillId="3" borderId="0" xfId="2" applyAlignment="1">
      <alignment horizontal="left" vertical="center"/>
    </xf>
    <xf numFmtId="0" fontId="4" fillId="4" borderId="0" xfId="1" applyAlignment="1">
      <alignment horizontal="center" vertical="center"/>
    </xf>
    <xf numFmtId="0" fontId="4" fillId="4" borderId="0" xfId="1" applyAlignment="1">
      <alignment horizontal="left" vertical="center"/>
    </xf>
    <xf numFmtId="0" fontId="4" fillId="3" borderId="0" xfId="2" applyNumberFormat="1" applyAlignment="1">
      <alignment horizontal="center" vertical="center"/>
    </xf>
    <xf numFmtId="0" fontId="4" fillId="4" borderId="0" xfId="1" applyNumberFormat="1" applyAlignment="1">
      <alignment horizontal="center" vertical="center"/>
    </xf>
    <xf numFmtId="0" fontId="3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textRotation="90"/>
    </xf>
    <xf numFmtId="0" fontId="6" fillId="2" borderId="0" xfId="0" applyFont="1" applyFill="1" applyAlignment="1">
      <alignment horizontal="center" textRotation="90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3" borderId="0" xfId="2" applyFont="1" applyAlignment="1">
      <alignment horizontal="center" vertical="center"/>
    </xf>
    <xf numFmtId="0" fontId="7" fillId="4" borderId="0" xfId="1" applyFont="1" applyAlignment="1">
      <alignment horizontal="center" vertical="center"/>
    </xf>
    <xf numFmtId="0" fontId="4" fillId="5" borderId="0" xfId="3" applyAlignment="1">
      <alignment horizontal="center" vertical="center"/>
    </xf>
    <xf numFmtId="0" fontId="4" fillId="5" borderId="0" xfId="3" applyAlignment="1">
      <alignment horizontal="left" vertical="center"/>
    </xf>
    <xf numFmtId="0" fontId="4" fillId="6" borderId="0" xfId="4" applyAlignment="1">
      <alignment horizontal="center" vertical="center"/>
    </xf>
    <xf numFmtId="0" fontId="4" fillId="6" borderId="0" xfId="4" applyAlignment="1">
      <alignment horizontal="left" vertical="center"/>
    </xf>
    <xf numFmtId="0" fontId="4" fillId="7" borderId="0" xfId="5" applyAlignment="1">
      <alignment horizontal="center" vertical="center"/>
    </xf>
    <xf numFmtId="0" fontId="4" fillId="7" borderId="0" xfId="5" applyAlignment="1">
      <alignment horizontal="left" vertical="center"/>
    </xf>
    <xf numFmtId="0" fontId="4" fillId="8" borderId="0" xfId="6" applyAlignment="1">
      <alignment horizontal="center" vertical="center"/>
    </xf>
    <xf numFmtId="0" fontId="4" fillId="8" borderId="0" xfId="6" applyAlignment="1">
      <alignment horizontal="left" vertical="center"/>
    </xf>
    <xf numFmtId="0" fontId="4" fillId="9" borderId="0" xfId="7" applyAlignment="1">
      <alignment horizontal="center" vertical="center"/>
    </xf>
    <xf numFmtId="0" fontId="4" fillId="9" borderId="0" xfId="7" applyAlignment="1">
      <alignment horizontal="left" vertical="center"/>
    </xf>
    <xf numFmtId="0" fontId="4" fillId="10" borderId="0" xfId="8" applyAlignment="1">
      <alignment horizontal="center" vertical="center"/>
    </xf>
    <xf numFmtId="0" fontId="4" fillId="10" borderId="0" xfId="8" applyAlignment="1">
      <alignment horizontal="left" vertical="center"/>
    </xf>
    <xf numFmtId="2" fontId="4" fillId="3" borderId="1" xfId="2" applyNumberFormat="1" applyBorder="1" applyAlignment="1">
      <alignment horizontal="center" vertical="center"/>
    </xf>
    <xf numFmtId="2" fontId="4" fillId="3" borderId="0" xfId="2" applyNumberFormat="1" applyBorder="1" applyAlignment="1">
      <alignment horizontal="center" vertical="center"/>
    </xf>
    <xf numFmtId="2" fontId="4" fillId="3" borderId="2" xfId="2" applyNumberFormat="1" applyBorder="1" applyAlignment="1">
      <alignment horizontal="center" vertical="center"/>
    </xf>
    <xf numFmtId="2" fontId="4" fillId="4" borderId="1" xfId="1" applyNumberFormat="1" applyBorder="1" applyAlignment="1">
      <alignment horizontal="center" vertical="center"/>
    </xf>
    <xf numFmtId="2" fontId="4" fillId="4" borderId="0" xfId="1" applyNumberFormat="1" applyBorder="1" applyAlignment="1">
      <alignment horizontal="center" vertical="center"/>
    </xf>
    <xf numFmtId="2" fontId="4" fillId="4" borderId="2" xfId="1" applyNumberFormat="1" applyBorder="1" applyAlignment="1">
      <alignment horizontal="center" vertical="center"/>
    </xf>
    <xf numFmtId="0" fontId="8" fillId="2" borderId="0" xfId="0" applyFont="1" applyFill="1" applyAlignment="1">
      <alignment horizontal="center" textRotation="90"/>
    </xf>
    <xf numFmtId="0" fontId="9" fillId="3" borderId="0" xfId="2" applyFont="1" applyAlignment="1">
      <alignment horizontal="center" vertical="center"/>
    </xf>
    <xf numFmtId="0" fontId="9" fillId="4" borderId="0" xfId="1" applyFont="1" applyAlignment="1">
      <alignment horizontal="center" vertical="center"/>
    </xf>
    <xf numFmtId="0" fontId="9" fillId="5" borderId="0" xfId="3" applyFont="1" applyAlignment="1">
      <alignment horizontal="center" vertical="center"/>
    </xf>
    <xf numFmtId="0" fontId="9" fillId="6" borderId="0" xfId="4" applyFont="1" applyAlignment="1">
      <alignment horizontal="center" vertical="center"/>
    </xf>
    <xf numFmtId="0" fontId="9" fillId="7" borderId="0" xfId="5" applyFont="1" applyAlignment="1">
      <alignment horizontal="center" vertical="center"/>
    </xf>
    <xf numFmtId="0" fontId="9" fillId="8" borderId="0" xfId="6" applyFont="1" applyAlignment="1">
      <alignment horizontal="center" vertical="center"/>
    </xf>
    <xf numFmtId="0" fontId="9" fillId="9" borderId="0" xfId="7" applyFont="1" applyAlignment="1">
      <alignment horizontal="center" vertical="center"/>
    </xf>
    <xf numFmtId="0" fontId="9" fillId="10" borderId="0" xfId="8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3" fontId="4" fillId="3" borderId="0" xfId="2" applyNumberFormat="1" applyAlignment="1">
      <alignment horizontal="right" vertical="center"/>
    </xf>
    <xf numFmtId="3" fontId="4" fillId="4" borderId="0" xfId="1" applyNumberFormat="1" applyAlignment="1">
      <alignment horizontal="right" vertical="center"/>
    </xf>
    <xf numFmtId="3" fontId="4" fillId="5" borderId="0" xfId="3" applyNumberFormat="1" applyAlignment="1">
      <alignment horizontal="right" vertical="center"/>
    </xf>
    <xf numFmtId="3" fontId="4" fillId="6" borderId="0" xfId="4" applyNumberFormat="1" applyAlignment="1">
      <alignment horizontal="right" vertical="center"/>
    </xf>
    <xf numFmtId="3" fontId="4" fillId="7" borderId="0" xfId="5" applyNumberFormat="1" applyAlignment="1">
      <alignment horizontal="right" vertical="center"/>
    </xf>
    <xf numFmtId="3" fontId="4" fillId="8" borderId="0" xfId="6" applyNumberFormat="1" applyAlignment="1">
      <alignment horizontal="right" vertical="center"/>
    </xf>
    <xf numFmtId="3" fontId="4" fillId="9" borderId="0" xfId="7" applyNumberFormat="1" applyAlignment="1">
      <alignment horizontal="right" vertical="center"/>
    </xf>
    <xf numFmtId="3" fontId="4" fillId="10" borderId="0" xfId="8" applyNumberFormat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5" fillId="2" borderId="0" xfId="0" quotePrefix="1" applyFont="1" applyFill="1" applyAlignment="1">
      <alignment vertical="center"/>
    </xf>
    <xf numFmtId="9" fontId="7" fillId="3" borderId="0" xfId="9" applyFont="1" applyFill="1" applyAlignment="1">
      <alignment horizontal="center" vertical="center"/>
    </xf>
    <xf numFmtId="0" fontId="2" fillId="2" borderId="0" xfId="0" applyFont="1" applyFill="1" applyAlignment="1">
      <alignment horizontal="center" textRotation="90"/>
    </xf>
    <xf numFmtId="0" fontId="2" fillId="2" borderId="0" xfId="0" applyFont="1" applyFill="1" applyAlignment="1">
      <alignment horizontal="center" textRotation="90"/>
    </xf>
    <xf numFmtId="0" fontId="2" fillId="2" borderId="0" xfId="0" applyFont="1" applyFill="1" applyAlignment="1">
      <alignment horizontal="center" textRotation="90"/>
    </xf>
    <xf numFmtId="2" fontId="2" fillId="2" borderId="0" xfId="0" applyNumberFormat="1" applyFont="1" applyFill="1" applyAlignment="1">
      <alignment horizontal="center" textRotation="90"/>
    </xf>
  </cellXfs>
  <cellStyles count="10">
    <cellStyle name="Even" xfId="2"/>
    <cellStyle name="Even 2" xfId="3"/>
    <cellStyle name="Even 3" xfId="5"/>
    <cellStyle name="Even 4" xfId="7"/>
    <cellStyle name="Normal" xfId="0" builtinId="0"/>
    <cellStyle name="Odd" xfId="1"/>
    <cellStyle name="Odd 2" xfId="4"/>
    <cellStyle name="Odd 3" xfId="6"/>
    <cellStyle name="Odd 4" xfId="8"/>
    <cellStyle name="Pourcentage" xfId="9" builtinId="5"/>
  </cellStyles>
  <dxfs count="0"/>
  <tableStyles count="0" defaultTableStyle="TableStyleMedium2" defaultPivotStyle="PivotStyleLight16"/>
  <colors>
    <mruColors>
      <color rgb="FF0F3214"/>
      <color rgb="FF0F4614"/>
      <color rgb="FF14501E"/>
      <color rgb="FF460000"/>
      <color rgb="FF5A0000"/>
      <color rgb="FF1F1F1F"/>
      <color rgb="FF181818"/>
      <color rgb="FF362F2D"/>
      <color rgb="FF192D32"/>
      <color rgb="FF2332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workbookViewId="0">
      <selection activeCell="J8" sqref="J8"/>
    </sheetView>
  </sheetViews>
  <sheetFormatPr baseColWidth="10" defaultColWidth="5.7109375" defaultRowHeight="13.5" x14ac:dyDescent="0.25"/>
  <cols>
    <col min="1" max="1" width="5.7109375" style="18"/>
    <col min="2" max="3" width="5.7109375" style="19"/>
    <col min="4" max="4" width="2.7109375" style="19" customWidth="1"/>
    <col min="5" max="10" width="5.7109375" style="58"/>
    <col min="11" max="11" width="2.7109375" style="58" customWidth="1"/>
    <col min="12" max="12" width="5.7109375" style="58"/>
    <col min="13" max="13" width="5.7109375" style="18"/>
    <col min="14" max="19" width="30.7109375" style="18" customWidth="1"/>
    <col min="20" max="16384" width="5.7109375" style="18"/>
  </cols>
  <sheetData>
    <row r="1" spans="2:19" s="16" customFormat="1" ht="99.95" customHeight="1" x14ac:dyDescent="0.25">
      <c r="B1" s="17"/>
      <c r="C1" s="1" t="s">
        <v>394</v>
      </c>
      <c r="D1" s="61"/>
      <c r="E1" s="63" t="s">
        <v>395</v>
      </c>
      <c r="F1" s="63" t="s">
        <v>396</v>
      </c>
      <c r="G1" s="63" t="s">
        <v>397</v>
      </c>
      <c r="H1" s="63" t="s">
        <v>398</v>
      </c>
      <c r="I1" s="63" t="s">
        <v>437</v>
      </c>
      <c r="J1" s="63" t="s">
        <v>438</v>
      </c>
      <c r="K1" s="63"/>
      <c r="L1" s="63"/>
      <c r="N1" s="1" t="s">
        <v>421</v>
      </c>
      <c r="O1" s="1" t="s">
        <v>421</v>
      </c>
      <c r="P1" s="1" t="s">
        <v>421</v>
      </c>
      <c r="Q1" s="1" t="s">
        <v>421</v>
      </c>
      <c r="R1" s="63" t="s">
        <v>421</v>
      </c>
      <c r="S1" s="63" t="s">
        <v>421</v>
      </c>
    </row>
    <row r="2" spans="2:19" x14ac:dyDescent="0.25">
      <c r="B2" s="20" t="s">
        <v>60</v>
      </c>
      <c r="C2" s="20">
        <f>COUNTIF(Garage!$D$2:$D$275,B2)</f>
        <v>38</v>
      </c>
      <c r="D2" s="20"/>
      <c r="E2" s="20">
        <f>COUNTIF(Garage!Q$2:Q$39,"0")</f>
        <v>7</v>
      </c>
      <c r="F2" s="20">
        <f>COUNTIF(Garage!Q$2:Q$39,"1")</f>
        <v>31</v>
      </c>
      <c r="G2" s="20">
        <f>COUNTIF(Garage!R$2:R$39,"1")</f>
        <v>27</v>
      </c>
      <c r="H2" s="20">
        <f>COUNTIF(Garage!S$2:S$39,"1")</f>
        <v>17</v>
      </c>
      <c r="I2" s="20">
        <f>COUNTIF(Garage!T$2:T$39,"1")</f>
        <v>7</v>
      </c>
      <c r="J2" s="20">
        <f>COUNTIF(Garage!Y$2:YS$39,"1")</f>
        <v>4</v>
      </c>
      <c r="K2" s="60"/>
      <c r="L2" s="20"/>
      <c r="N2" s="59" t="str">
        <f>CONCATENATE($N$10,$C10,$N$11,$E10,$N$12)</f>
        <v>=NB.SI(Garage!Q$2:Q$39;"0")</v>
      </c>
      <c r="O2" s="59" t="str">
        <f>CONCATENATE($O$10,$C10,$O$11,$E10,$O$12)</f>
        <v>=NB.SI(Garage!Q$2:Q$39;"1")</v>
      </c>
      <c r="P2" s="59" t="str">
        <f>CONCATENATE($P$10,$C10,$P$11,$E10,$P$12)</f>
        <v>=NB.SI(Garage!R$2:R$39;"1")</v>
      </c>
      <c r="Q2" s="59" t="str">
        <f>CONCATENATE($Q$10,$C10,$Q$11,$E10,$Q$12)</f>
        <v>=NB.SI(Garage!S$2:S$39;"1")</v>
      </c>
      <c r="R2" s="59" t="str">
        <f>CONCATENATE($R$10,$C10,$R$11,$E10,$R$12)</f>
        <v>=NB.SI(Garage!T$2:T$39;"1")</v>
      </c>
      <c r="S2" s="59" t="str">
        <f>CONCATENATE($S$10,$C10,$S$11,$E10,$S$12)</f>
        <v>=NB.SI(Garage!Y$2:YS$39;"1")</v>
      </c>
    </row>
    <row r="3" spans="2:19" x14ac:dyDescent="0.25">
      <c r="B3" s="21" t="s">
        <v>309</v>
      </c>
      <c r="C3" s="21">
        <f>COUNTIF(Garage!$D$2:$D$275,B3)</f>
        <v>51</v>
      </c>
      <c r="D3" s="21"/>
      <c r="E3" s="21">
        <f>COUNTIF(Garage!Q$40:Q$90,"0")</f>
        <v>8</v>
      </c>
      <c r="F3" s="21">
        <f>COUNTIF(Garage!Q$40:Q$90,"1")</f>
        <v>43</v>
      </c>
      <c r="G3" s="21">
        <f>COUNTIF(Garage!R$40:R$90,"1")</f>
        <v>35</v>
      </c>
      <c r="H3" s="21">
        <f>COUNTIF(Garage!S$40:S$90,"1")</f>
        <v>18</v>
      </c>
      <c r="I3" s="20">
        <f>COUNTIF(Garage!S$40:S$90,"1")</f>
        <v>18</v>
      </c>
      <c r="J3" s="21">
        <f>COUNTIF(Garage!Y$40:YS$90,"1")</f>
        <v>5</v>
      </c>
      <c r="K3" s="21"/>
      <c r="L3" s="21"/>
      <c r="N3" s="59" t="str">
        <f>CONCATENATE($N$10,$C11,$N$11,$E11,$N$12)</f>
        <v>=NB.SI(Garage!Q$40:Q$90;"0")</v>
      </c>
      <c r="O3" s="59" t="str">
        <f>CONCATENATE($O$10,$C11,$O$11,$E11,$O$12)</f>
        <v>=NB.SI(Garage!Q$40:Q$90;"1")</v>
      </c>
      <c r="P3" s="59" t="str">
        <f>CONCATENATE($P$10,$C11,$P$11,$E11,$P$12)</f>
        <v>=NB.SI(Garage!R$40:R$90;"1")</v>
      </c>
      <c r="Q3" s="59" t="str">
        <f>CONCATENATE($Q$10,$C11,$Q$11,$E11,$Q$12)</f>
        <v>=NB.SI(Garage!S$40:S$90;"1")</v>
      </c>
      <c r="R3" s="59" t="str">
        <f t="shared" ref="R3" si="0">CONCATENATE($Q$10,$C11,$Q$11,$E11,$Q$12)</f>
        <v>=NB.SI(Garage!S$40:S$90;"1")</v>
      </c>
      <c r="S3" s="59" t="str">
        <f t="shared" ref="S3:S6" si="1">CONCATENATE($S$10,$C11,$S$11,$E11,$S$12)</f>
        <v>=NB.SI(Garage!Y$40:YS$90;"1")</v>
      </c>
    </row>
    <row r="4" spans="2:19" x14ac:dyDescent="0.25">
      <c r="B4" s="20" t="s">
        <v>310</v>
      </c>
      <c r="C4" s="20">
        <f>COUNTIF(Garage!$D$2:$D$275,B4)</f>
        <v>63</v>
      </c>
      <c r="D4" s="20"/>
      <c r="E4" s="20">
        <f>COUNTIF(Garage!Q$91:Q$153,"0")</f>
        <v>11</v>
      </c>
      <c r="F4" s="20">
        <f>COUNTIF(Garage!Q$91:Q$153,"1")</f>
        <v>52</v>
      </c>
      <c r="G4" s="20">
        <f>COUNTIF(Garage!R$91:R$153,"1")</f>
        <v>36</v>
      </c>
      <c r="H4" s="20">
        <f>COUNTIF(Garage!S$91:S$153,"1")</f>
        <v>22</v>
      </c>
      <c r="I4" s="20">
        <f>COUNTIF(Garage!S$91:S$153,"1")</f>
        <v>22</v>
      </c>
      <c r="J4" s="20">
        <f>COUNTIF(Garage!Y$91:YS$153,"1")</f>
        <v>4</v>
      </c>
      <c r="K4" s="60"/>
      <c r="L4" s="20"/>
      <c r="N4" s="59" t="str">
        <f>CONCATENATE($N$10,$C12,$N$11,$E12,$N$12)</f>
        <v>=NB.SI(Garage!Q$91:Q$153;"0")</v>
      </c>
      <c r="O4" s="59" t="str">
        <f>CONCATENATE($O$10,$C12,$O$11,$E12,$O$12)</f>
        <v>=NB.SI(Garage!Q$91:Q$153;"1")</v>
      </c>
      <c r="P4" s="59" t="str">
        <f>CONCATENATE($P$10,$C12,$P$11,$E12,$P$12)</f>
        <v>=NB.SI(Garage!R$91:R$153;"1")</v>
      </c>
      <c r="Q4" s="59" t="str">
        <f>CONCATENATE($Q$10,$C12,$Q$11,$E12,$Q$12)</f>
        <v>=NB.SI(Garage!S$91:S$153;"1")</v>
      </c>
      <c r="R4" s="59" t="str">
        <f t="shared" ref="R4" si="2">CONCATENATE($Q$10,$C12,$Q$11,$E12,$Q$12)</f>
        <v>=NB.SI(Garage!S$91:S$153;"1")</v>
      </c>
      <c r="S4" s="59" t="str">
        <f t="shared" si="1"/>
        <v>=NB.SI(Garage!Y$91:YS$153;"1")</v>
      </c>
    </row>
    <row r="5" spans="2:19" x14ac:dyDescent="0.25">
      <c r="B5" s="21" t="s">
        <v>311</v>
      </c>
      <c r="C5" s="21">
        <f>COUNTIF(Garage!$D$2:$D$275,B5)</f>
        <v>55</v>
      </c>
      <c r="D5" s="21"/>
      <c r="E5" s="21">
        <f>COUNTIF(Garage!Q$154:Q$208,"0")</f>
        <v>17</v>
      </c>
      <c r="F5" s="21">
        <f>COUNTIF(Garage!Q$154:Q$208,"1")</f>
        <v>38</v>
      </c>
      <c r="G5" s="21">
        <f>COUNTIF(Garage!R$154:R$208,"1")</f>
        <v>24</v>
      </c>
      <c r="H5" s="21">
        <f>COUNTIF(Garage!S$154:S$208,"1")</f>
        <v>17</v>
      </c>
      <c r="I5" s="20">
        <f>COUNTIF(Garage!S$154:S$208,"1")</f>
        <v>17</v>
      </c>
      <c r="J5" s="21">
        <f>COUNTIF(Garage!Y$154:YS$208,"1")</f>
        <v>2</v>
      </c>
      <c r="K5" s="21"/>
      <c r="L5" s="21"/>
      <c r="N5" s="59" t="str">
        <f>CONCATENATE($N$10,$C13,$N$11,$E13,$N$12)</f>
        <v>=NB.SI(Garage!Q$154:Q$208;"0")</v>
      </c>
      <c r="O5" s="59" t="str">
        <f>CONCATENATE($O$10,$C13,$O$11,$E13,$O$12)</f>
        <v>=NB.SI(Garage!Q$154:Q$208;"1")</v>
      </c>
      <c r="P5" s="59" t="str">
        <f>CONCATENATE($P$10,$C13,$P$11,$E13,$P$12)</f>
        <v>=NB.SI(Garage!R$154:R$208;"1")</v>
      </c>
      <c r="Q5" s="59" t="str">
        <f>CONCATENATE($Q$10,$C13,$Q$11,$E13,$Q$12)</f>
        <v>=NB.SI(Garage!S$154:S$208;"1")</v>
      </c>
      <c r="R5" s="59" t="str">
        <f t="shared" ref="R5" si="3">CONCATENATE($Q$10,$C13,$Q$11,$E13,$Q$12)</f>
        <v>=NB.SI(Garage!S$154:S$208;"1")</v>
      </c>
      <c r="S5" s="59" t="str">
        <f t="shared" si="1"/>
        <v>=NB.SI(Garage!Y$154:YS$208;"1")</v>
      </c>
    </row>
    <row r="6" spans="2:19" x14ac:dyDescent="0.25">
      <c r="B6" s="20" t="s">
        <v>312</v>
      </c>
      <c r="C6" s="20">
        <f>COUNTIF(Garage!$D$2:$D$275,B6)</f>
        <v>67</v>
      </c>
      <c r="D6" s="20"/>
      <c r="E6" s="20">
        <f>COUNTIF(Garage!Q$209:Q$275,"0")</f>
        <v>36</v>
      </c>
      <c r="F6" s="20">
        <f>COUNTIF(Garage!Q$209:Q$275,"1")</f>
        <v>31</v>
      </c>
      <c r="G6" s="20">
        <f>COUNTIF(Garage!R$209:R$275,"1")</f>
        <v>19</v>
      </c>
      <c r="H6" s="20">
        <f>COUNTIF(Garage!S$209:S$275,"1")</f>
        <v>13</v>
      </c>
      <c r="I6" s="20">
        <f>COUNTIF(Garage!S$209:S$275,"1")</f>
        <v>13</v>
      </c>
      <c r="J6" s="20">
        <f>COUNTIF(Garage!Y$209:YS$275,"1")</f>
        <v>1</v>
      </c>
      <c r="K6" s="60"/>
      <c r="L6" s="20"/>
      <c r="N6" s="59" t="str">
        <f>CONCATENATE($N$10,$C14,$N$11,$E14,$N$12)</f>
        <v>=NB.SI(Garage!Q$209:Q$275;"0")</v>
      </c>
      <c r="O6" s="59" t="str">
        <f>CONCATENATE($O$10,$C14,$O$11,$E14,$O$12)</f>
        <v>=NB.SI(Garage!Q$209:Q$275;"1")</v>
      </c>
      <c r="P6" s="59" t="str">
        <f>CONCATENATE($P$10,$C14,$P$11,$E14,$P$12)</f>
        <v>=NB.SI(Garage!R$209:R$275;"1")</v>
      </c>
      <c r="Q6" s="59" t="str">
        <f>CONCATENATE($Q$10,$C14,$Q$11,$E14,$Q$12)</f>
        <v>=NB.SI(Garage!S$209:S$275;"1")</v>
      </c>
      <c r="R6" s="59" t="str">
        <f t="shared" ref="R6" si="4">CONCATENATE($Q$10,$C14,$Q$11,$E14,$Q$12)</f>
        <v>=NB.SI(Garage!S$209:S$275;"1")</v>
      </c>
      <c r="S6" s="59" t="str">
        <f t="shared" si="1"/>
        <v>=NB.SI(Garage!Y$209:YS$275;"1")</v>
      </c>
    </row>
    <row r="7" spans="2:19" x14ac:dyDescent="0.25">
      <c r="C7" s="58"/>
      <c r="D7" s="58"/>
    </row>
    <row r="8" spans="2:19" x14ac:dyDescent="0.25">
      <c r="B8" s="32" t="s">
        <v>393</v>
      </c>
      <c r="C8" s="32">
        <f>SUM(C2:C6)</f>
        <v>274</v>
      </c>
      <c r="D8" s="32"/>
      <c r="E8" s="32">
        <f>COUNTIF(Garage!Q$2:Q$275,"0")</f>
        <v>79</v>
      </c>
      <c r="F8" s="32">
        <f>COUNTIF(Garage!Q$2:Q$275,"1")</f>
        <v>195</v>
      </c>
      <c r="G8" s="32">
        <f>COUNTIF(Garage!R$2:R$275,"1")</f>
        <v>141</v>
      </c>
      <c r="H8" s="32">
        <f>COUNTIF(Garage!S$2:S$275,"1")</f>
        <v>87</v>
      </c>
      <c r="I8" s="32">
        <f>COUNTIF(Garage!T$2:T$275,"1")</f>
        <v>32</v>
      </c>
      <c r="J8" s="32">
        <f>COUNTIF(Garage!Y$2:Y$275,"1")</f>
        <v>16</v>
      </c>
      <c r="K8" s="32"/>
      <c r="L8" s="32"/>
    </row>
    <row r="10" spans="2:19" x14ac:dyDescent="0.25">
      <c r="B10" s="20" t="s">
        <v>60</v>
      </c>
      <c r="C10" s="20">
        <v>2</v>
      </c>
      <c r="D10" s="20"/>
      <c r="E10" s="20">
        <v>39</v>
      </c>
      <c r="F10" s="20"/>
      <c r="G10" s="20"/>
      <c r="H10" s="20"/>
      <c r="I10" s="20"/>
      <c r="J10" s="20"/>
      <c r="K10" s="20"/>
      <c r="L10" s="20"/>
      <c r="N10" s="59" t="s">
        <v>429</v>
      </c>
      <c r="O10" s="59" t="s">
        <v>429</v>
      </c>
      <c r="P10" s="59" t="s">
        <v>433</v>
      </c>
      <c r="Q10" s="59" t="s">
        <v>435</v>
      </c>
      <c r="R10" s="59" t="s">
        <v>439</v>
      </c>
      <c r="S10" s="59" t="s">
        <v>441</v>
      </c>
    </row>
    <row r="11" spans="2:19" x14ac:dyDescent="0.25">
      <c r="B11" s="21" t="s">
        <v>309</v>
      </c>
      <c r="C11" s="21">
        <f>E10+1</f>
        <v>40</v>
      </c>
      <c r="D11" s="21"/>
      <c r="E11" s="21">
        <v>90</v>
      </c>
      <c r="F11" s="21"/>
      <c r="G11" s="21"/>
      <c r="H11" s="21"/>
      <c r="I11" s="21"/>
      <c r="J11" s="21"/>
      <c r="K11" s="21"/>
      <c r="L11" s="21"/>
      <c r="N11" s="18" t="s">
        <v>430</v>
      </c>
      <c r="O11" s="18" t="s">
        <v>430</v>
      </c>
      <c r="P11" s="18" t="s">
        <v>434</v>
      </c>
      <c r="Q11" s="18" t="s">
        <v>436</v>
      </c>
      <c r="R11" s="18" t="s">
        <v>440</v>
      </c>
      <c r="S11" s="18" t="s">
        <v>442</v>
      </c>
    </row>
    <row r="12" spans="2:19" x14ac:dyDescent="0.25">
      <c r="B12" s="20" t="s">
        <v>310</v>
      </c>
      <c r="C12" s="20">
        <f t="shared" ref="C12:C14" si="5">E11+1</f>
        <v>91</v>
      </c>
      <c r="D12" s="20"/>
      <c r="E12" s="20">
        <v>153</v>
      </c>
      <c r="F12" s="20"/>
      <c r="G12" s="20"/>
      <c r="H12" s="20"/>
      <c r="I12" s="20"/>
      <c r="J12" s="20"/>
      <c r="K12" s="20"/>
      <c r="L12" s="20"/>
      <c r="N12" s="18" t="s">
        <v>431</v>
      </c>
      <c r="O12" s="18" t="s">
        <v>432</v>
      </c>
      <c r="P12" s="18" t="s">
        <v>432</v>
      </c>
      <c r="Q12" s="18" t="s">
        <v>432</v>
      </c>
      <c r="R12" s="18" t="s">
        <v>432</v>
      </c>
      <c r="S12" s="18" t="s">
        <v>432</v>
      </c>
    </row>
    <row r="13" spans="2:19" x14ac:dyDescent="0.25">
      <c r="B13" s="21" t="s">
        <v>311</v>
      </c>
      <c r="C13" s="21">
        <f t="shared" si="5"/>
        <v>154</v>
      </c>
      <c r="D13" s="21"/>
      <c r="E13" s="21">
        <v>208</v>
      </c>
      <c r="F13" s="21"/>
      <c r="G13" s="21"/>
      <c r="H13" s="21"/>
      <c r="I13" s="21"/>
      <c r="J13" s="21"/>
      <c r="K13" s="21"/>
      <c r="L13" s="21"/>
    </row>
    <row r="14" spans="2:19" x14ac:dyDescent="0.25">
      <c r="B14" s="20" t="s">
        <v>312</v>
      </c>
      <c r="C14" s="20">
        <f t="shared" si="5"/>
        <v>209</v>
      </c>
      <c r="D14" s="20"/>
      <c r="E14" s="20">
        <v>275</v>
      </c>
      <c r="F14" s="20"/>
      <c r="G14" s="20"/>
      <c r="H14" s="20"/>
      <c r="I14" s="20"/>
      <c r="J14" s="20"/>
      <c r="K14" s="20"/>
      <c r="L1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2"/>
  <sheetViews>
    <sheetView workbookViewId="0">
      <pane ySplit="1" topLeftCell="A2" activePane="bottomLeft" state="frozenSplit"/>
      <selection activeCell="C1" sqref="C1:G1"/>
      <selection pane="bottomLeft" activeCell="A2" sqref="A2"/>
    </sheetView>
  </sheetViews>
  <sheetFormatPr baseColWidth="10" defaultColWidth="9.140625" defaultRowHeight="13.5" x14ac:dyDescent="0.25"/>
  <cols>
    <col min="1" max="1" width="5.7109375" style="4" customWidth="1"/>
    <col min="2" max="4" width="5.7109375" style="3" customWidth="1"/>
    <col min="5" max="6" width="30.7109375" style="4" customWidth="1"/>
    <col min="7" max="7" width="3.7109375" style="4" customWidth="1"/>
    <col min="8" max="11" width="3.7109375" style="11" customWidth="1"/>
    <col min="12" max="12" width="3.7109375" style="4" customWidth="1"/>
    <col min="13" max="15" width="3.7109375" style="11" customWidth="1"/>
    <col min="16" max="16" width="3.7109375" style="4" customWidth="1"/>
    <col min="17" max="18" width="3.7109375" style="11" customWidth="1"/>
    <col min="19" max="19" width="3.7109375" style="12" customWidth="1"/>
    <col min="20" max="25" width="3.7109375" style="11" customWidth="1"/>
    <col min="26" max="16384" width="9.140625" style="4"/>
  </cols>
  <sheetData>
    <row r="1" spans="2:25" s="2" customFormat="1" ht="99.95" customHeight="1" x14ac:dyDescent="0.25">
      <c r="B1" s="62" t="s">
        <v>0</v>
      </c>
      <c r="C1" s="62" t="s">
        <v>1</v>
      </c>
      <c r="D1" s="62" t="s">
        <v>2</v>
      </c>
      <c r="E1" s="62" t="s">
        <v>3</v>
      </c>
      <c r="F1" s="62" t="s">
        <v>4</v>
      </c>
      <c r="G1" s="62"/>
      <c r="H1" s="62" t="s">
        <v>399</v>
      </c>
      <c r="I1" s="62" t="s">
        <v>400</v>
      </c>
      <c r="J1" s="62" t="s">
        <v>401</v>
      </c>
      <c r="K1" s="62" t="s">
        <v>402</v>
      </c>
      <c r="L1" s="62" t="s">
        <v>403</v>
      </c>
      <c r="M1" s="62" t="s">
        <v>404</v>
      </c>
      <c r="N1" s="62" t="s">
        <v>399</v>
      </c>
      <c r="O1" s="62" t="s">
        <v>402</v>
      </c>
      <c r="P1" s="62" t="s">
        <v>403</v>
      </c>
      <c r="Q1" s="62" t="s">
        <v>405</v>
      </c>
      <c r="R1" s="62" t="s">
        <v>420</v>
      </c>
      <c r="S1" s="62" t="s">
        <v>406</v>
      </c>
      <c r="T1" s="62" t="s">
        <v>407</v>
      </c>
      <c r="U1" s="62" t="s">
        <v>408</v>
      </c>
      <c r="V1" s="62" t="s">
        <v>409</v>
      </c>
      <c r="W1" s="62" t="s">
        <v>410</v>
      </c>
      <c r="X1" s="62" t="s">
        <v>411</v>
      </c>
      <c r="Y1" s="62" t="s">
        <v>412</v>
      </c>
    </row>
    <row r="2" spans="2:25" ht="12.95" customHeight="1" x14ac:dyDescent="0.25">
      <c r="B2" s="5"/>
      <c r="C2" s="5"/>
      <c r="D2" s="5"/>
      <c r="E2" s="6"/>
      <c r="F2" s="6"/>
      <c r="G2" s="5"/>
      <c r="H2" s="9"/>
      <c r="I2" s="9"/>
      <c r="J2" s="9"/>
      <c r="K2" s="9"/>
      <c r="L2" s="5"/>
      <c r="M2" s="9"/>
      <c r="N2" s="9"/>
      <c r="O2" s="9"/>
      <c r="P2" s="5"/>
      <c r="Q2" s="9"/>
      <c r="R2" s="9"/>
      <c r="S2" s="9"/>
      <c r="T2" s="9"/>
      <c r="U2" s="9"/>
      <c r="V2" s="9"/>
      <c r="W2" s="9"/>
      <c r="X2" s="9"/>
      <c r="Y2" s="9"/>
    </row>
    <row r="3" spans="2:25" ht="12.95" customHeight="1" x14ac:dyDescent="0.25">
      <c r="B3" s="7"/>
      <c r="C3" s="7"/>
      <c r="D3" s="7"/>
      <c r="E3" s="8"/>
      <c r="F3" s="8"/>
      <c r="G3" s="7"/>
      <c r="H3" s="10"/>
      <c r="I3" s="10"/>
      <c r="J3" s="10"/>
      <c r="K3" s="10"/>
      <c r="L3" s="7"/>
      <c r="M3" s="10"/>
      <c r="N3" s="10"/>
      <c r="O3" s="10"/>
      <c r="P3" s="7"/>
      <c r="Q3" s="10"/>
      <c r="R3" s="10"/>
      <c r="S3" s="10"/>
      <c r="T3" s="10"/>
      <c r="U3" s="10"/>
      <c r="V3" s="10"/>
      <c r="W3" s="10"/>
      <c r="X3" s="10"/>
      <c r="Y3" s="10"/>
    </row>
    <row r="4" spans="2:25" ht="12.95" customHeight="1" x14ac:dyDescent="0.25">
      <c r="B4" s="5"/>
      <c r="C4" s="5"/>
      <c r="D4" s="5"/>
      <c r="E4" s="6"/>
      <c r="F4" s="6"/>
      <c r="G4" s="5"/>
      <c r="H4" s="9"/>
      <c r="I4" s="9"/>
      <c r="J4" s="9"/>
      <c r="K4" s="9"/>
      <c r="L4" s="5"/>
      <c r="M4" s="9"/>
      <c r="N4" s="9"/>
      <c r="O4" s="9"/>
      <c r="P4" s="5"/>
      <c r="Q4" s="9"/>
      <c r="R4" s="9"/>
      <c r="S4" s="9"/>
      <c r="T4" s="9"/>
      <c r="U4" s="9"/>
      <c r="V4" s="9"/>
      <c r="W4" s="9"/>
      <c r="X4" s="9"/>
      <c r="Y4" s="9"/>
    </row>
    <row r="5" spans="2:25" ht="12.95" customHeight="1" x14ac:dyDescent="0.25">
      <c r="B5" s="7"/>
      <c r="C5" s="7"/>
      <c r="D5" s="7"/>
      <c r="E5" s="8"/>
      <c r="F5" s="8"/>
      <c r="G5" s="7"/>
      <c r="H5" s="10"/>
      <c r="I5" s="10"/>
      <c r="J5" s="10"/>
      <c r="K5" s="10"/>
      <c r="L5" s="7"/>
      <c r="M5" s="10"/>
      <c r="N5" s="10"/>
      <c r="O5" s="10"/>
      <c r="P5" s="7"/>
      <c r="Q5" s="10"/>
      <c r="R5" s="10"/>
      <c r="S5" s="10"/>
      <c r="T5" s="10"/>
      <c r="U5" s="10"/>
      <c r="V5" s="10"/>
      <c r="W5" s="10"/>
      <c r="X5" s="10"/>
      <c r="Y5" s="10"/>
    </row>
    <row r="6" spans="2:25" ht="12.95" customHeight="1" x14ac:dyDescent="0.25">
      <c r="B6" s="5"/>
      <c r="C6" s="5"/>
      <c r="D6" s="5"/>
      <c r="E6" s="6"/>
      <c r="F6" s="6"/>
      <c r="G6" s="5"/>
      <c r="H6" s="9"/>
      <c r="I6" s="9"/>
      <c r="J6" s="9"/>
      <c r="K6" s="9"/>
      <c r="L6" s="5"/>
      <c r="M6" s="9"/>
      <c r="N6" s="9"/>
      <c r="O6" s="9"/>
      <c r="P6" s="5"/>
      <c r="Q6" s="9"/>
      <c r="R6" s="9"/>
      <c r="S6" s="9"/>
      <c r="T6" s="9"/>
      <c r="U6" s="9"/>
      <c r="V6" s="9"/>
      <c r="W6" s="9"/>
      <c r="X6" s="9"/>
      <c r="Y6" s="9"/>
    </row>
    <row r="7" spans="2:25" ht="12.95" customHeight="1" x14ac:dyDescent="0.25">
      <c r="B7" s="7"/>
      <c r="C7" s="7"/>
      <c r="D7" s="7"/>
      <c r="E7" s="8"/>
      <c r="F7" s="8"/>
      <c r="G7" s="7"/>
      <c r="H7" s="10"/>
      <c r="I7" s="10"/>
      <c r="J7" s="10"/>
      <c r="K7" s="10"/>
      <c r="L7" s="7"/>
      <c r="M7" s="10"/>
      <c r="N7" s="10"/>
      <c r="O7" s="10"/>
      <c r="P7" s="7"/>
      <c r="Q7" s="10"/>
      <c r="R7" s="10"/>
      <c r="S7" s="10"/>
      <c r="T7" s="10"/>
      <c r="U7" s="10"/>
      <c r="V7" s="10"/>
      <c r="W7" s="10"/>
      <c r="X7" s="10"/>
      <c r="Y7" s="10"/>
    </row>
    <row r="8" spans="2:25" ht="12.95" customHeight="1" x14ac:dyDescent="0.25">
      <c r="B8" s="5"/>
      <c r="C8" s="5"/>
      <c r="D8" s="5"/>
      <c r="E8" s="6"/>
      <c r="F8" s="6"/>
      <c r="G8" s="5"/>
      <c r="H8" s="9"/>
      <c r="I8" s="9"/>
      <c r="J8" s="9"/>
      <c r="K8" s="9"/>
      <c r="L8" s="5"/>
      <c r="M8" s="9"/>
      <c r="N8" s="9"/>
      <c r="O8" s="9"/>
      <c r="P8" s="5"/>
      <c r="Q8" s="9"/>
      <c r="R8" s="9"/>
      <c r="S8" s="9"/>
      <c r="T8" s="9"/>
      <c r="U8" s="9"/>
      <c r="V8" s="9"/>
      <c r="W8" s="9"/>
      <c r="X8" s="9"/>
      <c r="Y8" s="9"/>
    </row>
    <row r="9" spans="2:25" ht="12.95" customHeight="1" x14ac:dyDescent="0.25">
      <c r="B9" s="7"/>
      <c r="C9" s="7"/>
      <c r="D9" s="7"/>
      <c r="E9" s="8"/>
      <c r="F9" s="8"/>
      <c r="G9" s="7"/>
      <c r="H9" s="10"/>
      <c r="I9" s="10"/>
      <c r="J9" s="10"/>
      <c r="K9" s="10"/>
      <c r="L9" s="7"/>
      <c r="M9" s="10"/>
      <c r="N9" s="10"/>
      <c r="O9" s="10"/>
      <c r="P9" s="7"/>
      <c r="Q9" s="10"/>
      <c r="R9" s="10"/>
      <c r="S9" s="10"/>
      <c r="T9" s="10"/>
      <c r="U9" s="10"/>
      <c r="V9" s="10"/>
      <c r="W9" s="10"/>
      <c r="X9" s="10"/>
      <c r="Y9" s="10"/>
    </row>
    <row r="10" spans="2:25" ht="12.95" customHeight="1" x14ac:dyDescent="0.25">
      <c r="B10" s="5"/>
      <c r="C10" s="5"/>
      <c r="D10" s="5"/>
      <c r="E10" s="6"/>
      <c r="F10" s="6"/>
      <c r="G10" s="5"/>
      <c r="H10" s="9"/>
      <c r="I10" s="9"/>
      <c r="J10" s="9"/>
      <c r="K10" s="9"/>
      <c r="L10" s="5"/>
      <c r="M10" s="9"/>
      <c r="N10" s="9"/>
      <c r="O10" s="9"/>
      <c r="P10" s="5"/>
      <c r="Q10" s="9"/>
      <c r="R10" s="9"/>
      <c r="S10" s="9"/>
      <c r="T10" s="9"/>
      <c r="U10" s="9"/>
      <c r="V10" s="9"/>
      <c r="W10" s="9"/>
      <c r="X10" s="9"/>
      <c r="Y10" s="9"/>
    </row>
    <row r="11" spans="2:25" ht="12.95" customHeight="1" x14ac:dyDescent="0.25">
      <c r="B11" s="7"/>
      <c r="C11" s="7"/>
      <c r="D11" s="7"/>
      <c r="E11" s="8"/>
      <c r="F11" s="8"/>
      <c r="G11" s="7"/>
      <c r="H11" s="10"/>
      <c r="I11" s="10"/>
      <c r="J11" s="10"/>
      <c r="K11" s="10"/>
      <c r="L11" s="7"/>
      <c r="M11" s="10"/>
      <c r="N11" s="10"/>
      <c r="O11" s="10"/>
      <c r="P11" s="7"/>
      <c r="Q11" s="10"/>
      <c r="R11" s="10"/>
      <c r="S11" s="10"/>
      <c r="T11" s="10"/>
      <c r="U11" s="10"/>
      <c r="V11" s="10"/>
      <c r="W11" s="10"/>
      <c r="X11" s="10"/>
      <c r="Y11" s="10"/>
    </row>
    <row r="12" spans="2:25" ht="12.95" customHeight="1" x14ac:dyDescent="0.25">
      <c r="B12" s="5"/>
      <c r="C12" s="5"/>
      <c r="D12" s="5"/>
      <c r="E12" s="6"/>
      <c r="F12" s="6"/>
      <c r="G12" s="5"/>
      <c r="H12" s="9"/>
      <c r="I12" s="9"/>
      <c r="J12" s="9"/>
      <c r="K12" s="9"/>
      <c r="L12" s="5"/>
      <c r="M12" s="9"/>
      <c r="N12" s="9"/>
      <c r="O12" s="9"/>
      <c r="P12" s="5"/>
      <c r="Q12" s="9"/>
      <c r="R12" s="9"/>
      <c r="S12" s="9"/>
      <c r="T12" s="9"/>
      <c r="U12" s="9"/>
      <c r="V12" s="9"/>
      <c r="W12" s="9"/>
      <c r="X12" s="9"/>
      <c r="Y12" s="9"/>
    </row>
    <row r="13" spans="2:25" ht="12.95" customHeight="1" x14ac:dyDescent="0.25">
      <c r="B13" s="7"/>
      <c r="C13" s="7"/>
      <c r="D13" s="7"/>
      <c r="E13" s="8"/>
      <c r="F13" s="8"/>
      <c r="G13" s="7"/>
      <c r="H13" s="10"/>
      <c r="I13" s="10"/>
      <c r="J13" s="10"/>
      <c r="K13" s="10"/>
      <c r="L13" s="7"/>
      <c r="M13" s="10"/>
      <c r="N13" s="10"/>
      <c r="O13" s="10"/>
      <c r="P13" s="7"/>
      <c r="Q13" s="10"/>
      <c r="R13" s="10"/>
      <c r="S13" s="10"/>
      <c r="T13" s="10"/>
      <c r="U13" s="10"/>
      <c r="V13" s="10"/>
      <c r="W13" s="10"/>
      <c r="X13" s="10"/>
      <c r="Y13" s="10"/>
    </row>
    <row r="14" spans="2:25" ht="12.95" customHeight="1" x14ac:dyDescent="0.25">
      <c r="B14" s="5"/>
      <c r="C14" s="5"/>
      <c r="D14" s="5"/>
      <c r="E14" s="6"/>
      <c r="F14" s="6"/>
      <c r="G14" s="5"/>
      <c r="H14" s="9"/>
      <c r="I14" s="9"/>
      <c r="J14" s="9"/>
      <c r="K14" s="9"/>
      <c r="L14" s="5"/>
      <c r="M14" s="9"/>
      <c r="N14" s="9"/>
      <c r="O14" s="9"/>
      <c r="P14" s="5"/>
      <c r="Q14" s="9"/>
      <c r="R14" s="9"/>
      <c r="S14" s="9"/>
      <c r="T14" s="9"/>
      <c r="U14" s="9"/>
      <c r="V14" s="9"/>
      <c r="W14" s="9"/>
      <c r="X14" s="9"/>
      <c r="Y14" s="9"/>
    </row>
    <row r="15" spans="2:25" ht="12.95" customHeight="1" x14ac:dyDescent="0.25">
      <c r="B15" s="7"/>
      <c r="C15" s="7"/>
      <c r="D15" s="7"/>
      <c r="E15" s="8"/>
      <c r="F15" s="8"/>
      <c r="G15" s="7"/>
      <c r="H15" s="10"/>
      <c r="I15" s="10"/>
      <c r="J15" s="10"/>
      <c r="K15" s="10"/>
      <c r="L15" s="7"/>
      <c r="M15" s="10"/>
      <c r="N15" s="10"/>
      <c r="O15" s="10"/>
      <c r="P15" s="7"/>
      <c r="Q15" s="10"/>
      <c r="R15" s="10"/>
      <c r="S15" s="10"/>
      <c r="T15" s="10"/>
      <c r="U15" s="10"/>
      <c r="V15" s="10"/>
      <c r="W15" s="10"/>
      <c r="X15" s="10"/>
      <c r="Y15" s="10"/>
    </row>
    <row r="16" spans="2:25" ht="12.95" customHeight="1" x14ac:dyDescent="0.25">
      <c r="B16" s="5"/>
      <c r="C16" s="5"/>
      <c r="D16" s="5"/>
      <c r="E16" s="6"/>
      <c r="F16" s="6"/>
      <c r="G16" s="5"/>
      <c r="H16" s="9"/>
      <c r="I16" s="9"/>
      <c r="J16" s="9"/>
      <c r="K16" s="9"/>
      <c r="L16" s="5"/>
      <c r="M16" s="9"/>
      <c r="N16" s="9"/>
      <c r="O16" s="9"/>
      <c r="P16" s="5"/>
      <c r="Q16" s="9"/>
      <c r="R16" s="9"/>
      <c r="S16" s="9"/>
      <c r="T16" s="9"/>
      <c r="U16" s="9"/>
      <c r="V16" s="9"/>
      <c r="W16" s="9"/>
      <c r="X16" s="9"/>
      <c r="Y16" s="9"/>
    </row>
    <row r="17" spans="2:25" ht="12.95" customHeight="1" x14ac:dyDescent="0.25">
      <c r="B17" s="7"/>
      <c r="C17" s="7"/>
      <c r="D17" s="7"/>
      <c r="E17" s="8"/>
      <c r="F17" s="8"/>
      <c r="G17" s="7"/>
      <c r="H17" s="10"/>
      <c r="I17" s="10"/>
      <c r="J17" s="10"/>
      <c r="K17" s="10"/>
      <c r="L17" s="7"/>
      <c r="M17" s="10"/>
      <c r="N17" s="10"/>
      <c r="O17" s="10"/>
      <c r="P17" s="7"/>
      <c r="Q17" s="10"/>
      <c r="R17" s="10"/>
      <c r="S17" s="10"/>
      <c r="T17" s="10"/>
      <c r="U17" s="10"/>
      <c r="V17" s="10"/>
      <c r="W17" s="10"/>
      <c r="X17" s="10"/>
      <c r="Y17" s="10"/>
    </row>
    <row r="18" spans="2:25" ht="12.95" customHeight="1" x14ac:dyDescent="0.25">
      <c r="B18" s="5"/>
      <c r="C18" s="5"/>
      <c r="D18" s="5"/>
      <c r="E18" s="6"/>
      <c r="F18" s="6"/>
      <c r="G18" s="5"/>
      <c r="H18" s="9"/>
      <c r="I18" s="9"/>
      <c r="J18" s="9"/>
      <c r="K18" s="9"/>
      <c r="L18" s="5"/>
      <c r="M18" s="9"/>
      <c r="N18" s="9"/>
      <c r="O18" s="9"/>
      <c r="P18" s="5"/>
      <c r="Q18" s="9"/>
      <c r="R18" s="9"/>
      <c r="S18" s="9"/>
      <c r="T18" s="9"/>
      <c r="U18" s="9"/>
      <c r="V18" s="9"/>
      <c r="W18" s="9"/>
      <c r="X18" s="9"/>
      <c r="Y18" s="9"/>
    </row>
    <row r="19" spans="2:25" ht="12.95" customHeight="1" x14ac:dyDescent="0.25">
      <c r="B19" s="7"/>
      <c r="C19" s="7"/>
      <c r="D19" s="7"/>
      <c r="E19" s="8"/>
      <c r="F19" s="8"/>
      <c r="G19" s="7"/>
      <c r="H19" s="10"/>
      <c r="I19" s="10"/>
      <c r="J19" s="10"/>
      <c r="K19" s="10"/>
      <c r="L19" s="7"/>
      <c r="M19" s="10"/>
      <c r="N19" s="10"/>
      <c r="O19" s="10"/>
      <c r="P19" s="7"/>
      <c r="Q19" s="10"/>
      <c r="R19" s="10"/>
      <c r="S19" s="10"/>
      <c r="T19" s="10"/>
      <c r="U19" s="10"/>
      <c r="V19" s="10"/>
      <c r="W19" s="10"/>
      <c r="X19" s="10"/>
      <c r="Y19" s="10"/>
    </row>
    <row r="20" spans="2:25" ht="12.95" customHeight="1" x14ac:dyDescent="0.25">
      <c r="B20" s="5"/>
      <c r="C20" s="5"/>
      <c r="D20" s="5"/>
      <c r="E20" s="6"/>
      <c r="F20" s="6"/>
      <c r="G20" s="5"/>
      <c r="H20" s="9"/>
      <c r="I20" s="9"/>
      <c r="J20" s="9"/>
      <c r="K20" s="9"/>
      <c r="L20" s="5"/>
      <c r="M20" s="9"/>
      <c r="N20" s="9"/>
      <c r="O20" s="9"/>
      <c r="P20" s="5"/>
      <c r="Q20" s="9"/>
      <c r="R20" s="9"/>
      <c r="S20" s="9"/>
      <c r="T20" s="9"/>
      <c r="U20" s="9"/>
      <c r="V20" s="9"/>
      <c r="W20" s="9"/>
      <c r="X20" s="9"/>
      <c r="Y20" s="9"/>
    </row>
    <row r="21" spans="2:25" ht="12.95" customHeight="1" x14ac:dyDescent="0.25">
      <c r="B21" s="7"/>
      <c r="C21" s="7"/>
      <c r="D21" s="7"/>
      <c r="E21" s="8"/>
      <c r="F21" s="8"/>
      <c r="G21" s="7"/>
      <c r="H21" s="10"/>
      <c r="I21" s="10"/>
      <c r="J21" s="10"/>
      <c r="K21" s="10"/>
      <c r="L21" s="7"/>
      <c r="M21" s="10"/>
      <c r="N21" s="10"/>
      <c r="O21" s="10"/>
      <c r="P21" s="7"/>
      <c r="Q21" s="10"/>
      <c r="R21" s="10"/>
      <c r="S21" s="10"/>
      <c r="T21" s="10"/>
      <c r="U21" s="10"/>
      <c r="V21" s="10"/>
      <c r="W21" s="10"/>
      <c r="X21" s="10"/>
      <c r="Y21" s="10"/>
    </row>
    <row r="22" spans="2:25" ht="12.95" customHeight="1" x14ac:dyDescent="0.25">
      <c r="B22" s="5"/>
      <c r="C22" s="5"/>
      <c r="D22" s="5"/>
      <c r="E22" s="6"/>
      <c r="F22" s="6"/>
      <c r="G22" s="5"/>
      <c r="H22" s="9"/>
      <c r="I22" s="9"/>
      <c r="J22" s="9"/>
      <c r="K22" s="9"/>
      <c r="L22" s="5"/>
      <c r="M22" s="9"/>
      <c r="N22" s="9"/>
      <c r="O22" s="9"/>
      <c r="P22" s="5"/>
      <c r="Q22" s="9"/>
      <c r="R22" s="9"/>
      <c r="S22" s="9"/>
      <c r="T22" s="9"/>
      <c r="U22" s="9"/>
      <c r="V22" s="9"/>
      <c r="W22" s="9"/>
      <c r="X22" s="9"/>
      <c r="Y22" s="9"/>
    </row>
  </sheetData>
  <autoFilter ref="Q1:Y2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75"/>
  <sheetViews>
    <sheetView tabSelected="1" workbookViewId="0">
      <pane ySplit="1" topLeftCell="A2" activePane="bottomLeft" state="frozenSplit"/>
      <selection activeCell="C1" sqref="C1:G1"/>
      <selection pane="bottomLeft" activeCell="U37" sqref="U37"/>
    </sheetView>
  </sheetViews>
  <sheetFormatPr baseColWidth="10" defaultColWidth="9.140625" defaultRowHeight="13.5" x14ac:dyDescent="0.25"/>
  <cols>
    <col min="1" max="1" width="5.7109375" style="4" customWidth="1"/>
    <col min="2" max="4" width="5.7109375" style="3" customWidth="1"/>
    <col min="5" max="6" width="30.7109375" style="4" customWidth="1"/>
    <col min="7" max="7" width="3.7109375" style="4" customWidth="1"/>
    <col min="8" max="11" width="3.7109375" style="11" customWidth="1"/>
    <col min="12" max="12" width="3.7109375" style="4" customWidth="1"/>
    <col min="13" max="15" width="3.7109375" style="11" customWidth="1"/>
    <col min="16" max="16" width="3.7109375" style="4" customWidth="1"/>
    <col min="17" max="18" width="3.7109375" style="11" customWidth="1"/>
    <col min="19" max="19" width="3.7109375" style="12" customWidth="1"/>
    <col min="20" max="25" width="3.7109375" style="11" customWidth="1"/>
    <col min="26" max="16384" width="9.140625" style="4"/>
  </cols>
  <sheetData>
    <row r="1" spans="2:25" s="2" customFormat="1" ht="99.9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399</v>
      </c>
      <c r="I1" s="1" t="s">
        <v>400</v>
      </c>
      <c r="J1" s="1" t="s">
        <v>401</v>
      </c>
      <c r="K1" s="1" t="s">
        <v>402</v>
      </c>
      <c r="L1" s="1" t="s">
        <v>403</v>
      </c>
      <c r="M1" s="1" t="s">
        <v>404</v>
      </c>
      <c r="N1" s="1" t="s">
        <v>399</v>
      </c>
      <c r="O1" s="1" t="s">
        <v>402</v>
      </c>
      <c r="P1" s="1" t="s">
        <v>403</v>
      </c>
      <c r="Q1" s="1" t="s">
        <v>405</v>
      </c>
      <c r="R1" s="1" t="s">
        <v>420</v>
      </c>
      <c r="S1" s="1" t="s">
        <v>406</v>
      </c>
      <c r="T1" s="1" t="s">
        <v>407</v>
      </c>
      <c r="U1" s="1" t="s">
        <v>408</v>
      </c>
      <c r="V1" s="1" t="s">
        <v>409</v>
      </c>
      <c r="W1" s="1" t="s">
        <v>410</v>
      </c>
      <c r="X1" s="1" t="s">
        <v>411</v>
      </c>
      <c r="Y1" s="1" t="s">
        <v>412</v>
      </c>
    </row>
    <row r="2" spans="2:25" ht="12.95" customHeight="1" x14ac:dyDescent="0.25">
      <c r="B2" s="5">
        <v>1</v>
      </c>
      <c r="C2" s="5">
        <v>1</v>
      </c>
      <c r="D2" s="5" t="s">
        <v>60</v>
      </c>
      <c r="E2" s="6" t="s">
        <v>5</v>
      </c>
      <c r="F2" s="6" t="s">
        <v>6</v>
      </c>
      <c r="G2" s="5"/>
      <c r="H2" s="9">
        <v>10</v>
      </c>
      <c r="I2" s="9">
        <v>20</v>
      </c>
      <c r="J2" s="9">
        <v>4</v>
      </c>
      <c r="K2" s="9">
        <v>0</v>
      </c>
      <c r="L2" s="5"/>
      <c r="M2" s="9">
        <v>0</v>
      </c>
      <c r="N2" s="9">
        <v>10</v>
      </c>
      <c r="O2" s="9">
        <v>0</v>
      </c>
      <c r="P2" s="5"/>
      <c r="Q2" s="9">
        <v>1</v>
      </c>
      <c r="R2" s="9">
        <f>IF(H2=N2,1,0)</f>
        <v>1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10">
        <v>0</v>
      </c>
      <c r="Y2" s="9">
        <f>IF(AND(R2=1,S2=0,K2=O2),1,0)</f>
        <v>0</v>
      </c>
    </row>
    <row r="3" spans="2:25" ht="12.95" customHeight="1" x14ac:dyDescent="0.25">
      <c r="B3" s="7">
        <v>1</v>
      </c>
      <c r="C3" s="7">
        <v>2</v>
      </c>
      <c r="D3" s="7" t="s">
        <v>60</v>
      </c>
      <c r="E3" s="8" t="s">
        <v>7</v>
      </c>
      <c r="F3" s="8" t="s">
        <v>8</v>
      </c>
      <c r="G3" s="7"/>
      <c r="H3" s="10">
        <v>10</v>
      </c>
      <c r="I3" s="10">
        <v>20</v>
      </c>
      <c r="J3" s="10">
        <v>4</v>
      </c>
      <c r="K3" s="10">
        <v>0</v>
      </c>
      <c r="L3" s="7"/>
      <c r="M3" s="10">
        <v>0</v>
      </c>
      <c r="N3" s="10">
        <v>10</v>
      </c>
      <c r="O3" s="10">
        <v>0</v>
      </c>
      <c r="P3" s="7"/>
      <c r="Q3" s="10">
        <v>1</v>
      </c>
      <c r="R3" s="10">
        <f t="shared" ref="R3:R68" si="0">IF(H3=N3,1,0)</f>
        <v>1</v>
      </c>
      <c r="S3" s="10">
        <v>1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f t="shared" ref="Y3:Y68" si="1">IF(AND(R3=1,S3=0,K3=O3),1,0)</f>
        <v>0</v>
      </c>
    </row>
    <row r="4" spans="2:25" ht="12.95" customHeight="1" x14ac:dyDescent="0.25">
      <c r="B4" s="5">
        <v>1</v>
      </c>
      <c r="C4" s="5">
        <v>3</v>
      </c>
      <c r="D4" s="5" t="s">
        <v>60</v>
      </c>
      <c r="E4" s="6" t="s">
        <v>9</v>
      </c>
      <c r="F4" s="6" t="s">
        <v>10</v>
      </c>
      <c r="G4" s="5"/>
      <c r="H4" s="9">
        <v>10</v>
      </c>
      <c r="I4" s="9">
        <v>20</v>
      </c>
      <c r="J4" s="9">
        <v>4</v>
      </c>
      <c r="K4" s="9">
        <v>0</v>
      </c>
      <c r="L4" s="5"/>
      <c r="M4" s="9">
        <v>0</v>
      </c>
      <c r="N4" s="9">
        <v>10</v>
      </c>
      <c r="O4" s="9">
        <v>0</v>
      </c>
      <c r="P4" s="5"/>
      <c r="Q4" s="9">
        <v>1</v>
      </c>
      <c r="R4" s="9">
        <f t="shared" si="0"/>
        <v>1</v>
      </c>
      <c r="S4" s="9">
        <v>1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f t="shared" si="1"/>
        <v>0</v>
      </c>
    </row>
    <row r="5" spans="2:25" ht="12.95" customHeight="1" x14ac:dyDescent="0.25">
      <c r="B5" s="7">
        <v>1</v>
      </c>
      <c r="C5" s="7">
        <v>4</v>
      </c>
      <c r="D5" s="7" t="s">
        <v>60</v>
      </c>
      <c r="E5" s="8" t="s">
        <v>11</v>
      </c>
      <c r="F5" s="8" t="s">
        <v>12</v>
      </c>
      <c r="G5" s="7"/>
      <c r="H5" s="10">
        <v>10</v>
      </c>
      <c r="I5" s="10">
        <v>20</v>
      </c>
      <c r="J5" s="10">
        <v>4</v>
      </c>
      <c r="K5" s="10">
        <v>0</v>
      </c>
      <c r="L5" s="7"/>
      <c r="M5" s="10">
        <v>9</v>
      </c>
      <c r="N5" s="10">
        <v>10</v>
      </c>
      <c r="O5" s="10">
        <v>0</v>
      </c>
      <c r="P5" s="7"/>
      <c r="Q5" s="10">
        <v>1</v>
      </c>
      <c r="R5" s="10">
        <f t="shared" si="0"/>
        <v>1</v>
      </c>
      <c r="S5" s="10">
        <v>1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f t="shared" si="1"/>
        <v>0</v>
      </c>
    </row>
    <row r="6" spans="2:25" ht="12.95" customHeight="1" x14ac:dyDescent="0.25">
      <c r="B6" s="5">
        <v>1</v>
      </c>
      <c r="C6" s="5">
        <v>5</v>
      </c>
      <c r="D6" s="5" t="s">
        <v>60</v>
      </c>
      <c r="E6" s="6" t="s">
        <v>11</v>
      </c>
      <c r="F6" s="6" t="s">
        <v>13</v>
      </c>
      <c r="G6" s="5"/>
      <c r="H6" s="9">
        <v>10</v>
      </c>
      <c r="I6" s="9">
        <v>20</v>
      </c>
      <c r="J6" s="9">
        <v>4</v>
      </c>
      <c r="K6" s="9">
        <v>0</v>
      </c>
      <c r="L6" s="5"/>
      <c r="M6" s="9">
        <v>0</v>
      </c>
      <c r="N6" s="9">
        <v>10</v>
      </c>
      <c r="O6" s="9">
        <v>0</v>
      </c>
      <c r="P6" s="5"/>
      <c r="Q6" s="9">
        <v>1</v>
      </c>
      <c r="R6" s="9">
        <f t="shared" si="0"/>
        <v>1</v>
      </c>
      <c r="S6" s="9">
        <v>1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f t="shared" si="1"/>
        <v>0</v>
      </c>
    </row>
    <row r="7" spans="2:25" ht="12.95" customHeight="1" x14ac:dyDescent="0.25">
      <c r="B7" s="7">
        <v>1</v>
      </c>
      <c r="C7" s="7">
        <v>6</v>
      </c>
      <c r="D7" s="7" t="s">
        <v>60</v>
      </c>
      <c r="E7" s="8" t="s">
        <v>14</v>
      </c>
      <c r="F7" s="8" t="s">
        <v>15</v>
      </c>
      <c r="G7" s="7"/>
      <c r="H7" s="10">
        <v>10</v>
      </c>
      <c r="I7" s="10">
        <v>20</v>
      </c>
      <c r="J7" s="10">
        <v>4</v>
      </c>
      <c r="K7" s="10">
        <v>0</v>
      </c>
      <c r="L7" s="7"/>
      <c r="M7" s="10">
        <v>30</v>
      </c>
      <c r="N7" s="10">
        <v>8</v>
      </c>
      <c r="O7" s="10">
        <v>0</v>
      </c>
      <c r="P7" s="7"/>
      <c r="Q7" s="10">
        <v>1</v>
      </c>
      <c r="R7" s="10">
        <f t="shared" si="0"/>
        <v>0</v>
      </c>
      <c r="S7" s="10">
        <v>0</v>
      </c>
      <c r="T7" s="10">
        <v>0</v>
      </c>
      <c r="U7" s="10">
        <v>1</v>
      </c>
      <c r="V7" s="10">
        <v>1</v>
      </c>
      <c r="W7" s="10">
        <v>1</v>
      </c>
      <c r="X7" s="10">
        <v>0</v>
      </c>
      <c r="Y7" s="10">
        <f t="shared" si="1"/>
        <v>0</v>
      </c>
    </row>
    <row r="8" spans="2:25" ht="12.95" customHeight="1" x14ac:dyDescent="0.25">
      <c r="B8" s="5">
        <v>1</v>
      </c>
      <c r="C8" s="5">
        <v>7</v>
      </c>
      <c r="D8" s="5" t="s">
        <v>60</v>
      </c>
      <c r="E8" s="6" t="s">
        <v>16</v>
      </c>
      <c r="F8" s="6" t="s">
        <v>17</v>
      </c>
      <c r="G8" s="5"/>
      <c r="H8" s="9">
        <v>10</v>
      </c>
      <c r="I8" s="9">
        <v>20</v>
      </c>
      <c r="J8" s="9">
        <v>4</v>
      </c>
      <c r="K8" s="9">
        <v>0</v>
      </c>
      <c r="L8" s="5"/>
      <c r="M8" s="9">
        <v>0</v>
      </c>
      <c r="N8" s="9">
        <v>10</v>
      </c>
      <c r="O8" s="9">
        <v>0</v>
      </c>
      <c r="P8" s="5"/>
      <c r="Q8" s="9">
        <v>1</v>
      </c>
      <c r="R8" s="9">
        <f t="shared" si="0"/>
        <v>1</v>
      </c>
      <c r="S8" s="9">
        <v>1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f t="shared" si="1"/>
        <v>0</v>
      </c>
    </row>
    <row r="9" spans="2:25" ht="12.95" customHeight="1" x14ac:dyDescent="0.25">
      <c r="B9" s="7">
        <v>1</v>
      </c>
      <c r="C9" s="7">
        <v>8</v>
      </c>
      <c r="D9" s="7" t="s">
        <v>60</v>
      </c>
      <c r="E9" s="8" t="s">
        <v>18</v>
      </c>
      <c r="F9" s="8" t="s">
        <v>19</v>
      </c>
      <c r="G9" s="7"/>
      <c r="H9" s="10">
        <v>10</v>
      </c>
      <c r="I9" s="10">
        <v>20</v>
      </c>
      <c r="J9" s="10">
        <v>4</v>
      </c>
      <c r="K9" s="10">
        <v>0</v>
      </c>
      <c r="L9" s="7"/>
      <c r="M9" s="10">
        <v>0</v>
      </c>
      <c r="N9" s="10">
        <v>10</v>
      </c>
      <c r="O9" s="10">
        <v>0</v>
      </c>
      <c r="P9" s="7"/>
      <c r="Q9" s="10">
        <v>1</v>
      </c>
      <c r="R9" s="10">
        <f t="shared" si="0"/>
        <v>1</v>
      </c>
      <c r="S9" s="10">
        <v>1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f t="shared" si="1"/>
        <v>0</v>
      </c>
    </row>
    <row r="10" spans="2:25" ht="12.95" customHeight="1" x14ac:dyDescent="0.25">
      <c r="B10" s="5">
        <v>1</v>
      </c>
      <c r="C10" s="5">
        <v>9</v>
      </c>
      <c r="D10" s="5" t="s">
        <v>60</v>
      </c>
      <c r="E10" s="6" t="s">
        <v>20</v>
      </c>
      <c r="F10" s="6" t="s">
        <v>21</v>
      </c>
      <c r="G10" s="5"/>
      <c r="H10" s="9">
        <v>10</v>
      </c>
      <c r="I10" s="9">
        <v>20</v>
      </c>
      <c r="J10" s="9">
        <v>4</v>
      </c>
      <c r="K10" s="9">
        <v>0</v>
      </c>
      <c r="L10" s="5"/>
      <c r="M10" s="9">
        <v>0</v>
      </c>
      <c r="N10" s="9">
        <v>10</v>
      </c>
      <c r="O10" s="9">
        <v>0</v>
      </c>
      <c r="P10" s="5"/>
      <c r="Q10" s="9">
        <v>1</v>
      </c>
      <c r="R10" s="9">
        <f t="shared" si="0"/>
        <v>1</v>
      </c>
      <c r="S10" s="9">
        <v>1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f t="shared" si="1"/>
        <v>0</v>
      </c>
    </row>
    <row r="11" spans="2:25" ht="12.95" customHeight="1" x14ac:dyDescent="0.25">
      <c r="B11" s="7">
        <v>1</v>
      </c>
      <c r="C11" s="7">
        <v>10</v>
      </c>
      <c r="D11" s="7" t="s">
        <v>60</v>
      </c>
      <c r="E11" s="8" t="s">
        <v>22</v>
      </c>
      <c r="F11" s="8" t="s">
        <v>23</v>
      </c>
      <c r="G11" s="7"/>
      <c r="H11" s="10">
        <v>11</v>
      </c>
      <c r="I11" s="10">
        <v>28</v>
      </c>
      <c r="J11" s="10">
        <v>8</v>
      </c>
      <c r="K11" s="10">
        <v>4</v>
      </c>
      <c r="L11" s="7"/>
      <c r="M11" s="10">
        <v>26</v>
      </c>
      <c r="N11" s="10">
        <v>9</v>
      </c>
      <c r="O11" s="10">
        <v>4</v>
      </c>
      <c r="P11" s="7"/>
      <c r="Q11" s="10">
        <v>1</v>
      </c>
      <c r="R11" s="10">
        <v>1</v>
      </c>
      <c r="S11" s="10">
        <v>0</v>
      </c>
      <c r="T11" s="10">
        <v>0</v>
      </c>
      <c r="U11" s="10">
        <v>1</v>
      </c>
      <c r="V11" s="10">
        <v>1</v>
      </c>
      <c r="W11" s="10">
        <v>1</v>
      </c>
      <c r="X11" s="10">
        <v>1</v>
      </c>
      <c r="Y11" s="10">
        <f t="shared" si="1"/>
        <v>1</v>
      </c>
    </row>
    <row r="12" spans="2:25" ht="12.95" customHeight="1" x14ac:dyDescent="0.25">
      <c r="B12" s="5">
        <v>1</v>
      </c>
      <c r="C12" s="5">
        <v>11</v>
      </c>
      <c r="D12" s="5" t="s">
        <v>60</v>
      </c>
      <c r="E12" s="6" t="s">
        <v>24</v>
      </c>
      <c r="F12" s="6" t="s">
        <v>25</v>
      </c>
      <c r="G12" s="5"/>
      <c r="H12" s="9">
        <v>11</v>
      </c>
      <c r="I12" s="9">
        <v>28</v>
      </c>
      <c r="J12" s="9">
        <v>8</v>
      </c>
      <c r="K12" s="9">
        <v>4</v>
      </c>
      <c r="L12" s="5"/>
      <c r="M12" s="9">
        <v>18</v>
      </c>
      <c r="N12" s="9">
        <v>6</v>
      </c>
      <c r="O12" s="9">
        <v>0</v>
      </c>
      <c r="P12" s="5"/>
      <c r="Q12" s="9">
        <v>1</v>
      </c>
      <c r="R12" s="9">
        <f t="shared" si="0"/>
        <v>0</v>
      </c>
      <c r="S12" s="9">
        <v>0</v>
      </c>
      <c r="T12" s="9">
        <v>1</v>
      </c>
      <c r="U12" s="9">
        <v>1</v>
      </c>
      <c r="V12" s="9">
        <v>1</v>
      </c>
      <c r="W12" s="9">
        <v>1</v>
      </c>
      <c r="X12" s="9">
        <v>0</v>
      </c>
      <c r="Y12" s="9">
        <f t="shared" si="1"/>
        <v>0</v>
      </c>
    </row>
    <row r="13" spans="2:25" ht="12.95" customHeight="1" x14ac:dyDescent="0.25">
      <c r="B13" s="7">
        <v>1</v>
      </c>
      <c r="C13" s="7">
        <v>12</v>
      </c>
      <c r="D13" s="7" t="s">
        <v>60</v>
      </c>
      <c r="E13" s="8" t="s">
        <v>7</v>
      </c>
      <c r="F13" s="8" t="s">
        <v>26</v>
      </c>
      <c r="G13" s="7"/>
      <c r="H13" s="10">
        <v>11</v>
      </c>
      <c r="I13" s="10">
        <v>28</v>
      </c>
      <c r="J13" s="10">
        <v>8</v>
      </c>
      <c r="K13" s="10">
        <v>4</v>
      </c>
      <c r="L13" s="7"/>
      <c r="M13" s="10">
        <v>16</v>
      </c>
      <c r="N13" s="10">
        <v>11</v>
      </c>
      <c r="O13" s="10">
        <v>4</v>
      </c>
      <c r="P13" s="7"/>
      <c r="Q13" s="10">
        <v>1</v>
      </c>
      <c r="R13" s="10">
        <f t="shared" si="0"/>
        <v>1</v>
      </c>
      <c r="S13" s="10">
        <v>0</v>
      </c>
      <c r="T13" s="10">
        <v>0</v>
      </c>
      <c r="U13" s="10">
        <v>1</v>
      </c>
      <c r="V13" s="10">
        <v>1</v>
      </c>
      <c r="W13" s="10">
        <v>1</v>
      </c>
      <c r="X13" s="10">
        <v>1</v>
      </c>
      <c r="Y13" s="10">
        <f t="shared" si="1"/>
        <v>1</v>
      </c>
    </row>
    <row r="14" spans="2:25" ht="12.95" customHeight="1" x14ac:dyDescent="0.25">
      <c r="B14" s="5">
        <v>1</v>
      </c>
      <c r="C14" s="5">
        <v>13</v>
      </c>
      <c r="D14" s="5" t="s">
        <v>60</v>
      </c>
      <c r="E14" s="6" t="s">
        <v>27</v>
      </c>
      <c r="F14" s="6" t="s">
        <v>28</v>
      </c>
      <c r="G14" s="5"/>
      <c r="H14" s="9">
        <v>11</v>
      </c>
      <c r="I14" s="9">
        <v>28</v>
      </c>
      <c r="J14" s="9">
        <v>8</v>
      </c>
      <c r="K14" s="9">
        <v>4</v>
      </c>
      <c r="L14" s="5"/>
      <c r="M14" s="9">
        <v>27</v>
      </c>
      <c r="N14" s="9">
        <v>7</v>
      </c>
      <c r="O14" s="9">
        <v>1</v>
      </c>
      <c r="P14" s="5"/>
      <c r="Q14" s="9">
        <v>1</v>
      </c>
      <c r="R14" s="9">
        <f t="shared" si="0"/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f t="shared" si="1"/>
        <v>0</v>
      </c>
    </row>
    <row r="15" spans="2:25" ht="12.95" customHeight="1" x14ac:dyDescent="0.25">
      <c r="B15" s="7">
        <v>1</v>
      </c>
      <c r="C15" s="7">
        <v>14</v>
      </c>
      <c r="D15" s="7" t="s">
        <v>60</v>
      </c>
      <c r="E15" s="8" t="s">
        <v>29</v>
      </c>
      <c r="F15" s="8" t="s">
        <v>313</v>
      </c>
      <c r="G15" s="7"/>
      <c r="H15" s="10">
        <v>11</v>
      </c>
      <c r="I15" s="10">
        <v>28</v>
      </c>
      <c r="J15" s="10">
        <v>8</v>
      </c>
      <c r="K15" s="10">
        <v>4</v>
      </c>
      <c r="L15" s="7"/>
      <c r="M15" s="10">
        <v>36</v>
      </c>
      <c r="N15" s="10">
        <v>0</v>
      </c>
      <c r="O15" s="10">
        <v>0</v>
      </c>
      <c r="P15" s="7"/>
      <c r="Q15" s="10">
        <v>0</v>
      </c>
      <c r="R15" s="10">
        <f t="shared" si="0"/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f t="shared" si="1"/>
        <v>0</v>
      </c>
    </row>
    <row r="16" spans="2:25" ht="12.95" customHeight="1" x14ac:dyDescent="0.25">
      <c r="B16" s="5">
        <v>1</v>
      </c>
      <c r="C16" s="5">
        <v>15</v>
      </c>
      <c r="D16" s="5" t="s">
        <v>60</v>
      </c>
      <c r="E16" s="6" t="s">
        <v>29</v>
      </c>
      <c r="F16" s="6" t="s">
        <v>30</v>
      </c>
      <c r="G16" s="5"/>
      <c r="H16" s="9">
        <v>11</v>
      </c>
      <c r="I16" s="9">
        <v>28</v>
      </c>
      <c r="J16" s="9">
        <v>8</v>
      </c>
      <c r="K16" s="9">
        <v>4</v>
      </c>
      <c r="L16" s="5"/>
      <c r="M16" s="9">
        <v>0</v>
      </c>
      <c r="N16" s="9">
        <v>11</v>
      </c>
      <c r="O16" s="9">
        <v>4</v>
      </c>
      <c r="P16" s="5"/>
      <c r="Q16" s="9">
        <v>1</v>
      </c>
      <c r="R16" s="9">
        <f t="shared" si="0"/>
        <v>1</v>
      </c>
      <c r="S16" s="9">
        <v>1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f t="shared" si="1"/>
        <v>0</v>
      </c>
    </row>
    <row r="17" spans="2:25" ht="12.95" customHeight="1" x14ac:dyDescent="0.25">
      <c r="B17" s="7">
        <v>1</v>
      </c>
      <c r="C17" s="7">
        <v>16</v>
      </c>
      <c r="D17" s="7" t="s">
        <v>60</v>
      </c>
      <c r="E17" s="8" t="s">
        <v>31</v>
      </c>
      <c r="F17" s="8" t="s">
        <v>32</v>
      </c>
      <c r="G17" s="7"/>
      <c r="H17" s="10">
        <v>11</v>
      </c>
      <c r="I17" s="10">
        <v>28</v>
      </c>
      <c r="J17" s="10">
        <v>8</v>
      </c>
      <c r="K17" s="10">
        <v>4</v>
      </c>
      <c r="L17" s="7"/>
      <c r="M17" s="10">
        <v>17</v>
      </c>
      <c r="N17" s="10">
        <v>11</v>
      </c>
      <c r="O17" s="10">
        <v>4</v>
      </c>
      <c r="P17" s="7"/>
      <c r="Q17" s="10">
        <v>1</v>
      </c>
      <c r="R17" s="10">
        <f t="shared" si="0"/>
        <v>1</v>
      </c>
      <c r="S17" s="10">
        <v>0</v>
      </c>
      <c r="T17" s="10">
        <v>0</v>
      </c>
      <c r="U17" s="10">
        <v>1</v>
      </c>
      <c r="V17" s="10">
        <v>1</v>
      </c>
      <c r="W17" s="10">
        <v>1</v>
      </c>
      <c r="X17" s="10">
        <v>1</v>
      </c>
      <c r="Y17" s="10">
        <f t="shared" si="1"/>
        <v>1</v>
      </c>
    </row>
    <row r="18" spans="2:25" ht="12.95" customHeight="1" x14ac:dyDescent="0.25">
      <c r="B18" s="5">
        <v>1</v>
      </c>
      <c r="C18" s="5">
        <v>17</v>
      </c>
      <c r="D18" s="5" t="s">
        <v>60</v>
      </c>
      <c r="E18" s="6" t="s">
        <v>33</v>
      </c>
      <c r="F18" s="6" t="s">
        <v>34</v>
      </c>
      <c r="G18" s="5"/>
      <c r="H18" s="9">
        <v>11</v>
      </c>
      <c r="I18" s="9">
        <v>28</v>
      </c>
      <c r="J18" s="9">
        <v>8</v>
      </c>
      <c r="K18" s="9">
        <v>4</v>
      </c>
      <c r="L18" s="5"/>
      <c r="M18" s="9">
        <v>1</v>
      </c>
      <c r="N18" s="9">
        <v>11</v>
      </c>
      <c r="O18" s="9">
        <v>4</v>
      </c>
      <c r="P18" s="5"/>
      <c r="Q18" s="9">
        <v>1</v>
      </c>
      <c r="R18" s="9">
        <f t="shared" si="0"/>
        <v>1</v>
      </c>
      <c r="S18" s="9">
        <v>1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f t="shared" si="1"/>
        <v>0</v>
      </c>
    </row>
    <row r="19" spans="2:25" ht="12.95" customHeight="1" x14ac:dyDescent="0.25">
      <c r="B19" s="7">
        <v>1</v>
      </c>
      <c r="C19" s="7">
        <v>18</v>
      </c>
      <c r="D19" s="7" t="s">
        <v>60</v>
      </c>
      <c r="E19" s="8" t="s">
        <v>35</v>
      </c>
      <c r="F19" s="8" t="s">
        <v>36</v>
      </c>
      <c r="G19" s="7"/>
      <c r="H19" s="10">
        <v>11</v>
      </c>
      <c r="I19" s="10">
        <v>28</v>
      </c>
      <c r="J19" s="10">
        <v>8</v>
      </c>
      <c r="K19" s="10">
        <v>4</v>
      </c>
      <c r="L19" s="7"/>
      <c r="M19" s="10">
        <v>25</v>
      </c>
      <c r="N19" s="10">
        <v>9</v>
      </c>
      <c r="O19" s="10">
        <v>4</v>
      </c>
      <c r="P19" s="7"/>
      <c r="Q19" s="10">
        <v>1</v>
      </c>
      <c r="R19" s="10">
        <v>1</v>
      </c>
      <c r="S19" s="10">
        <v>0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f t="shared" si="1"/>
        <v>1</v>
      </c>
    </row>
    <row r="20" spans="2:25" ht="12.95" customHeight="1" x14ac:dyDescent="0.25">
      <c r="B20" s="5">
        <v>1</v>
      </c>
      <c r="C20" s="5">
        <v>19</v>
      </c>
      <c r="D20" s="5" t="s">
        <v>60</v>
      </c>
      <c r="E20" s="6" t="s">
        <v>37</v>
      </c>
      <c r="F20" s="6" t="s">
        <v>38</v>
      </c>
      <c r="G20" s="5"/>
      <c r="H20" s="9">
        <v>11</v>
      </c>
      <c r="I20" s="9">
        <v>28</v>
      </c>
      <c r="J20" s="9">
        <v>8</v>
      </c>
      <c r="K20" s="9">
        <v>4</v>
      </c>
      <c r="L20" s="5"/>
      <c r="M20" s="9">
        <v>0</v>
      </c>
      <c r="N20" s="9">
        <v>11</v>
      </c>
      <c r="O20" s="9">
        <v>4</v>
      </c>
      <c r="P20" s="5"/>
      <c r="Q20" s="9">
        <v>1</v>
      </c>
      <c r="R20" s="9">
        <f t="shared" si="0"/>
        <v>1</v>
      </c>
      <c r="S20" s="9">
        <v>1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f t="shared" si="1"/>
        <v>0</v>
      </c>
    </row>
    <row r="21" spans="2:25" ht="12.95" customHeight="1" x14ac:dyDescent="0.25">
      <c r="B21" s="7">
        <v>1</v>
      </c>
      <c r="C21" s="7">
        <v>20</v>
      </c>
      <c r="D21" s="7" t="s">
        <v>60</v>
      </c>
      <c r="E21" s="8" t="s">
        <v>29</v>
      </c>
      <c r="F21" s="8" t="s">
        <v>39</v>
      </c>
      <c r="G21" s="7"/>
      <c r="H21" s="10">
        <v>11</v>
      </c>
      <c r="I21" s="10">
        <v>28</v>
      </c>
      <c r="J21" s="10">
        <v>8</v>
      </c>
      <c r="K21" s="10">
        <v>4</v>
      </c>
      <c r="L21" s="7"/>
      <c r="M21" s="10">
        <v>6</v>
      </c>
      <c r="N21" s="10">
        <v>11</v>
      </c>
      <c r="O21" s="10">
        <v>4</v>
      </c>
      <c r="P21" s="7"/>
      <c r="Q21" s="10">
        <v>1</v>
      </c>
      <c r="R21" s="10">
        <f t="shared" si="0"/>
        <v>1</v>
      </c>
      <c r="S21" s="10">
        <v>1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f t="shared" si="1"/>
        <v>0</v>
      </c>
    </row>
    <row r="22" spans="2:25" ht="12.95" customHeight="1" x14ac:dyDescent="0.25">
      <c r="B22" s="5">
        <v>1</v>
      </c>
      <c r="C22" s="5">
        <v>21</v>
      </c>
      <c r="D22" s="5" t="s">
        <v>60</v>
      </c>
      <c r="E22" s="6" t="s">
        <v>33</v>
      </c>
      <c r="F22" s="6" t="s">
        <v>40</v>
      </c>
      <c r="G22" s="5"/>
      <c r="H22" s="9">
        <v>11</v>
      </c>
      <c r="I22" s="9">
        <v>28</v>
      </c>
      <c r="J22" s="9">
        <v>8</v>
      </c>
      <c r="K22" s="9">
        <v>4</v>
      </c>
      <c r="L22" s="5"/>
      <c r="M22" s="9">
        <v>23</v>
      </c>
      <c r="N22" s="9">
        <v>11</v>
      </c>
      <c r="O22" s="9">
        <v>4</v>
      </c>
      <c r="P22" s="5"/>
      <c r="Q22" s="9">
        <v>1</v>
      </c>
      <c r="R22" s="9">
        <f t="shared" si="0"/>
        <v>1</v>
      </c>
      <c r="S22" s="9">
        <v>1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f t="shared" si="1"/>
        <v>0</v>
      </c>
    </row>
    <row r="23" spans="2:25" ht="12.95" customHeight="1" x14ac:dyDescent="0.25">
      <c r="B23" s="7">
        <v>1</v>
      </c>
      <c r="C23" s="7">
        <v>22</v>
      </c>
      <c r="D23" s="7" t="s">
        <v>60</v>
      </c>
      <c r="E23" s="8" t="s">
        <v>413</v>
      </c>
      <c r="F23" s="8" t="s">
        <v>41</v>
      </c>
      <c r="G23" s="7"/>
      <c r="H23" s="10">
        <v>11</v>
      </c>
      <c r="I23" s="10">
        <v>28</v>
      </c>
      <c r="J23" s="10">
        <v>8</v>
      </c>
      <c r="K23" s="10">
        <v>4</v>
      </c>
      <c r="L23" s="7"/>
      <c r="M23" s="10">
        <v>28</v>
      </c>
      <c r="N23" s="10">
        <v>11</v>
      </c>
      <c r="O23" s="10">
        <v>0</v>
      </c>
      <c r="P23" s="7"/>
      <c r="Q23" s="10">
        <v>1</v>
      </c>
      <c r="R23" s="10">
        <f t="shared" si="0"/>
        <v>1</v>
      </c>
      <c r="S23" s="10">
        <v>0</v>
      </c>
      <c r="T23" s="10">
        <v>1</v>
      </c>
      <c r="U23" s="10">
        <v>0</v>
      </c>
      <c r="V23" s="10">
        <v>0</v>
      </c>
      <c r="W23" s="10">
        <v>0</v>
      </c>
      <c r="X23" s="10">
        <v>0</v>
      </c>
      <c r="Y23" s="10">
        <f t="shared" si="1"/>
        <v>0</v>
      </c>
    </row>
    <row r="24" spans="2:25" ht="12.95" customHeight="1" x14ac:dyDescent="0.25">
      <c r="B24" s="5">
        <v>1</v>
      </c>
      <c r="C24" s="5">
        <v>23</v>
      </c>
      <c r="D24" s="5" t="s">
        <v>60</v>
      </c>
      <c r="E24" s="6" t="s">
        <v>42</v>
      </c>
      <c r="F24" s="6" t="s">
        <v>43</v>
      </c>
      <c r="G24" s="5"/>
      <c r="H24" s="9">
        <v>11</v>
      </c>
      <c r="I24" s="9">
        <v>28</v>
      </c>
      <c r="J24" s="9">
        <v>8</v>
      </c>
      <c r="K24" s="9">
        <v>4</v>
      </c>
      <c r="L24" s="5"/>
      <c r="M24" s="9">
        <v>6</v>
      </c>
      <c r="N24" s="9">
        <v>11</v>
      </c>
      <c r="O24" s="9">
        <v>4</v>
      </c>
      <c r="P24" s="5"/>
      <c r="Q24" s="9">
        <v>1</v>
      </c>
      <c r="R24" s="9">
        <f t="shared" si="0"/>
        <v>1</v>
      </c>
      <c r="S24" s="9">
        <v>1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f t="shared" si="1"/>
        <v>0</v>
      </c>
    </row>
    <row r="25" spans="2:25" ht="12.95" customHeight="1" x14ac:dyDescent="0.25">
      <c r="B25" s="7">
        <v>1</v>
      </c>
      <c r="C25" s="7">
        <v>24</v>
      </c>
      <c r="D25" s="7" t="s">
        <v>60</v>
      </c>
      <c r="E25" s="8" t="s">
        <v>22</v>
      </c>
      <c r="F25" s="8" t="s">
        <v>44</v>
      </c>
      <c r="G25" s="7"/>
      <c r="H25" s="10">
        <v>11</v>
      </c>
      <c r="I25" s="10">
        <v>28</v>
      </c>
      <c r="J25" s="10">
        <v>8</v>
      </c>
      <c r="K25" s="10">
        <v>4</v>
      </c>
      <c r="L25" s="7"/>
      <c r="M25" s="10">
        <v>21</v>
      </c>
      <c r="N25" s="10">
        <v>9</v>
      </c>
      <c r="O25" s="10">
        <v>0</v>
      </c>
      <c r="P25" s="7"/>
      <c r="Q25" s="10">
        <v>1</v>
      </c>
      <c r="R25" s="10">
        <f t="shared" si="0"/>
        <v>0</v>
      </c>
      <c r="S25" s="10">
        <v>0</v>
      </c>
      <c r="T25" s="10">
        <v>1</v>
      </c>
      <c r="U25" s="10">
        <v>0</v>
      </c>
      <c r="V25" s="10">
        <v>0</v>
      </c>
      <c r="W25" s="10">
        <v>0</v>
      </c>
      <c r="X25" s="10">
        <v>0</v>
      </c>
      <c r="Y25" s="10">
        <f t="shared" si="1"/>
        <v>0</v>
      </c>
    </row>
    <row r="26" spans="2:25" ht="12.95" customHeight="1" x14ac:dyDescent="0.25">
      <c r="B26" s="5">
        <v>1</v>
      </c>
      <c r="C26" s="5">
        <v>25</v>
      </c>
      <c r="D26" s="5" t="s">
        <v>60</v>
      </c>
      <c r="E26" s="6" t="s">
        <v>11</v>
      </c>
      <c r="F26" s="6" t="s">
        <v>45</v>
      </c>
      <c r="G26" s="5"/>
      <c r="H26" s="9">
        <v>11</v>
      </c>
      <c r="I26" s="9">
        <v>28</v>
      </c>
      <c r="J26" s="9">
        <v>8</v>
      </c>
      <c r="K26" s="9">
        <v>4</v>
      </c>
      <c r="L26" s="5"/>
      <c r="M26" s="9">
        <v>32</v>
      </c>
      <c r="N26" s="9">
        <v>8</v>
      </c>
      <c r="O26" s="9">
        <v>0</v>
      </c>
      <c r="P26" s="5"/>
      <c r="Q26" s="9">
        <v>1</v>
      </c>
      <c r="R26" s="9">
        <f t="shared" si="0"/>
        <v>0</v>
      </c>
      <c r="S26" s="9">
        <v>0</v>
      </c>
      <c r="T26" s="9">
        <v>1</v>
      </c>
      <c r="U26" s="9">
        <v>0</v>
      </c>
      <c r="V26" s="9">
        <v>0</v>
      </c>
      <c r="W26" s="9">
        <v>0</v>
      </c>
      <c r="X26" s="9">
        <v>0</v>
      </c>
      <c r="Y26" s="9">
        <f t="shared" si="1"/>
        <v>0</v>
      </c>
    </row>
    <row r="27" spans="2:25" ht="12.95" customHeight="1" x14ac:dyDescent="0.25">
      <c r="B27" s="7">
        <v>1</v>
      </c>
      <c r="C27" s="7">
        <v>26</v>
      </c>
      <c r="D27" s="7" t="s">
        <v>60</v>
      </c>
      <c r="E27" s="8" t="s">
        <v>46</v>
      </c>
      <c r="F27" s="8" t="s">
        <v>47</v>
      </c>
      <c r="G27" s="7"/>
      <c r="H27" s="10">
        <v>11</v>
      </c>
      <c r="I27" s="10">
        <v>28</v>
      </c>
      <c r="J27" s="10">
        <v>8</v>
      </c>
      <c r="K27" s="10">
        <v>4</v>
      </c>
      <c r="L27" s="7"/>
      <c r="M27" s="10">
        <v>10</v>
      </c>
      <c r="N27" s="10">
        <v>11</v>
      </c>
      <c r="O27" s="10">
        <v>1</v>
      </c>
      <c r="P27" s="7"/>
      <c r="Q27" s="10">
        <v>1</v>
      </c>
      <c r="R27" s="10">
        <f t="shared" si="0"/>
        <v>1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f t="shared" si="1"/>
        <v>0</v>
      </c>
    </row>
    <row r="28" spans="2:25" ht="12.95" customHeight="1" x14ac:dyDescent="0.25">
      <c r="B28" s="5">
        <v>1</v>
      </c>
      <c r="C28" s="5">
        <v>27</v>
      </c>
      <c r="D28" s="5" t="s">
        <v>60</v>
      </c>
      <c r="E28" s="6" t="s">
        <v>29</v>
      </c>
      <c r="F28" s="6" t="s">
        <v>48</v>
      </c>
      <c r="G28" s="5"/>
      <c r="H28" s="9">
        <v>11</v>
      </c>
      <c r="I28" s="9">
        <v>28</v>
      </c>
      <c r="J28" s="9">
        <v>8</v>
      </c>
      <c r="K28" s="9">
        <v>4</v>
      </c>
      <c r="L28" s="5"/>
      <c r="M28" s="9">
        <v>11</v>
      </c>
      <c r="N28" s="9">
        <v>11</v>
      </c>
      <c r="O28" s="9">
        <v>4</v>
      </c>
      <c r="P28" s="5"/>
      <c r="Q28" s="9">
        <v>1</v>
      </c>
      <c r="R28" s="9">
        <f t="shared" si="0"/>
        <v>1</v>
      </c>
      <c r="S28" s="9">
        <v>1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f t="shared" si="1"/>
        <v>0</v>
      </c>
    </row>
    <row r="29" spans="2:25" ht="12.95" customHeight="1" x14ac:dyDescent="0.25">
      <c r="B29" s="7">
        <v>1</v>
      </c>
      <c r="C29" s="7">
        <v>28</v>
      </c>
      <c r="D29" s="7" t="s">
        <v>60</v>
      </c>
      <c r="E29" s="8" t="s">
        <v>49</v>
      </c>
      <c r="F29" s="8" t="s">
        <v>50</v>
      </c>
      <c r="G29" s="7"/>
      <c r="H29" s="10">
        <v>11</v>
      </c>
      <c r="I29" s="10">
        <v>28</v>
      </c>
      <c r="J29" s="10">
        <v>8</v>
      </c>
      <c r="K29" s="10">
        <v>4</v>
      </c>
      <c r="L29" s="7"/>
      <c r="M29" s="10">
        <v>7</v>
      </c>
      <c r="N29" s="10">
        <v>11</v>
      </c>
      <c r="O29" s="10">
        <v>4</v>
      </c>
      <c r="P29" s="7"/>
      <c r="Q29" s="10">
        <v>1</v>
      </c>
      <c r="R29" s="10">
        <f t="shared" si="0"/>
        <v>1</v>
      </c>
      <c r="S29" s="10">
        <v>1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f t="shared" si="1"/>
        <v>0</v>
      </c>
    </row>
    <row r="30" spans="2:25" ht="12.95" customHeight="1" x14ac:dyDescent="0.25">
      <c r="B30" s="5">
        <v>1</v>
      </c>
      <c r="C30" s="5">
        <v>29</v>
      </c>
      <c r="D30" s="5" t="s">
        <v>60</v>
      </c>
      <c r="E30" s="6" t="s">
        <v>51</v>
      </c>
      <c r="F30" s="6" t="s">
        <v>52</v>
      </c>
      <c r="G30" s="5"/>
      <c r="H30" s="9">
        <v>11</v>
      </c>
      <c r="I30" s="9">
        <v>28</v>
      </c>
      <c r="J30" s="9">
        <v>8</v>
      </c>
      <c r="K30" s="9">
        <v>4</v>
      </c>
      <c r="L30" s="5"/>
      <c r="M30" s="9">
        <v>14</v>
      </c>
      <c r="N30" s="9">
        <v>11</v>
      </c>
      <c r="O30" s="9">
        <v>1</v>
      </c>
      <c r="P30" s="5"/>
      <c r="Q30" s="9">
        <v>1</v>
      </c>
      <c r="R30" s="9">
        <f t="shared" si="0"/>
        <v>1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f t="shared" si="1"/>
        <v>0</v>
      </c>
    </row>
    <row r="31" spans="2:25" ht="12.95" customHeight="1" x14ac:dyDescent="0.25">
      <c r="B31" s="7">
        <v>1</v>
      </c>
      <c r="C31" s="7">
        <v>30</v>
      </c>
      <c r="D31" s="7" t="s">
        <v>60</v>
      </c>
      <c r="E31" s="8" t="s">
        <v>53</v>
      </c>
      <c r="F31" s="8" t="s">
        <v>54</v>
      </c>
      <c r="G31" s="7"/>
      <c r="H31" s="10">
        <v>11</v>
      </c>
      <c r="I31" s="10">
        <v>28</v>
      </c>
      <c r="J31" s="10">
        <v>8</v>
      </c>
      <c r="K31" s="10">
        <v>4</v>
      </c>
      <c r="L31" s="7"/>
      <c r="M31" s="10">
        <v>9</v>
      </c>
      <c r="N31" s="10">
        <v>11</v>
      </c>
      <c r="O31" s="10">
        <v>4</v>
      </c>
      <c r="P31" s="7"/>
      <c r="Q31" s="10">
        <v>1</v>
      </c>
      <c r="R31" s="10">
        <f t="shared" si="0"/>
        <v>1</v>
      </c>
      <c r="S31" s="10">
        <v>1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f t="shared" si="1"/>
        <v>0</v>
      </c>
    </row>
    <row r="32" spans="2:25" ht="12.95" customHeight="1" x14ac:dyDescent="0.25">
      <c r="B32" s="5">
        <v>1</v>
      </c>
      <c r="C32" s="5">
        <v>31</v>
      </c>
      <c r="D32" s="5" t="s">
        <v>60</v>
      </c>
      <c r="E32" s="6" t="s">
        <v>316</v>
      </c>
      <c r="F32" s="6" t="s">
        <v>317</v>
      </c>
      <c r="G32" s="5"/>
      <c r="H32" s="9">
        <v>12</v>
      </c>
      <c r="I32" s="9">
        <v>28</v>
      </c>
      <c r="J32" s="9">
        <v>12</v>
      </c>
      <c r="K32" s="9">
        <v>8</v>
      </c>
      <c r="L32" s="5"/>
      <c r="M32" s="9">
        <v>35</v>
      </c>
      <c r="N32" s="9">
        <v>3</v>
      </c>
      <c r="O32" s="9">
        <v>0</v>
      </c>
      <c r="P32" s="5"/>
      <c r="Q32" s="9">
        <v>0</v>
      </c>
      <c r="R32" s="9">
        <f t="shared" si="0"/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f t="shared" si="1"/>
        <v>0</v>
      </c>
    </row>
    <row r="33" spans="2:25" ht="12.95" customHeight="1" x14ac:dyDescent="0.25">
      <c r="B33" s="7">
        <v>1</v>
      </c>
      <c r="C33" s="7">
        <v>32</v>
      </c>
      <c r="D33" s="7" t="s">
        <v>60</v>
      </c>
      <c r="E33" s="8" t="s">
        <v>9</v>
      </c>
      <c r="F33" s="8" t="s">
        <v>55</v>
      </c>
      <c r="G33" s="7"/>
      <c r="H33" s="7">
        <v>12</v>
      </c>
      <c r="I33" s="7">
        <v>28</v>
      </c>
      <c r="J33" s="7">
        <v>12</v>
      </c>
      <c r="K33" s="7">
        <v>8</v>
      </c>
      <c r="L33" s="7"/>
      <c r="M33" s="10">
        <v>13</v>
      </c>
      <c r="N33" s="10">
        <v>12</v>
      </c>
      <c r="O33" s="10">
        <v>1</v>
      </c>
      <c r="P33" s="7"/>
      <c r="Q33" s="10">
        <v>1</v>
      </c>
      <c r="R33" s="10">
        <f t="shared" si="0"/>
        <v>1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f t="shared" si="1"/>
        <v>0</v>
      </c>
    </row>
    <row r="34" spans="2:25" ht="12.95" customHeight="1" x14ac:dyDescent="0.25">
      <c r="B34" s="5">
        <v>1</v>
      </c>
      <c r="C34" s="5">
        <v>33</v>
      </c>
      <c r="D34" s="5" t="s">
        <v>60</v>
      </c>
      <c r="E34" s="6" t="s">
        <v>71</v>
      </c>
      <c r="F34" s="6" t="s">
        <v>315</v>
      </c>
      <c r="G34" s="5"/>
      <c r="H34" s="9">
        <v>12</v>
      </c>
      <c r="I34" s="9">
        <v>28</v>
      </c>
      <c r="J34" s="9">
        <v>12</v>
      </c>
      <c r="K34" s="9">
        <v>8</v>
      </c>
      <c r="L34" s="5"/>
      <c r="M34" s="9">
        <v>36</v>
      </c>
      <c r="N34" s="9">
        <v>6</v>
      </c>
      <c r="O34" s="9">
        <v>0</v>
      </c>
      <c r="P34" s="5"/>
      <c r="Q34" s="9">
        <v>0</v>
      </c>
      <c r="R34" s="9">
        <f t="shared" si="0"/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f t="shared" si="1"/>
        <v>0</v>
      </c>
    </row>
    <row r="35" spans="2:25" ht="12.95" customHeight="1" x14ac:dyDescent="0.25">
      <c r="B35" s="7">
        <v>1</v>
      </c>
      <c r="C35" s="7">
        <v>34</v>
      </c>
      <c r="D35" s="7" t="s">
        <v>60</v>
      </c>
      <c r="E35" s="8" t="s">
        <v>35</v>
      </c>
      <c r="F35" s="8" t="s">
        <v>56</v>
      </c>
      <c r="G35" s="7"/>
      <c r="H35" s="10">
        <v>12</v>
      </c>
      <c r="I35" s="10">
        <v>28</v>
      </c>
      <c r="J35" s="10">
        <v>12</v>
      </c>
      <c r="K35" s="10">
        <v>8</v>
      </c>
      <c r="L35" s="7"/>
      <c r="M35" s="10">
        <v>16</v>
      </c>
      <c r="N35" s="10">
        <v>6</v>
      </c>
      <c r="O35" s="10">
        <v>3</v>
      </c>
      <c r="P35" s="7"/>
      <c r="Q35" s="10">
        <v>0</v>
      </c>
      <c r="R35" s="10">
        <f t="shared" si="0"/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f t="shared" si="1"/>
        <v>0</v>
      </c>
    </row>
    <row r="36" spans="2:25" ht="12.95" customHeight="1" x14ac:dyDescent="0.25">
      <c r="B36" s="5">
        <v>1</v>
      </c>
      <c r="C36" s="5">
        <v>35</v>
      </c>
      <c r="D36" s="5" t="s">
        <v>60</v>
      </c>
      <c r="E36" s="6" t="s">
        <v>16</v>
      </c>
      <c r="F36" s="6" t="s">
        <v>57</v>
      </c>
      <c r="G36" s="5"/>
      <c r="H36" s="9">
        <v>12</v>
      </c>
      <c r="I36" s="9">
        <v>28</v>
      </c>
      <c r="J36" s="9">
        <v>12</v>
      </c>
      <c r="K36" s="9">
        <v>8</v>
      </c>
      <c r="L36" s="5"/>
      <c r="M36" s="9">
        <v>21</v>
      </c>
      <c r="N36" s="9">
        <v>12</v>
      </c>
      <c r="O36" s="9">
        <v>1</v>
      </c>
      <c r="P36" s="5"/>
      <c r="Q36" s="9">
        <v>0</v>
      </c>
      <c r="R36" s="9">
        <f t="shared" si="0"/>
        <v>1</v>
      </c>
      <c r="S36" s="9">
        <v>0</v>
      </c>
      <c r="T36" s="9">
        <v>1</v>
      </c>
      <c r="U36" s="9">
        <v>0</v>
      </c>
      <c r="V36" s="9">
        <v>0</v>
      </c>
      <c r="W36" s="9">
        <v>0</v>
      </c>
      <c r="X36" s="9">
        <v>0</v>
      </c>
      <c r="Y36" s="9">
        <f t="shared" si="1"/>
        <v>0</v>
      </c>
    </row>
    <row r="37" spans="2:25" ht="12.95" customHeight="1" x14ac:dyDescent="0.25">
      <c r="B37" s="7">
        <v>1</v>
      </c>
      <c r="C37" s="7">
        <v>36</v>
      </c>
      <c r="D37" s="7" t="s">
        <v>60</v>
      </c>
      <c r="E37" s="8" t="s">
        <v>58</v>
      </c>
      <c r="F37" s="8" t="s">
        <v>59</v>
      </c>
      <c r="G37" s="7"/>
      <c r="H37" s="10">
        <v>12</v>
      </c>
      <c r="I37" s="10">
        <v>28</v>
      </c>
      <c r="J37" s="10">
        <v>12</v>
      </c>
      <c r="K37" s="10">
        <v>8</v>
      </c>
      <c r="L37" s="7"/>
      <c r="M37" s="10">
        <v>27</v>
      </c>
      <c r="N37" s="10">
        <v>12</v>
      </c>
      <c r="O37" s="10">
        <v>5</v>
      </c>
      <c r="P37" s="7"/>
      <c r="Q37" s="10">
        <v>1</v>
      </c>
      <c r="R37" s="10">
        <f t="shared" si="0"/>
        <v>1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f t="shared" si="1"/>
        <v>0</v>
      </c>
    </row>
    <row r="38" spans="2:25" ht="12.95" customHeight="1" x14ac:dyDescent="0.25">
      <c r="B38" s="7">
        <v>1</v>
      </c>
      <c r="C38" s="7">
        <v>37</v>
      </c>
      <c r="D38" s="7" t="s">
        <v>60</v>
      </c>
      <c r="E38" s="8" t="s">
        <v>18</v>
      </c>
      <c r="F38" s="8" t="s">
        <v>422</v>
      </c>
      <c r="G38" s="7"/>
      <c r="H38" s="10">
        <v>12</v>
      </c>
      <c r="I38" s="10"/>
      <c r="J38" s="10"/>
      <c r="K38" s="10"/>
      <c r="L38" s="7"/>
      <c r="M38" s="10">
        <v>40</v>
      </c>
      <c r="N38" s="10">
        <v>0</v>
      </c>
      <c r="O38" s="10">
        <v>0</v>
      </c>
      <c r="P38" s="7"/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</row>
    <row r="39" spans="2:25" ht="12.95" customHeight="1" x14ac:dyDescent="0.25">
      <c r="B39" s="5">
        <v>1</v>
      </c>
      <c r="C39" s="5">
        <v>38</v>
      </c>
      <c r="D39" s="5" t="s">
        <v>60</v>
      </c>
      <c r="E39" s="6" t="s">
        <v>37</v>
      </c>
      <c r="F39" s="6" t="s">
        <v>314</v>
      </c>
      <c r="G39" s="5"/>
      <c r="H39" s="9">
        <v>12</v>
      </c>
      <c r="I39" s="9">
        <v>28</v>
      </c>
      <c r="J39" s="9">
        <v>12</v>
      </c>
      <c r="K39" s="9">
        <v>8</v>
      </c>
      <c r="L39" s="5"/>
      <c r="M39" s="9">
        <v>33</v>
      </c>
      <c r="N39" s="9">
        <v>8</v>
      </c>
      <c r="O39" s="9">
        <v>0</v>
      </c>
      <c r="P39" s="5"/>
      <c r="Q39" s="9">
        <v>0</v>
      </c>
      <c r="R39" s="9">
        <f t="shared" si="0"/>
        <v>0</v>
      </c>
      <c r="S39" s="9">
        <v>0</v>
      </c>
      <c r="T39" s="9">
        <v>1</v>
      </c>
      <c r="U39" s="9">
        <v>0</v>
      </c>
      <c r="V39" s="9">
        <v>0</v>
      </c>
      <c r="W39" s="9">
        <v>0</v>
      </c>
      <c r="X39" s="9">
        <v>0</v>
      </c>
      <c r="Y39" s="9">
        <f t="shared" si="1"/>
        <v>0</v>
      </c>
    </row>
    <row r="40" spans="2:25" ht="12.95" customHeight="1" x14ac:dyDescent="0.25">
      <c r="B40" s="22">
        <v>2</v>
      </c>
      <c r="C40" s="22">
        <v>1</v>
      </c>
      <c r="D40" s="22" t="s">
        <v>309</v>
      </c>
      <c r="E40" s="23" t="s">
        <v>20</v>
      </c>
      <c r="F40" s="23" t="s">
        <v>61</v>
      </c>
      <c r="G40" s="22"/>
      <c r="H40" s="22">
        <v>10</v>
      </c>
      <c r="I40" s="22">
        <v>16</v>
      </c>
      <c r="J40" s="22">
        <v>4</v>
      </c>
      <c r="K40" s="22">
        <v>4</v>
      </c>
      <c r="L40" s="22"/>
      <c r="M40" s="22">
        <v>0</v>
      </c>
      <c r="N40" s="22">
        <v>10</v>
      </c>
      <c r="O40" s="22">
        <v>4</v>
      </c>
      <c r="P40" s="22"/>
      <c r="Q40" s="22">
        <v>1</v>
      </c>
      <c r="R40" s="22">
        <f t="shared" si="0"/>
        <v>1</v>
      </c>
      <c r="S40" s="22">
        <v>1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f t="shared" si="1"/>
        <v>0</v>
      </c>
    </row>
    <row r="41" spans="2:25" ht="12.95" customHeight="1" x14ac:dyDescent="0.25">
      <c r="B41" s="24">
        <v>2</v>
      </c>
      <c r="C41" s="24">
        <v>2</v>
      </c>
      <c r="D41" s="24" t="s">
        <v>309</v>
      </c>
      <c r="E41" s="25" t="s">
        <v>7</v>
      </c>
      <c r="F41" s="25" t="s">
        <v>62</v>
      </c>
      <c r="G41" s="24"/>
      <c r="H41" s="24">
        <v>10</v>
      </c>
      <c r="I41" s="24">
        <v>16</v>
      </c>
      <c r="J41" s="24">
        <v>4</v>
      </c>
      <c r="K41" s="24">
        <v>4</v>
      </c>
      <c r="L41" s="24"/>
      <c r="M41" s="24">
        <v>0</v>
      </c>
      <c r="N41" s="24">
        <v>10</v>
      </c>
      <c r="O41" s="24">
        <v>4</v>
      </c>
      <c r="P41" s="24"/>
      <c r="Q41" s="24">
        <v>1</v>
      </c>
      <c r="R41" s="24">
        <f t="shared" si="0"/>
        <v>1</v>
      </c>
      <c r="S41" s="24">
        <v>1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f t="shared" si="1"/>
        <v>0</v>
      </c>
    </row>
    <row r="42" spans="2:25" ht="12.95" customHeight="1" x14ac:dyDescent="0.25">
      <c r="B42" s="22">
        <v>2</v>
      </c>
      <c r="C42" s="22">
        <v>3</v>
      </c>
      <c r="D42" s="22" t="s">
        <v>309</v>
      </c>
      <c r="E42" s="23" t="s">
        <v>29</v>
      </c>
      <c r="F42" s="23" t="s">
        <v>63</v>
      </c>
      <c r="G42" s="22"/>
      <c r="H42" s="22">
        <v>11</v>
      </c>
      <c r="I42" s="22">
        <v>28</v>
      </c>
      <c r="J42" s="22">
        <v>8</v>
      </c>
      <c r="K42" s="22">
        <v>4</v>
      </c>
      <c r="L42" s="22"/>
      <c r="M42" s="22">
        <v>28</v>
      </c>
      <c r="N42" s="22">
        <v>11</v>
      </c>
      <c r="O42" s="22">
        <v>2</v>
      </c>
      <c r="P42" s="22"/>
      <c r="Q42" s="22">
        <v>1</v>
      </c>
      <c r="R42" s="22">
        <f t="shared" si="0"/>
        <v>1</v>
      </c>
      <c r="S42" s="22">
        <v>0</v>
      </c>
      <c r="T42" s="22">
        <v>0</v>
      </c>
      <c r="U42" s="22"/>
      <c r="V42" s="22"/>
      <c r="W42" s="22"/>
      <c r="X42" s="22"/>
      <c r="Y42" s="22">
        <f t="shared" si="1"/>
        <v>0</v>
      </c>
    </row>
    <row r="43" spans="2:25" ht="12.95" customHeight="1" x14ac:dyDescent="0.25">
      <c r="B43" s="24">
        <v>2</v>
      </c>
      <c r="C43" s="24">
        <v>4</v>
      </c>
      <c r="D43" s="24" t="s">
        <v>309</v>
      </c>
      <c r="E43" s="25" t="s">
        <v>9</v>
      </c>
      <c r="F43" s="25" t="s">
        <v>64</v>
      </c>
      <c r="G43" s="24"/>
      <c r="H43" s="24">
        <v>10</v>
      </c>
      <c r="I43" s="24">
        <v>16</v>
      </c>
      <c r="J43" s="24">
        <v>4</v>
      </c>
      <c r="K43" s="24">
        <v>4</v>
      </c>
      <c r="L43" s="24"/>
      <c r="M43" s="24">
        <v>0</v>
      </c>
      <c r="N43" s="24">
        <v>10</v>
      </c>
      <c r="O43" s="24">
        <v>4</v>
      </c>
      <c r="P43" s="24"/>
      <c r="Q43" s="24">
        <v>1</v>
      </c>
      <c r="R43" s="24">
        <f t="shared" si="0"/>
        <v>1</v>
      </c>
      <c r="S43" s="24">
        <v>1</v>
      </c>
      <c r="T43" s="24">
        <v>0</v>
      </c>
      <c r="U43" s="24">
        <v>0</v>
      </c>
      <c r="V43" s="24">
        <v>0</v>
      </c>
      <c r="W43" s="24">
        <v>0</v>
      </c>
      <c r="X43" s="24">
        <v>0</v>
      </c>
      <c r="Y43" s="24">
        <f t="shared" si="1"/>
        <v>0</v>
      </c>
    </row>
    <row r="44" spans="2:25" ht="12.95" customHeight="1" x14ac:dyDescent="0.25">
      <c r="B44" s="22">
        <v>2</v>
      </c>
      <c r="C44" s="22">
        <v>5</v>
      </c>
      <c r="D44" s="22" t="s">
        <v>309</v>
      </c>
      <c r="E44" s="23" t="s">
        <v>33</v>
      </c>
      <c r="F44" s="23" t="s">
        <v>65</v>
      </c>
      <c r="G44" s="22"/>
      <c r="H44" s="22">
        <v>10</v>
      </c>
      <c r="I44" s="22">
        <v>16</v>
      </c>
      <c r="J44" s="22">
        <v>4</v>
      </c>
      <c r="K44" s="22">
        <v>4</v>
      </c>
      <c r="L44" s="22"/>
      <c r="M44" s="22">
        <v>0</v>
      </c>
      <c r="N44" s="22">
        <v>10</v>
      </c>
      <c r="O44" s="22">
        <v>4</v>
      </c>
      <c r="P44" s="22"/>
      <c r="Q44" s="22">
        <v>1</v>
      </c>
      <c r="R44" s="22">
        <f t="shared" si="0"/>
        <v>1</v>
      </c>
      <c r="S44" s="22">
        <v>1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f t="shared" si="1"/>
        <v>0</v>
      </c>
    </row>
    <row r="45" spans="2:25" ht="12.95" customHeight="1" x14ac:dyDescent="0.25">
      <c r="B45" s="24">
        <v>2</v>
      </c>
      <c r="C45" s="24">
        <v>6</v>
      </c>
      <c r="D45" s="24" t="s">
        <v>309</v>
      </c>
      <c r="E45" s="25" t="s">
        <v>66</v>
      </c>
      <c r="F45" s="25" t="s">
        <v>67</v>
      </c>
      <c r="G45" s="24"/>
      <c r="H45" s="24">
        <v>10</v>
      </c>
      <c r="I45" s="24">
        <v>16</v>
      </c>
      <c r="J45" s="24">
        <v>4</v>
      </c>
      <c r="K45" s="24">
        <v>4</v>
      </c>
      <c r="L45" s="24"/>
      <c r="M45" s="24">
        <v>0</v>
      </c>
      <c r="N45" s="24">
        <v>10</v>
      </c>
      <c r="O45" s="24">
        <v>4</v>
      </c>
      <c r="P45" s="24"/>
      <c r="Q45" s="24">
        <v>1</v>
      </c>
      <c r="R45" s="24">
        <f t="shared" si="0"/>
        <v>1</v>
      </c>
      <c r="S45" s="24">
        <v>1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24">
        <f t="shared" si="1"/>
        <v>0</v>
      </c>
    </row>
    <row r="46" spans="2:25" ht="12.95" customHeight="1" x14ac:dyDescent="0.25">
      <c r="B46" s="22">
        <v>2</v>
      </c>
      <c r="C46" s="22">
        <v>7</v>
      </c>
      <c r="D46" s="22" t="s">
        <v>309</v>
      </c>
      <c r="E46" s="23" t="s">
        <v>7</v>
      </c>
      <c r="F46" s="23" t="s">
        <v>68</v>
      </c>
      <c r="G46" s="22"/>
      <c r="H46" s="22">
        <v>10</v>
      </c>
      <c r="I46" s="22">
        <v>16</v>
      </c>
      <c r="J46" s="22">
        <v>4</v>
      </c>
      <c r="K46" s="22">
        <v>4</v>
      </c>
      <c r="L46" s="22"/>
      <c r="M46" s="22">
        <v>0</v>
      </c>
      <c r="N46" s="22">
        <v>10</v>
      </c>
      <c r="O46" s="22">
        <v>4</v>
      </c>
      <c r="P46" s="22"/>
      <c r="Q46" s="22">
        <v>1</v>
      </c>
      <c r="R46" s="22">
        <f t="shared" si="0"/>
        <v>1</v>
      </c>
      <c r="S46" s="22">
        <v>1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f t="shared" si="1"/>
        <v>0</v>
      </c>
    </row>
    <row r="47" spans="2:25" ht="12.95" customHeight="1" x14ac:dyDescent="0.25">
      <c r="B47" s="24">
        <v>2</v>
      </c>
      <c r="C47" s="24">
        <v>8</v>
      </c>
      <c r="D47" s="24" t="s">
        <v>309</v>
      </c>
      <c r="E47" s="25" t="s">
        <v>69</v>
      </c>
      <c r="F47" s="25" t="s">
        <v>70</v>
      </c>
      <c r="G47" s="24"/>
      <c r="H47" s="24">
        <v>11</v>
      </c>
      <c r="I47" s="24">
        <v>24</v>
      </c>
      <c r="J47" s="24">
        <v>12</v>
      </c>
      <c r="K47" s="24">
        <v>4</v>
      </c>
      <c r="L47" s="24"/>
      <c r="M47" s="24">
        <v>0</v>
      </c>
      <c r="N47" s="24">
        <v>11</v>
      </c>
      <c r="O47" s="24">
        <v>4</v>
      </c>
      <c r="P47" s="24"/>
      <c r="Q47" s="24">
        <v>1</v>
      </c>
      <c r="R47" s="24">
        <f t="shared" si="0"/>
        <v>1</v>
      </c>
      <c r="S47" s="24">
        <v>1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  <c r="Y47" s="24">
        <f t="shared" si="1"/>
        <v>0</v>
      </c>
    </row>
    <row r="48" spans="2:25" ht="12.95" customHeight="1" x14ac:dyDescent="0.25">
      <c r="B48" s="24">
        <v>2</v>
      </c>
      <c r="C48" s="24">
        <v>9</v>
      </c>
      <c r="D48" s="24" t="s">
        <v>309</v>
      </c>
      <c r="E48" s="25" t="s">
        <v>89</v>
      </c>
      <c r="F48" s="25" t="s">
        <v>423</v>
      </c>
      <c r="G48" s="24"/>
      <c r="H48" s="24">
        <v>11</v>
      </c>
      <c r="I48" s="24"/>
      <c r="J48" s="24"/>
      <c r="K48" s="24"/>
      <c r="L48" s="24"/>
      <c r="M48" s="24">
        <v>40</v>
      </c>
      <c r="N48" s="24">
        <v>0</v>
      </c>
      <c r="O48" s="24">
        <v>0</v>
      </c>
      <c r="P48" s="24"/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4">
        <v>0</v>
      </c>
      <c r="Y48" s="24">
        <v>0</v>
      </c>
    </row>
    <row r="49" spans="2:25" ht="12.95" customHeight="1" x14ac:dyDescent="0.25">
      <c r="B49" s="22">
        <v>2</v>
      </c>
      <c r="C49" s="22">
        <v>10</v>
      </c>
      <c r="D49" s="22" t="s">
        <v>309</v>
      </c>
      <c r="E49" s="23" t="s">
        <v>71</v>
      </c>
      <c r="F49" s="23" t="s">
        <v>72</v>
      </c>
      <c r="G49" s="22"/>
      <c r="H49" s="22">
        <v>11</v>
      </c>
      <c r="I49" s="22">
        <v>24</v>
      </c>
      <c r="J49" s="22">
        <v>12</v>
      </c>
      <c r="K49" s="22">
        <v>4</v>
      </c>
      <c r="L49" s="22"/>
      <c r="M49" s="22">
        <v>20</v>
      </c>
      <c r="N49" s="22">
        <v>9</v>
      </c>
      <c r="O49" s="22">
        <v>0</v>
      </c>
      <c r="P49" s="22"/>
      <c r="Q49" s="22">
        <v>1</v>
      </c>
      <c r="R49" s="22">
        <f t="shared" si="0"/>
        <v>0</v>
      </c>
      <c r="S49" s="22">
        <v>0</v>
      </c>
      <c r="T49" s="22">
        <v>0</v>
      </c>
      <c r="U49" s="22"/>
      <c r="V49" s="22"/>
      <c r="W49" s="22"/>
      <c r="X49" s="22"/>
      <c r="Y49" s="22">
        <f t="shared" si="1"/>
        <v>0</v>
      </c>
    </row>
    <row r="50" spans="2:25" ht="12.95" customHeight="1" x14ac:dyDescent="0.25">
      <c r="B50" s="24">
        <v>2</v>
      </c>
      <c r="C50" s="24">
        <v>11</v>
      </c>
      <c r="D50" s="24" t="s">
        <v>309</v>
      </c>
      <c r="E50" s="25" t="s">
        <v>73</v>
      </c>
      <c r="F50" s="25" t="s">
        <v>74</v>
      </c>
      <c r="G50" s="24"/>
      <c r="H50" s="24">
        <v>11</v>
      </c>
      <c r="I50" s="24">
        <v>24</v>
      </c>
      <c r="J50" s="24">
        <v>12</v>
      </c>
      <c r="K50" s="24">
        <v>4</v>
      </c>
      <c r="L50" s="24"/>
      <c r="M50" s="24">
        <v>29</v>
      </c>
      <c r="N50" s="24">
        <v>6</v>
      </c>
      <c r="O50" s="24">
        <v>1</v>
      </c>
      <c r="P50" s="24"/>
      <c r="Q50" s="24">
        <v>1</v>
      </c>
      <c r="R50" s="24">
        <f t="shared" si="0"/>
        <v>0</v>
      </c>
      <c r="S50" s="24">
        <v>0</v>
      </c>
      <c r="T50" s="24">
        <v>1</v>
      </c>
      <c r="U50" s="24">
        <v>1</v>
      </c>
      <c r="V50" s="24">
        <v>1</v>
      </c>
      <c r="W50" s="24">
        <v>1</v>
      </c>
      <c r="X50" s="24">
        <v>1</v>
      </c>
      <c r="Y50" s="24">
        <f t="shared" si="1"/>
        <v>0</v>
      </c>
    </row>
    <row r="51" spans="2:25" ht="12.95" customHeight="1" x14ac:dyDescent="0.25">
      <c r="B51" s="22">
        <v>2</v>
      </c>
      <c r="C51" s="22">
        <v>12</v>
      </c>
      <c r="D51" s="22" t="s">
        <v>309</v>
      </c>
      <c r="E51" s="23" t="s">
        <v>20</v>
      </c>
      <c r="F51" s="23" t="s">
        <v>75</v>
      </c>
      <c r="G51" s="22"/>
      <c r="H51" s="22">
        <v>11</v>
      </c>
      <c r="I51" s="22">
        <v>24</v>
      </c>
      <c r="J51" s="22">
        <v>12</v>
      </c>
      <c r="K51" s="22">
        <v>4</v>
      </c>
      <c r="L51" s="22"/>
      <c r="M51" s="22">
        <v>0</v>
      </c>
      <c r="N51" s="22">
        <v>11</v>
      </c>
      <c r="O51" s="22">
        <v>4</v>
      </c>
      <c r="P51" s="22"/>
      <c r="Q51" s="22">
        <v>1</v>
      </c>
      <c r="R51" s="22">
        <f t="shared" si="0"/>
        <v>1</v>
      </c>
      <c r="S51" s="22">
        <v>1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f t="shared" si="1"/>
        <v>0</v>
      </c>
    </row>
    <row r="52" spans="2:25" ht="12.95" customHeight="1" x14ac:dyDescent="0.25">
      <c r="B52" s="24">
        <v>2</v>
      </c>
      <c r="C52" s="24">
        <v>13</v>
      </c>
      <c r="D52" s="24" t="s">
        <v>309</v>
      </c>
      <c r="E52" s="25" t="s">
        <v>76</v>
      </c>
      <c r="F52" s="25" t="s">
        <v>77</v>
      </c>
      <c r="G52" s="24"/>
      <c r="H52" s="24">
        <v>11</v>
      </c>
      <c r="I52" s="24">
        <v>24</v>
      </c>
      <c r="J52" s="24">
        <v>12</v>
      </c>
      <c r="K52" s="24">
        <v>4</v>
      </c>
      <c r="L52" s="24"/>
      <c r="M52" s="24">
        <v>24</v>
      </c>
      <c r="N52" s="24">
        <v>11</v>
      </c>
      <c r="O52" s="24">
        <v>0</v>
      </c>
      <c r="P52" s="24"/>
      <c r="Q52" s="24">
        <v>1</v>
      </c>
      <c r="R52" s="24">
        <f t="shared" si="0"/>
        <v>1</v>
      </c>
      <c r="S52" s="24">
        <v>0</v>
      </c>
      <c r="T52" s="24">
        <v>1</v>
      </c>
      <c r="U52" s="24">
        <v>1</v>
      </c>
      <c r="V52" s="24">
        <v>1</v>
      </c>
      <c r="W52" s="24">
        <v>1</v>
      </c>
      <c r="X52" s="24">
        <v>1</v>
      </c>
      <c r="Y52" s="24">
        <f t="shared" si="1"/>
        <v>0</v>
      </c>
    </row>
    <row r="53" spans="2:25" ht="12.95" customHeight="1" x14ac:dyDescent="0.25">
      <c r="B53" s="22">
        <v>2</v>
      </c>
      <c r="C53" s="22">
        <v>14</v>
      </c>
      <c r="D53" s="22" t="s">
        <v>309</v>
      </c>
      <c r="E53" s="23" t="s">
        <v>37</v>
      </c>
      <c r="F53" s="23" t="s">
        <v>78</v>
      </c>
      <c r="G53" s="22"/>
      <c r="H53" s="22">
        <v>11</v>
      </c>
      <c r="I53" s="22">
        <v>24</v>
      </c>
      <c r="J53" s="22">
        <v>12</v>
      </c>
      <c r="K53" s="22">
        <v>4</v>
      </c>
      <c r="L53" s="22"/>
      <c r="M53" s="22">
        <v>9</v>
      </c>
      <c r="N53" s="22">
        <v>11</v>
      </c>
      <c r="O53" s="22">
        <v>4</v>
      </c>
      <c r="P53" s="22"/>
      <c r="Q53" s="22">
        <v>1</v>
      </c>
      <c r="R53" s="22">
        <f t="shared" si="0"/>
        <v>1</v>
      </c>
      <c r="S53" s="22">
        <v>1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f t="shared" si="1"/>
        <v>0</v>
      </c>
    </row>
    <row r="54" spans="2:25" ht="12.95" customHeight="1" x14ac:dyDescent="0.25">
      <c r="B54" s="24">
        <v>2</v>
      </c>
      <c r="C54" s="24">
        <v>15</v>
      </c>
      <c r="D54" s="24" t="s">
        <v>309</v>
      </c>
      <c r="E54" s="25" t="s">
        <v>79</v>
      </c>
      <c r="F54" s="25" t="s">
        <v>80</v>
      </c>
      <c r="G54" s="24"/>
      <c r="H54" s="24">
        <v>11</v>
      </c>
      <c r="I54" s="24">
        <v>24</v>
      </c>
      <c r="J54" s="24">
        <v>12</v>
      </c>
      <c r="K54" s="24">
        <v>4</v>
      </c>
      <c r="L54" s="24"/>
      <c r="M54" s="24">
        <v>0</v>
      </c>
      <c r="N54" s="24">
        <v>11</v>
      </c>
      <c r="O54" s="24">
        <v>4</v>
      </c>
      <c r="P54" s="24"/>
      <c r="Q54" s="24">
        <v>1</v>
      </c>
      <c r="R54" s="24">
        <f t="shared" si="0"/>
        <v>1</v>
      </c>
      <c r="S54" s="24">
        <v>1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f t="shared" si="1"/>
        <v>0</v>
      </c>
    </row>
    <row r="55" spans="2:25" ht="12.95" customHeight="1" x14ac:dyDescent="0.25">
      <c r="B55" s="22">
        <v>2</v>
      </c>
      <c r="C55" s="22">
        <v>16</v>
      </c>
      <c r="D55" s="22" t="s">
        <v>309</v>
      </c>
      <c r="E55" s="23" t="s">
        <v>49</v>
      </c>
      <c r="F55" s="23" t="s">
        <v>318</v>
      </c>
      <c r="G55" s="22"/>
      <c r="H55" s="22">
        <v>11</v>
      </c>
      <c r="I55" s="22">
        <v>24</v>
      </c>
      <c r="J55" s="22">
        <v>12</v>
      </c>
      <c r="K55" s="22">
        <v>4</v>
      </c>
      <c r="L55" s="22"/>
      <c r="M55" s="22">
        <v>39</v>
      </c>
      <c r="N55" s="22">
        <v>9</v>
      </c>
      <c r="O55" s="22">
        <v>1</v>
      </c>
      <c r="P55" s="22"/>
      <c r="Q55" s="22">
        <v>1</v>
      </c>
      <c r="R55" s="22">
        <f t="shared" si="0"/>
        <v>0</v>
      </c>
      <c r="S55" s="22">
        <v>0</v>
      </c>
      <c r="T55" s="22">
        <v>1</v>
      </c>
      <c r="U55" s="22"/>
      <c r="V55" s="22"/>
      <c r="W55" s="22"/>
      <c r="X55" s="22"/>
      <c r="Y55" s="22">
        <f t="shared" si="1"/>
        <v>0</v>
      </c>
    </row>
    <row r="56" spans="2:25" ht="12.95" customHeight="1" x14ac:dyDescent="0.25">
      <c r="B56" s="24">
        <v>2</v>
      </c>
      <c r="C56" s="24">
        <v>17</v>
      </c>
      <c r="D56" s="24" t="s">
        <v>309</v>
      </c>
      <c r="E56" s="25" t="s">
        <v>81</v>
      </c>
      <c r="F56" s="25" t="s">
        <v>82</v>
      </c>
      <c r="G56" s="24"/>
      <c r="H56" s="24">
        <v>11</v>
      </c>
      <c r="I56" s="24">
        <v>24</v>
      </c>
      <c r="J56" s="24">
        <v>12</v>
      </c>
      <c r="K56" s="24">
        <v>4</v>
      </c>
      <c r="L56" s="24"/>
      <c r="M56" s="24">
        <v>7</v>
      </c>
      <c r="N56" s="24">
        <v>11</v>
      </c>
      <c r="O56" s="24">
        <v>4</v>
      </c>
      <c r="P56" s="24"/>
      <c r="Q56" s="24">
        <v>1</v>
      </c>
      <c r="R56" s="24">
        <f t="shared" si="0"/>
        <v>1</v>
      </c>
      <c r="S56" s="24">
        <v>1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f t="shared" si="1"/>
        <v>0</v>
      </c>
    </row>
    <row r="57" spans="2:25" ht="12.95" customHeight="1" x14ac:dyDescent="0.25">
      <c r="B57" s="22">
        <v>2</v>
      </c>
      <c r="C57" s="22">
        <v>18</v>
      </c>
      <c r="D57" s="22" t="s">
        <v>309</v>
      </c>
      <c r="E57" s="23" t="s">
        <v>83</v>
      </c>
      <c r="F57" s="23" t="s">
        <v>84</v>
      </c>
      <c r="G57" s="22"/>
      <c r="H57" s="22">
        <v>11</v>
      </c>
      <c r="I57" s="22">
        <v>24</v>
      </c>
      <c r="J57" s="22">
        <v>12</v>
      </c>
      <c r="K57" s="22">
        <v>4</v>
      </c>
      <c r="L57" s="22"/>
      <c r="M57" s="22">
        <v>22</v>
      </c>
      <c r="N57" s="22">
        <v>11</v>
      </c>
      <c r="O57" s="22">
        <v>4</v>
      </c>
      <c r="P57" s="22"/>
      <c r="Q57" s="22">
        <v>1</v>
      </c>
      <c r="R57" s="22">
        <f t="shared" si="0"/>
        <v>1</v>
      </c>
      <c r="S57" s="22">
        <v>0</v>
      </c>
      <c r="T57" s="22">
        <v>1</v>
      </c>
      <c r="U57" s="22">
        <v>1</v>
      </c>
      <c r="V57" s="22">
        <v>1</v>
      </c>
      <c r="W57" s="22">
        <v>1</v>
      </c>
      <c r="X57" s="22">
        <v>1</v>
      </c>
      <c r="Y57" s="22">
        <f t="shared" si="1"/>
        <v>1</v>
      </c>
    </row>
    <row r="58" spans="2:25" ht="12.95" customHeight="1" x14ac:dyDescent="0.25">
      <c r="B58" s="24">
        <v>2</v>
      </c>
      <c r="C58" s="24">
        <v>19</v>
      </c>
      <c r="D58" s="24" t="s">
        <v>309</v>
      </c>
      <c r="E58" s="25" t="s">
        <v>85</v>
      </c>
      <c r="F58" s="25" t="s">
        <v>86</v>
      </c>
      <c r="G58" s="24"/>
      <c r="H58" s="24">
        <v>11</v>
      </c>
      <c r="I58" s="24">
        <v>24</v>
      </c>
      <c r="J58" s="24">
        <v>12</v>
      </c>
      <c r="K58" s="24">
        <v>4</v>
      </c>
      <c r="L58" s="24"/>
      <c r="M58" s="24">
        <v>0</v>
      </c>
      <c r="N58" s="24">
        <v>11</v>
      </c>
      <c r="O58" s="24">
        <v>4</v>
      </c>
      <c r="P58" s="24"/>
      <c r="Q58" s="24">
        <v>1</v>
      </c>
      <c r="R58" s="24">
        <f t="shared" si="0"/>
        <v>1</v>
      </c>
      <c r="S58" s="24">
        <v>1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  <c r="Y58" s="24">
        <f t="shared" si="1"/>
        <v>0</v>
      </c>
    </row>
    <row r="59" spans="2:25" ht="12.95" customHeight="1" x14ac:dyDescent="0.25">
      <c r="B59" s="22">
        <v>2</v>
      </c>
      <c r="C59" s="22">
        <v>20</v>
      </c>
      <c r="D59" s="22" t="s">
        <v>309</v>
      </c>
      <c r="E59" s="23" t="s">
        <v>87</v>
      </c>
      <c r="F59" s="23" t="s">
        <v>88</v>
      </c>
      <c r="G59" s="22"/>
      <c r="H59" s="22">
        <v>11</v>
      </c>
      <c r="I59" s="22">
        <v>24</v>
      </c>
      <c r="J59" s="22">
        <v>12</v>
      </c>
      <c r="K59" s="22">
        <v>4</v>
      </c>
      <c r="L59" s="22"/>
      <c r="M59" s="22">
        <v>3</v>
      </c>
      <c r="N59" s="22">
        <v>11</v>
      </c>
      <c r="O59" s="22">
        <v>4</v>
      </c>
      <c r="P59" s="22"/>
      <c r="Q59" s="22">
        <v>1</v>
      </c>
      <c r="R59" s="22">
        <f t="shared" si="0"/>
        <v>1</v>
      </c>
      <c r="S59" s="22">
        <v>1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f t="shared" si="1"/>
        <v>0</v>
      </c>
    </row>
    <row r="60" spans="2:25" ht="12.95" customHeight="1" x14ac:dyDescent="0.25">
      <c r="B60" s="24">
        <v>2</v>
      </c>
      <c r="C60" s="24">
        <v>21</v>
      </c>
      <c r="D60" s="24" t="s">
        <v>309</v>
      </c>
      <c r="E60" s="25" t="s">
        <v>89</v>
      </c>
      <c r="F60" s="25" t="s">
        <v>90</v>
      </c>
      <c r="G60" s="24"/>
      <c r="H60" s="24">
        <v>11</v>
      </c>
      <c r="I60" s="24">
        <v>24</v>
      </c>
      <c r="J60" s="24">
        <v>12</v>
      </c>
      <c r="K60" s="24">
        <v>4</v>
      </c>
      <c r="L60" s="24"/>
      <c r="M60" s="24">
        <v>32</v>
      </c>
      <c r="N60" s="24">
        <v>0</v>
      </c>
      <c r="O60" s="24">
        <v>0</v>
      </c>
      <c r="P60" s="24"/>
      <c r="Q60" s="24">
        <v>0</v>
      </c>
      <c r="R60" s="24">
        <f t="shared" si="0"/>
        <v>0</v>
      </c>
      <c r="S60" s="24">
        <v>0</v>
      </c>
      <c r="T60" s="24">
        <v>0</v>
      </c>
      <c r="U60" s="24"/>
      <c r="V60" s="24"/>
      <c r="W60" s="24"/>
      <c r="X60" s="24"/>
      <c r="Y60" s="24">
        <f t="shared" si="1"/>
        <v>0</v>
      </c>
    </row>
    <row r="61" spans="2:25" ht="12.95" customHeight="1" x14ac:dyDescent="0.25">
      <c r="B61" s="22">
        <v>2</v>
      </c>
      <c r="C61" s="22">
        <v>22</v>
      </c>
      <c r="D61" s="22" t="s">
        <v>309</v>
      </c>
      <c r="E61" s="23" t="s">
        <v>29</v>
      </c>
      <c r="F61" s="23" t="s">
        <v>320</v>
      </c>
      <c r="G61" s="22"/>
      <c r="H61" s="22">
        <v>11</v>
      </c>
      <c r="I61" s="22">
        <v>24</v>
      </c>
      <c r="J61" s="22">
        <v>12</v>
      </c>
      <c r="K61" s="22">
        <v>4</v>
      </c>
      <c r="L61" s="22"/>
      <c r="M61" s="22">
        <v>38</v>
      </c>
      <c r="N61" s="22">
        <v>0</v>
      </c>
      <c r="O61" s="22">
        <v>0</v>
      </c>
      <c r="P61" s="22"/>
      <c r="Q61" s="22">
        <v>0</v>
      </c>
      <c r="R61" s="22">
        <f t="shared" si="0"/>
        <v>0</v>
      </c>
      <c r="S61" s="22">
        <v>0</v>
      </c>
      <c r="T61" s="22">
        <v>0</v>
      </c>
      <c r="U61" s="22"/>
      <c r="V61" s="22"/>
      <c r="W61" s="22"/>
      <c r="X61" s="22"/>
      <c r="Y61" s="22">
        <f t="shared" si="1"/>
        <v>0</v>
      </c>
    </row>
    <row r="62" spans="2:25" ht="12.95" customHeight="1" x14ac:dyDescent="0.25">
      <c r="B62" s="24">
        <v>2</v>
      </c>
      <c r="C62" s="24">
        <v>23</v>
      </c>
      <c r="D62" s="24" t="s">
        <v>309</v>
      </c>
      <c r="E62" s="25" t="s">
        <v>66</v>
      </c>
      <c r="F62" s="25" t="s">
        <v>319</v>
      </c>
      <c r="G62" s="24"/>
      <c r="H62" s="24">
        <v>11</v>
      </c>
      <c r="I62" s="24">
        <v>24</v>
      </c>
      <c r="J62" s="24">
        <v>12</v>
      </c>
      <c r="K62" s="24">
        <v>4</v>
      </c>
      <c r="L62" s="24"/>
      <c r="M62" s="24">
        <v>34</v>
      </c>
      <c r="N62" s="24">
        <v>9</v>
      </c>
      <c r="O62" s="24">
        <v>0</v>
      </c>
      <c r="P62" s="24"/>
      <c r="Q62" s="24">
        <v>1</v>
      </c>
      <c r="R62" s="24">
        <f t="shared" si="0"/>
        <v>0</v>
      </c>
      <c r="S62" s="24">
        <v>0</v>
      </c>
      <c r="T62" s="24">
        <v>1</v>
      </c>
      <c r="U62" s="24">
        <v>1</v>
      </c>
      <c r="V62" s="24">
        <v>1</v>
      </c>
      <c r="W62" s="24">
        <v>1</v>
      </c>
      <c r="X62" s="24">
        <v>1</v>
      </c>
      <c r="Y62" s="24">
        <f t="shared" si="1"/>
        <v>0</v>
      </c>
    </row>
    <row r="63" spans="2:25" ht="12.95" customHeight="1" x14ac:dyDescent="0.25">
      <c r="B63" s="22">
        <v>2</v>
      </c>
      <c r="C63" s="22">
        <v>24</v>
      </c>
      <c r="D63" s="22" t="s">
        <v>309</v>
      </c>
      <c r="E63" s="23" t="s">
        <v>91</v>
      </c>
      <c r="F63" s="23" t="s">
        <v>92</v>
      </c>
      <c r="G63" s="22"/>
      <c r="H63" s="22">
        <v>11</v>
      </c>
      <c r="I63" s="22">
        <v>24</v>
      </c>
      <c r="J63" s="22">
        <v>12</v>
      </c>
      <c r="K63" s="22">
        <v>4</v>
      </c>
      <c r="L63" s="22"/>
      <c r="M63" s="22">
        <v>26</v>
      </c>
      <c r="N63" s="22">
        <v>11</v>
      </c>
      <c r="O63" s="22">
        <v>4</v>
      </c>
      <c r="P63" s="22"/>
      <c r="Q63" s="22">
        <v>1</v>
      </c>
      <c r="R63" s="22">
        <f t="shared" si="0"/>
        <v>1</v>
      </c>
      <c r="S63" s="22">
        <v>0</v>
      </c>
      <c r="T63" s="22">
        <v>1</v>
      </c>
      <c r="U63" s="22">
        <v>1</v>
      </c>
      <c r="V63" s="22">
        <v>1</v>
      </c>
      <c r="W63" s="22">
        <v>1</v>
      </c>
      <c r="X63" s="22">
        <v>1</v>
      </c>
      <c r="Y63" s="22">
        <f t="shared" si="1"/>
        <v>1</v>
      </c>
    </row>
    <row r="64" spans="2:25" ht="12.95" customHeight="1" x14ac:dyDescent="0.25">
      <c r="B64" s="24">
        <v>2</v>
      </c>
      <c r="C64" s="24">
        <v>25</v>
      </c>
      <c r="D64" s="24" t="s">
        <v>309</v>
      </c>
      <c r="E64" s="25" t="s">
        <v>93</v>
      </c>
      <c r="F64" s="25" t="s">
        <v>94</v>
      </c>
      <c r="G64" s="24"/>
      <c r="H64" s="24">
        <v>11</v>
      </c>
      <c r="I64" s="24">
        <v>24</v>
      </c>
      <c r="J64" s="24">
        <v>12</v>
      </c>
      <c r="K64" s="24">
        <v>4</v>
      </c>
      <c r="L64" s="24"/>
      <c r="M64" s="24">
        <v>18</v>
      </c>
      <c r="N64" s="24">
        <v>11</v>
      </c>
      <c r="O64" s="24">
        <v>1</v>
      </c>
      <c r="P64" s="24"/>
      <c r="Q64" s="24">
        <v>1</v>
      </c>
      <c r="R64" s="24">
        <f t="shared" si="0"/>
        <v>1</v>
      </c>
      <c r="S64" s="24">
        <v>0</v>
      </c>
      <c r="T64" s="24">
        <v>0</v>
      </c>
      <c r="U64" s="24"/>
      <c r="V64" s="24"/>
      <c r="W64" s="24"/>
      <c r="X64" s="24"/>
      <c r="Y64" s="24">
        <f t="shared" si="1"/>
        <v>0</v>
      </c>
    </row>
    <row r="65" spans="2:25" ht="12.95" customHeight="1" x14ac:dyDescent="0.25">
      <c r="B65" s="22">
        <v>2</v>
      </c>
      <c r="C65" s="22">
        <v>26</v>
      </c>
      <c r="D65" s="22" t="s">
        <v>309</v>
      </c>
      <c r="E65" s="23" t="s">
        <v>322</v>
      </c>
      <c r="F65" s="23" t="s">
        <v>321</v>
      </c>
      <c r="G65" s="22"/>
      <c r="H65" s="22">
        <v>12</v>
      </c>
      <c r="I65" s="22">
        <v>36</v>
      </c>
      <c r="J65" s="22">
        <v>16</v>
      </c>
      <c r="K65" s="22">
        <v>8</v>
      </c>
      <c r="L65" s="22"/>
      <c r="M65" s="22">
        <v>35</v>
      </c>
      <c r="N65" s="22">
        <v>12</v>
      </c>
      <c r="O65" s="22">
        <v>8</v>
      </c>
      <c r="P65" s="22"/>
      <c r="Q65" s="22">
        <v>1</v>
      </c>
      <c r="R65" s="22">
        <f t="shared" si="0"/>
        <v>1</v>
      </c>
      <c r="S65" s="22">
        <v>1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f t="shared" si="1"/>
        <v>0</v>
      </c>
    </row>
    <row r="66" spans="2:25" ht="12.95" customHeight="1" x14ac:dyDescent="0.25">
      <c r="B66" s="24">
        <v>2</v>
      </c>
      <c r="C66" s="24">
        <v>27</v>
      </c>
      <c r="D66" s="24" t="s">
        <v>309</v>
      </c>
      <c r="E66" s="25" t="s">
        <v>89</v>
      </c>
      <c r="F66" s="25" t="s">
        <v>95</v>
      </c>
      <c r="G66" s="24"/>
      <c r="H66" s="24">
        <v>12</v>
      </c>
      <c r="I66" s="24">
        <v>36</v>
      </c>
      <c r="J66" s="24">
        <v>16</v>
      </c>
      <c r="K66" s="24">
        <v>8</v>
      </c>
      <c r="L66" s="24"/>
      <c r="M66" s="24">
        <v>27</v>
      </c>
      <c r="N66" s="24">
        <v>0</v>
      </c>
      <c r="O66" s="24">
        <v>0</v>
      </c>
      <c r="P66" s="24"/>
      <c r="Q66" s="24">
        <v>0</v>
      </c>
      <c r="R66" s="24">
        <f t="shared" si="0"/>
        <v>0</v>
      </c>
      <c r="S66" s="24">
        <v>0</v>
      </c>
      <c r="T66" s="24">
        <v>0</v>
      </c>
      <c r="U66" s="24"/>
      <c r="V66" s="24"/>
      <c r="W66" s="24"/>
      <c r="X66" s="24"/>
      <c r="Y66" s="24">
        <f t="shared" si="1"/>
        <v>0</v>
      </c>
    </row>
    <row r="67" spans="2:25" ht="12.95" customHeight="1" x14ac:dyDescent="0.25">
      <c r="B67" s="22">
        <v>2</v>
      </c>
      <c r="C67" s="22">
        <v>28</v>
      </c>
      <c r="D67" s="22" t="s">
        <v>309</v>
      </c>
      <c r="E67" s="23" t="s">
        <v>91</v>
      </c>
      <c r="F67" s="23" t="s">
        <v>96</v>
      </c>
      <c r="G67" s="22"/>
      <c r="H67" s="22">
        <v>12</v>
      </c>
      <c r="I67" s="22">
        <v>36</v>
      </c>
      <c r="J67" s="22">
        <v>16</v>
      </c>
      <c r="K67" s="22">
        <v>8</v>
      </c>
      <c r="L67" s="22"/>
      <c r="M67" s="22">
        <v>15</v>
      </c>
      <c r="N67" s="22">
        <v>12</v>
      </c>
      <c r="O67" s="22">
        <v>2</v>
      </c>
      <c r="P67" s="22"/>
      <c r="Q67" s="22">
        <v>1</v>
      </c>
      <c r="R67" s="22">
        <f t="shared" si="0"/>
        <v>1</v>
      </c>
      <c r="S67" s="22">
        <v>0</v>
      </c>
      <c r="T67" s="22">
        <v>0</v>
      </c>
      <c r="U67" s="22"/>
      <c r="V67" s="22"/>
      <c r="W67" s="22"/>
      <c r="X67" s="22"/>
      <c r="Y67" s="22">
        <f t="shared" si="1"/>
        <v>0</v>
      </c>
    </row>
    <row r="68" spans="2:25" ht="12.95" customHeight="1" x14ac:dyDescent="0.25">
      <c r="B68" s="24">
        <v>2</v>
      </c>
      <c r="C68" s="24">
        <v>29</v>
      </c>
      <c r="D68" s="24" t="s">
        <v>309</v>
      </c>
      <c r="E68" s="25" t="s">
        <v>22</v>
      </c>
      <c r="F68" s="25" t="s">
        <v>97</v>
      </c>
      <c r="G68" s="24"/>
      <c r="H68" s="24">
        <v>12</v>
      </c>
      <c r="I68" s="24">
        <v>36</v>
      </c>
      <c r="J68" s="24">
        <v>16</v>
      </c>
      <c r="K68" s="24">
        <v>8</v>
      </c>
      <c r="L68" s="24"/>
      <c r="M68" s="24">
        <v>19</v>
      </c>
      <c r="N68" s="24">
        <v>6</v>
      </c>
      <c r="O68" s="24">
        <v>1</v>
      </c>
      <c r="P68" s="24"/>
      <c r="Q68" s="24">
        <v>0</v>
      </c>
      <c r="R68" s="24">
        <f t="shared" si="0"/>
        <v>0</v>
      </c>
      <c r="S68" s="24">
        <v>0</v>
      </c>
      <c r="T68" s="24">
        <v>0</v>
      </c>
      <c r="U68" s="24"/>
      <c r="V68" s="24"/>
      <c r="W68" s="24"/>
      <c r="X68" s="24"/>
      <c r="Y68" s="24">
        <f t="shared" si="1"/>
        <v>0</v>
      </c>
    </row>
    <row r="69" spans="2:25" ht="12.95" customHeight="1" x14ac:dyDescent="0.25">
      <c r="B69" s="22">
        <v>2</v>
      </c>
      <c r="C69" s="22">
        <v>30</v>
      </c>
      <c r="D69" s="22" t="s">
        <v>309</v>
      </c>
      <c r="E69" s="23" t="s">
        <v>66</v>
      </c>
      <c r="F69" s="23" t="s">
        <v>98</v>
      </c>
      <c r="G69" s="22"/>
      <c r="H69" s="22">
        <v>12</v>
      </c>
      <c r="I69" s="22">
        <v>36</v>
      </c>
      <c r="J69" s="22">
        <v>16</v>
      </c>
      <c r="K69" s="22">
        <v>8</v>
      </c>
      <c r="L69" s="22"/>
      <c r="M69" s="22">
        <v>31</v>
      </c>
      <c r="N69" s="22">
        <v>8</v>
      </c>
      <c r="O69" s="22">
        <v>4</v>
      </c>
      <c r="P69" s="22"/>
      <c r="Q69" s="22">
        <v>1</v>
      </c>
      <c r="R69" s="22">
        <f t="shared" ref="R69:R132" si="2">IF(H69=N69,1,0)</f>
        <v>0</v>
      </c>
      <c r="S69" s="22">
        <v>0</v>
      </c>
      <c r="T69" s="22">
        <v>1</v>
      </c>
      <c r="U69" s="22">
        <v>1</v>
      </c>
      <c r="V69" s="22">
        <v>1</v>
      </c>
      <c r="W69" s="22">
        <v>1</v>
      </c>
      <c r="X69" s="22">
        <v>1</v>
      </c>
      <c r="Y69" s="22">
        <f t="shared" ref="Y69:Y132" si="3">IF(AND(R69=1,S69=0,K69=O69),1,0)</f>
        <v>0</v>
      </c>
    </row>
    <row r="70" spans="2:25" ht="12.95" customHeight="1" x14ac:dyDescent="0.25">
      <c r="B70" s="24">
        <v>2</v>
      </c>
      <c r="C70" s="24">
        <v>31</v>
      </c>
      <c r="D70" s="24" t="s">
        <v>309</v>
      </c>
      <c r="E70" s="25" t="s">
        <v>85</v>
      </c>
      <c r="F70" s="25" t="s">
        <v>99</v>
      </c>
      <c r="G70" s="24"/>
      <c r="H70" s="24">
        <v>12</v>
      </c>
      <c r="I70" s="24">
        <v>36</v>
      </c>
      <c r="J70" s="24">
        <v>16</v>
      </c>
      <c r="K70" s="24">
        <v>8</v>
      </c>
      <c r="L70" s="24"/>
      <c r="M70" s="24">
        <v>10</v>
      </c>
      <c r="N70" s="24">
        <v>12</v>
      </c>
      <c r="O70" s="24">
        <v>0</v>
      </c>
      <c r="P70" s="24"/>
      <c r="Q70" s="24">
        <v>1</v>
      </c>
      <c r="R70" s="24">
        <f t="shared" si="2"/>
        <v>1</v>
      </c>
      <c r="S70" s="24">
        <v>0</v>
      </c>
      <c r="T70" s="24">
        <v>0</v>
      </c>
      <c r="U70" s="24"/>
      <c r="V70" s="24"/>
      <c r="W70" s="24"/>
      <c r="X70" s="24"/>
      <c r="Y70" s="24">
        <f t="shared" si="3"/>
        <v>0</v>
      </c>
    </row>
    <row r="71" spans="2:25" ht="12.95" customHeight="1" x14ac:dyDescent="0.25">
      <c r="B71" s="22">
        <v>2</v>
      </c>
      <c r="C71" s="22">
        <v>32</v>
      </c>
      <c r="D71" s="22" t="s">
        <v>309</v>
      </c>
      <c r="E71" s="23" t="s">
        <v>100</v>
      </c>
      <c r="F71" s="23" t="s">
        <v>101</v>
      </c>
      <c r="G71" s="22"/>
      <c r="H71" s="22">
        <v>12</v>
      </c>
      <c r="I71" s="22">
        <v>36</v>
      </c>
      <c r="J71" s="22">
        <v>16</v>
      </c>
      <c r="K71" s="22">
        <v>8</v>
      </c>
      <c r="L71" s="22"/>
      <c r="M71" s="22">
        <v>2</v>
      </c>
      <c r="N71" s="22">
        <v>12</v>
      </c>
      <c r="O71" s="22">
        <v>8</v>
      </c>
      <c r="P71" s="22"/>
      <c r="Q71" s="22">
        <v>1</v>
      </c>
      <c r="R71" s="22">
        <f t="shared" si="2"/>
        <v>1</v>
      </c>
      <c r="S71" s="22">
        <v>1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f t="shared" si="3"/>
        <v>0</v>
      </c>
    </row>
    <row r="72" spans="2:25" ht="12.95" customHeight="1" x14ac:dyDescent="0.25">
      <c r="B72" s="24">
        <v>2</v>
      </c>
      <c r="C72" s="24">
        <v>33</v>
      </c>
      <c r="D72" s="24" t="s">
        <v>309</v>
      </c>
      <c r="E72" s="25" t="s">
        <v>87</v>
      </c>
      <c r="F72" s="25" t="s">
        <v>102</v>
      </c>
      <c r="G72" s="24"/>
      <c r="H72" s="24">
        <v>12</v>
      </c>
      <c r="I72" s="24">
        <v>36</v>
      </c>
      <c r="J72" s="24">
        <v>16</v>
      </c>
      <c r="K72" s="24">
        <v>8</v>
      </c>
      <c r="L72" s="24"/>
      <c r="M72" s="24">
        <v>30</v>
      </c>
      <c r="N72" s="24">
        <v>10</v>
      </c>
      <c r="O72" s="24">
        <v>2</v>
      </c>
      <c r="P72" s="24"/>
      <c r="Q72" s="24">
        <v>0</v>
      </c>
      <c r="R72" s="24">
        <f t="shared" si="2"/>
        <v>0</v>
      </c>
      <c r="S72" s="24">
        <v>0</v>
      </c>
      <c r="T72" s="24">
        <v>0</v>
      </c>
      <c r="U72" s="24"/>
      <c r="V72" s="24"/>
      <c r="W72" s="24"/>
      <c r="X72" s="24"/>
      <c r="Y72" s="24">
        <f t="shared" si="3"/>
        <v>0</v>
      </c>
    </row>
    <row r="73" spans="2:25" ht="12.95" customHeight="1" x14ac:dyDescent="0.25">
      <c r="B73" s="22">
        <v>2</v>
      </c>
      <c r="C73" s="22">
        <v>34</v>
      </c>
      <c r="D73" s="22" t="s">
        <v>309</v>
      </c>
      <c r="E73" s="23" t="s">
        <v>51</v>
      </c>
      <c r="F73" s="23" t="s">
        <v>103</v>
      </c>
      <c r="G73" s="22"/>
      <c r="H73" s="22">
        <v>12</v>
      </c>
      <c r="I73" s="22">
        <v>36</v>
      </c>
      <c r="J73" s="22">
        <v>16</v>
      </c>
      <c r="K73" s="22">
        <v>8</v>
      </c>
      <c r="L73" s="22"/>
      <c r="M73" s="22">
        <v>14</v>
      </c>
      <c r="N73" s="22">
        <v>12</v>
      </c>
      <c r="O73" s="22">
        <v>0</v>
      </c>
      <c r="P73" s="22"/>
      <c r="Q73" s="22">
        <v>1</v>
      </c>
      <c r="R73" s="22">
        <f t="shared" si="2"/>
        <v>1</v>
      </c>
      <c r="S73" s="22">
        <v>0</v>
      </c>
      <c r="T73" s="22">
        <v>0</v>
      </c>
      <c r="U73" s="22"/>
      <c r="V73" s="22"/>
      <c r="W73" s="22"/>
      <c r="X73" s="22"/>
      <c r="Y73" s="22">
        <f t="shared" si="3"/>
        <v>0</v>
      </c>
    </row>
    <row r="74" spans="2:25" ht="12.95" customHeight="1" x14ac:dyDescent="0.25">
      <c r="B74" s="24">
        <v>2</v>
      </c>
      <c r="C74" s="24">
        <v>35</v>
      </c>
      <c r="D74" s="24" t="s">
        <v>309</v>
      </c>
      <c r="E74" s="25" t="s">
        <v>233</v>
      </c>
      <c r="F74" s="25" t="s">
        <v>326</v>
      </c>
      <c r="G74" s="24"/>
      <c r="H74" s="24">
        <v>12</v>
      </c>
      <c r="I74" s="24">
        <v>36</v>
      </c>
      <c r="J74" s="24">
        <v>16</v>
      </c>
      <c r="K74" s="24">
        <v>8</v>
      </c>
      <c r="L74" s="24"/>
      <c r="M74" s="24">
        <v>36</v>
      </c>
      <c r="N74" s="24">
        <v>6</v>
      </c>
      <c r="O74" s="24">
        <v>0</v>
      </c>
      <c r="P74" s="24"/>
      <c r="Q74" s="24">
        <v>1</v>
      </c>
      <c r="R74" s="24">
        <f t="shared" si="2"/>
        <v>0</v>
      </c>
      <c r="S74" s="24">
        <v>0</v>
      </c>
      <c r="T74" s="24">
        <v>1</v>
      </c>
      <c r="U74" s="24">
        <v>1</v>
      </c>
      <c r="V74" s="24">
        <v>1</v>
      </c>
      <c r="W74" s="24">
        <v>1</v>
      </c>
      <c r="X74" s="24">
        <v>1</v>
      </c>
      <c r="Y74" s="24">
        <f t="shared" si="3"/>
        <v>0</v>
      </c>
    </row>
    <row r="75" spans="2:25" ht="12.95" customHeight="1" x14ac:dyDescent="0.25">
      <c r="B75" s="22">
        <v>2</v>
      </c>
      <c r="C75" s="22">
        <v>36</v>
      </c>
      <c r="D75" s="22" t="s">
        <v>309</v>
      </c>
      <c r="E75" s="23" t="s">
        <v>35</v>
      </c>
      <c r="F75" s="23" t="s">
        <v>104</v>
      </c>
      <c r="G75" s="22"/>
      <c r="H75" s="22">
        <v>12</v>
      </c>
      <c r="I75" s="22">
        <v>36</v>
      </c>
      <c r="J75" s="22">
        <v>16</v>
      </c>
      <c r="K75" s="22">
        <v>8</v>
      </c>
      <c r="L75" s="22"/>
      <c r="M75" s="22">
        <v>25</v>
      </c>
      <c r="N75" s="22">
        <v>12</v>
      </c>
      <c r="O75" s="22">
        <v>3</v>
      </c>
      <c r="P75" s="22"/>
      <c r="Q75" s="22">
        <v>1</v>
      </c>
      <c r="R75" s="22">
        <f t="shared" si="2"/>
        <v>1</v>
      </c>
      <c r="S75" s="22">
        <v>0</v>
      </c>
      <c r="T75" s="22">
        <v>0</v>
      </c>
      <c r="U75" s="22"/>
      <c r="V75" s="22"/>
      <c r="W75" s="22"/>
      <c r="X75" s="22"/>
      <c r="Y75" s="22">
        <f t="shared" si="3"/>
        <v>0</v>
      </c>
    </row>
    <row r="76" spans="2:25" ht="12.95" customHeight="1" x14ac:dyDescent="0.25">
      <c r="B76" s="24">
        <v>2</v>
      </c>
      <c r="C76" s="24">
        <v>37</v>
      </c>
      <c r="D76" s="24" t="s">
        <v>309</v>
      </c>
      <c r="E76" s="25" t="s">
        <v>29</v>
      </c>
      <c r="F76" s="25" t="s">
        <v>105</v>
      </c>
      <c r="G76" s="24"/>
      <c r="H76" s="24">
        <v>12</v>
      </c>
      <c r="I76" s="24">
        <v>36</v>
      </c>
      <c r="J76" s="24">
        <v>16</v>
      </c>
      <c r="K76" s="24">
        <v>8</v>
      </c>
      <c r="L76" s="24"/>
      <c r="M76" s="24">
        <v>11</v>
      </c>
      <c r="N76" s="24">
        <v>12</v>
      </c>
      <c r="O76" s="24">
        <v>8</v>
      </c>
      <c r="P76" s="24"/>
      <c r="Q76" s="24">
        <v>1</v>
      </c>
      <c r="R76" s="24">
        <f t="shared" si="2"/>
        <v>1</v>
      </c>
      <c r="S76" s="24">
        <v>1</v>
      </c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f t="shared" si="3"/>
        <v>0</v>
      </c>
    </row>
    <row r="77" spans="2:25" ht="12.95" customHeight="1" x14ac:dyDescent="0.25">
      <c r="B77" s="22">
        <v>2</v>
      </c>
      <c r="C77" s="22">
        <v>38</v>
      </c>
      <c r="D77" s="22" t="s">
        <v>309</v>
      </c>
      <c r="E77" s="23" t="s">
        <v>9</v>
      </c>
      <c r="F77" s="23" t="s">
        <v>106</v>
      </c>
      <c r="G77" s="22"/>
      <c r="H77" s="22">
        <v>12</v>
      </c>
      <c r="I77" s="22">
        <v>36</v>
      </c>
      <c r="J77" s="22">
        <v>16</v>
      </c>
      <c r="K77" s="22">
        <v>8</v>
      </c>
      <c r="L77" s="22"/>
      <c r="M77" s="22">
        <v>13</v>
      </c>
      <c r="N77" s="22">
        <v>12</v>
      </c>
      <c r="O77" s="22">
        <v>8</v>
      </c>
      <c r="P77" s="22"/>
      <c r="Q77" s="22">
        <v>1</v>
      </c>
      <c r="R77" s="22">
        <f t="shared" si="2"/>
        <v>1</v>
      </c>
      <c r="S77" s="22">
        <v>0</v>
      </c>
      <c r="T77" s="22">
        <v>0</v>
      </c>
      <c r="U77" s="22">
        <v>1</v>
      </c>
      <c r="V77" s="22">
        <v>1</v>
      </c>
      <c r="W77" s="22">
        <v>1</v>
      </c>
      <c r="X77" s="22">
        <v>1</v>
      </c>
      <c r="Y77" s="22">
        <f t="shared" si="3"/>
        <v>1</v>
      </c>
    </row>
    <row r="78" spans="2:25" ht="12.95" customHeight="1" x14ac:dyDescent="0.25">
      <c r="B78" s="24">
        <v>2</v>
      </c>
      <c r="C78" s="24">
        <v>39</v>
      </c>
      <c r="D78" s="24" t="s">
        <v>309</v>
      </c>
      <c r="E78" s="25" t="s">
        <v>107</v>
      </c>
      <c r="F78" s="25" t="s">
        <v>108</v>
      </c>
      <c r="G78" s="24"/>
      <c r="H78" s="24">
        <v>12</v>
      </c>
      <c r="I78" s="24">
        <v>36</v>
      </c>
      <c r="J78" s="24">
        <v>16</v>
      </c>
      <c r="K78" s="24">
        <v>8</v>
      </c>
      <c r="L78" s="24"/>
      <c r="M78" s="24">
        <v>24</v>
      </c>
      <c r="N78" s="24">
        <v>12</v>
      </c>
      <c r="O78" s="24">
        <v>0</v>
      </c>
      <c r="P78" s="24"/>
      <c r="Q78" s="24">
        <v>1</v>
      </c>
      <c r="R78" s="24">
        <f t="shared" si="2"/>
        <v>1</v>
      </c>
      <c r="S78" s="24">
        <v>0</v>
      </c>
      <c r="T78" s="24">
        <v>0</v>
      </c>
      <c r="U78" s="24"/>
      <c r="V78" s="24"/>
      <c r="W78" s="24"/>
      <c r="X78" s="24"/>
      <c r="Y78" s="24">
        <f t="shared" si="3"/>
        <v>0</v>
      </c>
    </row>
    <row r="79" spans="2:25" ht="12.95" customHeight="1" x14ac:dyDescent="0.25">
      <c r="B79" s="22">
        <v>2</v>
      </c>
      <c r="C79" s="22">
        <v>40</v>
      </c>
      <c r="D79" s="22" t="s">
        <v>309</v>
      </c>
      <c r="E79" s="23" t="s">
        <v>87</v>
      </c>
      <c r="F79" s="23" t="s">
        <v>325</v>
      </c>
      <c r="G79" s="22"/>
      <c r="H79" s="22">
        <v>12</v>
      </c>
      <c r="I79" s="22">
        <v>36</v>
      </c>
      <c r="J79" s="22">
        <v>16</v>
      </c>
      <c r="K79" s="22">
        <v>8</v>
      </c>
      <c r="L79" s="22"/>
      <c r="M79" s="22">
        <v>37</v>
      </c>
      <c r="N79" s="22">
        <v>3</v>
      </c>
      <c r="O79" s="22">
        <v>2</v>
      </c>
      <c r="P79" s="22"/>
      <c r="Q79" s="22">
        <v>0</v>
      </c>
      <c r="R79" s="22">
        <f t="shared" si="2"/>
        <v>0</v>
      </c>
      <c r="S79" s="22">
        <v>0</v>
      </c>
      <c r="T79" s="22">
        <v>0</v>
      </c>
      <c r="U79" s="22"/>
      <c r="V79" s="22"/>
      <c r="W79" s="22"/>
      <c r="X79" s="22"/>
      <c r="Y79" s="22">
        <f t="shared" si="3"/>
        <v>0</v>
      </c>
    </row>
    <row r="80" spans="2:25" ht="12.95" customHeight="1" x14ac:dyDescent="0.25">
      <c r="B80" s="24">
        <v>2</v>
      </c>
      <c r="C80" s="24">
        <v>41</v>
      </c>
      <c r="D80" s="24" t="s">
        <v>309</v>
      </c>
      <c r="E80" s="25" t="s">
        <v>91</v>
      </c>
      <c r="F80" s="25" t="s">
        <v>109</v>
      </c>
      <c r="G80" s="24"/>
      <c r="H80" s="24">
        <v>12</v>
      </c>
      <c r="I80" s="24">
        <v>36</v>
      </c>
      <c r="J80" s="24">
        <v>16</v>
      </c>
      <c r="K80" s="24">
        <v>8</v>
      </c>
      <c r="L80" s="24"/>
      <c r="M80" s="24">
        <v>15</v>
      </c>
      <c r="N80" s="24">
        <v>12</v>
      </c>
      <c r="O80" s="24">
        <v>1</v>
      </c>
      <c r="P80" s="24"/>
      <c r="Q80" s="24">
        <v>1</v>
      </c>
      <c r="R80" s="24">
        <f t="shared" si="2"/>
        <v>1</v>
      </c>
      <c r="S80" s="24">
        <v>0</v>
      </c>
      <c r="T80" s="24">
        <v>0</v>
      </c>
      <c r="U80" s="24"/>
      <c r="V80" s="24"/>
      <c r="W80" s="24"/>
      <c r="X80" s="24"/>
      <c r="Y80" s="24">
        <f t="shared" si="3"/>
        <v>0</v>
      </c>
    </row>
    <row r="81" spans="2:25" ht="12.95" customHeight="1" x14ac:dyDescent="0.25">
      <c r="B81" s="22">
        <v>2</v>
      </c>
      <c r="C81" s="22">
        <v>42</v>
      </c>
      <c r="D81" s="22" t="s">
        <v>309</v>
      </c>
      <c r="E81" s="23" t="s">
        <v>110</v>
      </c>
      <c r="F81" s="23" t="s">
        <v>84</v>
      </c>
      <c r="G81" s="22"/>
      <c r="H81" s="22">
        <v>12</v>
      </c>
      <c r="I81" s="22">
        <v>36</v>
      </c>
      <c r="J81" s="22">
        <v>16</v>
      </c>
      <c r="K81" s="22">
        <v>8</v>
      </c>
      <c r="L81" s="22"/>
      <c r="M81" s="22">
        <v>28</v>
      </c>
      <c r="N81" s="22">
        <v>12</v>
      </c>
      <c r="O81" s="22">
        <v>8</v>
      </c>
      <c r="P81" s="22"/>
      <c r="Q81" s="22">
        <v>1</v>
      </c>
      <c r="R81" s="22">
        <f t="shared" si="2"/>
        <v>1</v>
      </c>
      <c r="S81" s="22">
        <v>0</v>
      </c>
      <c r="T81" s="22">
        <v>0</v>
      </c>
      <c r="U81" s="22">
        <v>1</v>
      </c>
      <c r="V81" s="22">
        <v>1</v>
      </c>
      <c r="W81" s="22">
        <v>1</v>
      </c>
      <c r="X81" s="22">
        <v>1</v>
      </c>
      <c r="Y81" s="22">
        <f t="shared" si="3"/>
        <v>1</v>
      </c>
    </row>
    <row r="82" spans="2:25" ht="12.95" customHeight="1" x14ac:dyDescent="0.25">
      <c r="B82" s="24">
        <v>2</v>
      </c>
      <c r="C82" s="24">
        <v>43</v>
      </c>
      <c r="D82" s="24" t="s">
        <v>309</v>
      </c>
      <c r="E82" s="25" t="s">
        <v>35</v>
      </c>
      <c r="F82" s="25" t="s">
        <v>111</v>
      </c>
      <c r="G82" s="24"/>
      <c r="H82" s="24">
        <v>12</v>
      </c>
      <c r="I82" s="24">
        <v>36</v>
      </c>
      <c r="J82" s="24">
        <v>16</v>
      </c>
      <c r="K82" s="24">
        <v>8</v>
      </c>
      <c r="L82" s="24"/>
      <c r="M82" s="24">
        <v>25</v>
      </c>
      <c r="N82" s="24">
        <v>12</v>
      </c>
      <c r="O82" s="24">
        <v>8</v>
      </c>
      <c r="P82" s="24"/>
      <c r="Q82" s="24">
        <v>1</v>
      </c>
      <c r="R82" s="24">
        <f t="shared" si="2"/>
        <v>1</v>
      </c>
      <c r="S82" s="24">
        <v>0</v>
      </c>
      <c r="T82" s="24">
        <v>1</v>
      </c>
      <c r="U82" s="24">
        <v>1</v>
      </c>
      <c r="V82" s="24">
        <v>1</v>
      </c>
      <c r="W82" s="24">
        <v>1</v>
      </c>
      <c r="X82" s="24">
        <v>1</v>
      </c>
      <c r="Y82" s="24">
        <f t="shared" si="3"/>
        <v>1</v>
      </c>
    </row>
    <row r="83" spans="2:25" ht="12.95" customHeight="1" x14ac:dyDescent="0.25">
      <c r="B83" s="22">
        <v>2</v>
      </c>
      <c r="C83" s="22">
        <v>44</v>
      </c>
      <c r="D83" s="22" t="s">
        <v>309</v>
      </c>
      <c r="E83" s="23" t="s">
        <v>112</v>
      </c>
      <c r="F83" s="23" t="s">
        <v>113</v>
      </c>
      <c r="G83" s="22"/>
      <c r="H83" s="22">
        <v>12</v>
      </c>
      <c r="I83" s="22">
        <v>36</v>
      </c>
      <c r="J83" s="22">
        <v>16</v>
      </c>
      <c r="K83" s="22">
        <v>8</v>
      </c>
      <c r="L83" s="22"/>
      <c r="M83" s="22">
        <v>7</v>
      </c>
      <c r="N83" s="22">
        <v>11</v>
      </c>
      <c r="O83" s="22">
        <v>8</v>
      </c>
      <c r="P83" s="22"/>
      <c r="Q83" s="22">
        <v>1</v>
      </c>
      <c r="R83" s="22">
        <f t="shared" si="2"/>
        <v>0</v>
      </c>
      <c r="S83" s="22">
        <v>1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f t="shared" si="3"/>
        <v>0</v>
      </c>
    </row>
    <row r="84" spans="2:25" ht="12.95" customHeight="1" x14ac:dyDescent="0.25">
      <c r="B84" s="24">
        <v>2</v>
      </c>
      <c r="C84" s="24">
        <v>45</v>
      </c>
      <c r="D84" s="24" t="s">
        <v>309</v>
      </c>
      <c r="E84" s="25" t="s">
        <v>114</v>
      </c>
      <c r="F84" s="25" t="s">
        <v>115</v>
      </c>
      <c r="G84" s="24"/>
      <c r="H84" s="24">
        <v>12</v>
      </c>
      <c r="I84" s="24">
        <v>36</v>
      </c>
      <c r="J84" s="24">
        <v>16</v>
      </c>
      <c r="K84" s="24">
        <v>8</v>
      </c>
      <c r="L84" s="24"/>
      <c r="M84" s="24">
        <v>26</v>
      </c>
      <c r="N84" s="24">
        <v>12</v>
      </c>
      <c r="O84" s="24">
        <v>5</v>
      </c>
      <c r="P84" s="24"/>
      <c r="Q84" s="24">
        <v>1</v>
      </c>
      <c r="R84" s="24">
        <f t="shared" si="2"/>
        <v>1</v>
      </c>
      <c r="S84" s="24">
        <v>0</v>
      </c>
      <c r="T84" s="24">
        <v>0</v>
      </c>
      <c r="U84" s="24"/>
      <c r="V84" s="24"/>
      <c r="W84" s="24"/>
      <c r="X84" s="24"/>
      <c r="Y84" s="24">
        <f t="shared" si="3"/>
        <v>0</v>
      </c>
    </row>
    <row r="85" spans="2:25" ht="12.95" customHeight="1" x14ac:dyDescent="0.25">
      <c r="B85" s="22">
        <v>2</v>
      </c>
      <c r="C85" s="22">
        <v>46</v>
      </c>
      <c r="D85" s="22" t="s">
        <v>309</v>
      </c>
      <c r="E85" s="23" t="s">
        <v>29</v>
      </c>
      <c r="F85" s="23" t="s">
        <v>116</v>
      </c>
      <c r="G85" s="22"/>
      <c r="H85" s="22">
        <v>12</v>
      </c>
      <c r="I85" s="22">
        <v>36</v>
      </c>
      <c r="J85" s="22">
        <v>16</v>
      </c>
      <c r="K85" s="22">
        <v>8</v>
      </c>
      <c r="L85" s="22"/>
      <c r="M85" s="22">
        <v>31</v>
      </c>
      <c r="N85" s="22">
        <v>12</v>
      </c>
      <c r="O85" s="22">
        <v>2</v>
      </c>
      <c r="P85" s="22"/>
      <c r="Q85" s="22">
        <v>1</v>
      </c>
      <c r="R85" s="22">
        <f t="shared" si="2"/>
        <v>1</v>
      </c>
      <c r="S85" s="22">
        <v>0</v>
      </c>
      <c r="T85" s="22">
        <v>0</v>
      </c>
      <c r="U85" s="22"/>
      <c r="V85" s="22"/>
      <c r="W85" s="22"/>
      <c r="X85" s="22"/>
      <c r="Y85" s="22">
        <f t="shared" si="3"/>
        <v>0</v>
      </c>
    </row>
    <row r="86" spans="2:25" ht="12.95" customHeight="1" x14ac:dyDescent="0.25">
      <c r="B86" s="24">
        <v>2</v>
      </c>
      <c r="C86" s="24">
        <v>47</v>
      </c>
      <c r="D86" s="24" t="s">
        <v>309</v>
      </c>
      <c r="E86" s="25" t="s">
        <v>35</v>
      </c>
      <c r="F86" s="25" t="s">
        <v>117</v>
      </c>
      <c r="G86" s="24"/>
      <c r="H86" s="24">
        <v>12</v>
      </c>
      <c r="I86" s="24">
        <v>36</v>
      </c>
      <c r="J86" s="24">
        <v>16</v>
      </c>
      <c r="K86" s="24">
        <v>8</v>
      </c>
      <c r="L86" s="24"/>
      <c r="M86" s="24">
        <v>12</v>
      </c>
      <c r="N86" s="24">
        <v>12</v>
      </c>
      <c r="O86" s="24">
        <v>2</v>
      </c>
      <c r="P86" s="24"/>
      <c r="Q86" s="24">
        <v>1</v>
      </c>
      <c r="R86" s="24">
        <f t="shared" si="2"/>
        <v>1</v>
      </c>
      <c r="S86" s="24">
        <v>0</v>
      </c>
      <c r="T86" s="24">
        <v>0</v>
      </c>
      <c r="U86" s="24"/>
      <c r="V86" s="24"/>
      <c r="W86" s="24"/>
      <c r="X86" s="24"/>
      <c r="Y86" s="24">
        <f t="shared" si="3"/>
        <v>0</v>
      </c>
    </row>
    <row r="87" spans="2:25" ht="12.95" customHeight="1" x14ac:dyDescent="0.25">
      <c r="B87" s="22">
        <v>2</v>
      </c>
      <c r="C87" s="22">
        <v>48</v>
      </c>
      <c r="D87" s="22" t="s">
        <v>309</v>
      </c>
      <c r="E87" s="23" t="s">
        <v>91</v>
      </c>
      <c r="F87" s="23" t="s">
        <v>324</v>
      </c>
      <c r="G87" s="22"/>
      <c r="H87" s="22">
        <v>12</v>
      </c>
      <c r="I87" s="22">
        <v>36</v>
      </c>
      <c r="J87" s="22">
        <v>16</v>
      </c>
      <c r="K87" s="22">
        <v>8</v>
      </c>
      <c r="L87" s="22"/>
      <c r="M87" s="22">
        <v>34</v>
      </c>
      <c r="N87" s="22">
        <v>12</v>
      </c>
      <c r="O87" s="22">
        <v>3</v>
      </c>
      <c r="P87" s="22"/>
      <c r="Q87" s="22">
        <v>1</v>
      </c>
      <c r="R87" s="22">
        <f t="shared" si="2"/>
        <v>1</v>
      </c>
      <c r="S87" s="22">
        <v>0</v>
      </c>
      <c r="T87" s="22">
        <v>0</v>
      </c>
      <c r="U87" s="22"/>
      <c r="V87" s="22"/>
      <c r="W87" s="22"/>
      <c r="X87" s="22"/>
      <c r="Y87" s="22">
        <f t="shared" si="3"/>
        <v>0</v>
      </c>
    </row>
    <row r="88" spans="2:25" ht="12.95" customHeight="1" x14ac:dyDescent="0.25">
      <c r="B88" s="24">
        <v>2</v>
      </c>
      <c r="C88" s="24">
        <v>49</v>
      </c>
      <c r="D88" s="24" t="s">
        <v>309</v>
      </c>
      <c r="E88" s="25" t="s">
        <v>118</v>
      </c>
      <c r="F88" s="25" t="s">
        <v>119</v>
      </c>
      <c r="G88" s="24"/>
      <c r="H88" s="24">
        <v>12</v>
      </c>
      <c r="I88" s="24">
        <v>36</v>
      </c>
      <c r="J88" s="24">
        <v>16</v>
      </c>
      <c r="K88" s="24">
        <v>8</v>
      </c>
      <c r="L88" s="24"/>
      <c r="M88" s="24">
        <v>23</v>
      </c>
      <c r="N88" s="24">
        <v>12</v>
      </c>
      <c r="O88" s="24">
        <v>8</v>
      </c>
      <c r="P88" s="24"/>
      <c r="Q88" s="24">
        <v>1</v>
      </c>
      <c r="R88" s="24">
        <f t="shared" si="2"/>
        <v>1</v>
      </c>
      <c r="S88" s="24">
        <v>1</v>
      </c>
      <c r="T88" s="24">
        <v>0</v>
      </c>
      <c r="U88" s="24">
        <v>0</v>
      </c>
      <c r="V88" s="24">
        <v>0</v>
      </c>
      <c r="W88" s="24">
        <v>0</v>
      </c>
      <c r="X88" s="24">
        <v>0</v>
      </c>
      <c r="Y88" s="24">
        <v>0</v>
      </c>
    </row>
    <row r="89" spans="2:25" ht="12.95" customHeight="1" x14ac:dyDescent="0.25">
      <c r="B89" s="22">
        <v>2</v>
      </c>
      <c r="C89" s="22">
        <v>50</v>
      </c>
      <c r="D89" s="22" t="s">
        <v>309</v>
      </c>
      <c r="E89" s="23" t="s">
        <v>66</v>
      </c>
      <c r="F89" s="23" t="s">
        <v>120</v>
      </c>
      <c r="G89" s="22"/>
      <c r="H89" s="22">
        <v>12</v>
      </c>
      <c r="I89" s="22">
        <v>36</v>
      </c>
      <c r="J89" s="22">
        <v>16</v>
      </c>
      <c r="K89" s="22">
        <v>8</v>
      </c>
      <c r="L89" s="22"/>
      <c r="M89" s="22">
        <v>29</v>
      </c>
      <c r="N89" s="22">
        <v>10</v>
      </c>
      <c r="O89" s="22">
        <v>4</v>
      </c>
      <c r="P89" s="22"/>
      <c r="Q89" s="22">
        <v>1</v>
      </c>
      <c r="R89" s="22">
        <f t="shared" si="2"/>
        <v>0</v>
      </c>
      <c r="S89" s="22">
        <v>0</v>
      </c>
      <c r="T89" s="22">
        <v>0</v>
      </c>
      <c r="U89" s="22"/>
      <c r="V89" s="22"/>
      <c r="W89" s="22"/>
      <c r="X89" s="22"/>
      <c r="Y89" s="22">
        <f t="shared" si="3"/>
        <v>0</v>
      </c>
    </row>
    <row r="90" spans="2:25" ht="12.95" customHeight="1" x14ac:dyDescent="0.25">
      <c r="B90" s="24">
        <v>2</v>
      </c>
      <c r="C90" s="24">
        <v>51</v>
      </c>
      <c r="D90" s="24" t="s">
        <v>309</v>
      </c>
      <c r="E90" s="25" t="s">
        <v>91</v>
      </c>
      <c r="F90" s="25" t="s">
        <v>323</v>
      </c>
      <c r="G90" s="24"/>
      <c r="H90" s="24">
        <v>12</v>
      </c>
      <c r="I90" s="24">
        <v>36</v>
      </c>
      <c r="J90" s="24">
        <v>16</v>
      </c>
      <c r="K90" s="24">
        <v>8</v>
      </c>
      <c r="L90" s="24"/>
      <c r="M90" s="24">
        <v>35</v>
      </c>
      <c r="N90" s="24">
        <v>8</v>
      </c>
      <c r="O90" s="24">
        <v>2</v>
      </c>
      <c r="P90" s="24"/>
      <c r="Q90" s="24">
        <v>0</v>
      </c>
      <c r="R90" s="24">
        <f t="shared" si="2"/>
        <v>0</v>
      </c>
      <c r="S90" s="24">
        <v>0</v>
      </c>
      <c r="T90" s="24">
        <v>0</v>
      </c>
      <c r="U90" s="24"/>
      <c r="V90" s="24"/>
      <c r="W90" s="24"/>
      <c r="X90" s="24"/>
      <c r="Y90" s="24">
        <f t="shared" si="3"/>
        <v>0</v>
      </c>
    </row>
    <row r="91" spans="2:25" ht="12.95" customHeight="1" x14ac:dyDescent="0.25">
      <c r="B91" s="26">
        <v>3</v>
      </c>
      <c r="C91" s="26">
        <v>1</v>
      </c>
      <c r="D91" s="26" t="s">
        <v>310</v>
      </c>
      <c r="E91" s="27" t="s">
        <v>29</v>
      </c>
      <c r="F91" s="27" t="s">
        <v>121</v>
      </c>
      <c r="G91" s="26"/>
      <c r="H91" s="26">
        <v>10</v>
      </c>
      <c r="I91" s="26">
        <v>24</v>
      </c>
      <c r="J91" s="26">
        <v>4</v>
      </c>
      <c r="K91" s="26">
        <v>4</v>
      </c>
      <c r="L91" s="26"/>
      <c r="M91" s="26">
        <v>0</v>
      </c>
      <c r="N91" s="26">
        <v>10</v>
      </c>
      <c r="O91" s="26">
        <v>4</v>
      </c>
      <c r="P91" s="26"/>
      <c r="Q91" s="26">
        <v>1</v>
      </c>
      <c r="R91" s="26">
        <f t="shared" si="2"/>
        <v>1</v>
      </c>
      <c r="S91" s="26">
        <v>1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f t="shared" si="3"/>
        <v>0</v>
      </c>
    </row>
    <row r="92" spans="2:25" ht="12.95" customHeight="1" x14ac:dyDescent="0.25">
      <c r="B92" s="28">
        <v>3</v>
      </c>
      <c r="C92" s="28">
        <v>2</v>
      </c>
      <c r="D92" s="28" t="s">
        <v>310</v>
      </c>
      <c r="E92" s="29" t="s">
        <v>71</v>
      </c>
      <c r="F92" s="29" t="s">
        <v>122</v>
      </c>
      <c r="G92" s="28"/>
      <c r="H92" s="28">
        <v>10</v>
      </c>
      <c r="I92" s="28">
        <v>24</v>
      </c>
      <c r="J92" s="28">
        <v>4</v>
      </c>
      <c r="K92" s="28">
        <v>4</v>
      </c>
      <c r="L92" s="28"/>
      <c r="M92" s="28">
        <v>0</v>
      </c>
      <c r="N92" s="28">
        <v>10</v>
      </c>
      <c r="O92" s="28">
        <v>4</v>
      </c>
      <c r="P92" s="28"/>
      <c r="Q92" s="28">
        <v>1</v>
      </c>
      <c r="R92" s="28">
        <f t="shared" si="2"/>
        <v>1</v>
      </c>
      <c r="S92" s="28">
        <v>1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f t="shared" si="3"/>
        <v>0</v>
      </c>
    </row>
    <row r="93" spans="2:25" ht="12.95" customHeight="1" x14ac:dyDescent="0.25">
      <c r="B93" s="26">
        <v>3</v>
      </c>
      <c r="C93" s="26">
        <v>3</v>
      </c>
      <c r="D93" s="26" t="s">
        <v>310</v>
      </c>
      <c r="E93" s="27" t="s">
        <v>89</v>
      </c>
      <c r="F93" s="27" t="s">
        <v>123</v>
      </c>
      <c r="G93" s="26"/>
      <c r="H93" s="26">
        <v>10</v>
      </c>
      <c r="I93" s="26">
        <v>24</v>
      </c>
      <c r="J93" s="26">
        <v>4</v>
      </c>
      <c r="K93" s="26">
        <v>8</v>
      </c>
      <c r="L93" s="26"/>
      <c r="M93" s="26">
        <v>0</v>
      </c>
      <c r="N93" s="26">
        <v>10</v>
      </c>
      <c r="O93" s="26">
        <v>8</v>
      </c>
      <c r="P93" s="26"/>
      <c r="Q93" s="26">
        <v>1</v>
      </c>
      <c r="R93" s="26">
        <f t="shared" si="2"/>
        <v>1</v>
      </c>
      <c r="S93" s="26">
        <v>1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f t="shared" si="3"/>
        <v>0</v>
      </c>
    </row>
    <row r="94" spans="2:25" ht="12.95" customHeight="1" x14ac:dyDescent="0.25">
      <c r="B94" s="28">
        <v>3</v>
      </c>
      <c r="C94" s="28">
        <v>4</v>
      </c>
      <c r="D94" s="28" t="s">
        <v>310</v>
      </c>
      <c r="E94" s="29" t="s">
        <v>91</v>
      </c>
      <c r="F94" s="29" t="s">
        <v>124</v>
      </c>
      <c r="G94" s="28"/>
      <c r="H94" s="28">
        <v>11</v>
      </c>
      <c r="I94" s="28">
        <v>24</v>
      </c>
      <c r="J94" s="28">
        <v>16</v>
      </c>
      <c r="K94" s="28">
        <v>8</v>
      </c>
      <c r="L94" s="28"/>
      <c r="M94" s="28">
        <v>29</v>
      </c>
      <c r="N94" s="28">
        <v>9</v>
      </c>
      <c r="O94" s="28">
        <v>1</v>
      </c>
      <c r="P94" s="28"/>
      <c r="Q94" s="28">
        <v>1</v>
      </c>
      <c r="R94" s="28">
        <f t="shared" si="2"/>
        <v>0</v>
      </c>
      <c r="S94" s="28">
        <v>0</v>
      </c>
      <c r="T94" s="28">
        <v>0</v>
      </c>
      <c r="U94" s="28"/>
      <c r="V94" s="28"/>
      <c r="W94" s="28"/>
      <c r="X94" s="28"/>
      <c r="Y94" s="28">
        <f t="shared" si="3"/>
        <v>0</v>
      </c>
    </row>
    <row r="95" spans="2:25" ht="12.95" customHeight="1" x14ac:dyDescent="0.25">
      <c r="B95" s="26">
        <v>3</v>
      </c>
      <c r="C95" s="26">
        <v>5</v>
      </c>
      <c r="D95" s="26" t="s">
        <v>310</v>
      </c>
      <c r="E95" s="27" t="s">
        <v>125</v>
      </c>
      <c r="F95" s="27" t="s">
        <v>126</v>
      </c>
      <c r="G95" s="26"/>
      <c r="H95" s="26">
        <v>11</v>
      </c>
      <c r="I95" s="26">
        <v>24</v>
      </c>
      <c r="J95" s="26">
        <v>16</v>
      </c>
      <c r="K95" s="26">
        <v>4</v>
      </c>
      <c r="L95" s="26"/>
      <c r="M95" s="26">
        <v>0</v>
      </c>
      <c r="N95" s="26">
        <v>11</v>
      </c>
      <c r="O95" s="26">
        <v>4</v>
      </c>
      <c r="P95" s="26"/>
      <c r="Q95" s="26">
        <v>1</v>
      </c>
      <c r="R95" s="26">
        <f t="shared" si="2"/>
        <v>1</v>
      </c>
      <c r="S95" s="26">
        <v>1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f t="shared" si="3"/>
        <v>0</v>
      </c>
    </row>
    <row r="96" spans="2:25" ht="12.95" customHeight="1" x14ac:dyDescent="0.25">
      <c r="B96" s="28">
        <v>3</v>
      </c>
      <c r="C96" s="28">
        <v>6</v>
      </c>
      <c r="D96" s="28" t="s">
        <v>310</v>
      </c>
      <c r="E96" s="29" t="s">
        <v>29</v>
      </c>
      <c r="F96" s="29" t="s">
        <v>127</v>
      </c>
      <c r="G96" s="28"/>
      <c r="H96" s="28">
        <v>11</v>
      </c>
      <c r="I96" s="28">
        <v>24</v>
      </c>
      <c r="J96" s="28">
        <v>16</v>
      </c>
      <c r="K96" s="28">
        <v>8</v>
      </c>
      <c r="L96" s="28"/>
      <c r="M96" s="28">
        <v>11</v>
      </c>
      <c r="N96" s="28">
        <v>11</v>
      </c>
      <c r="O96" s="28">
        <v>1</v>
      </c>
      <c r="P96" s="28"/>
      <c r="Q96" s="28">
        <v>1</v>
      </c>
      <c r="R96" s="28">
        <f t="shared" si="2"/>
        <v>1</v>
      </c>
      <c r="S96" s="28">
        <v>0</v>
      </c>
      <c r="T96" s="28">
        <v>0</v>
      </c>
      <c r="U96" s="28"/>
      <c r="V96" s="28"/>
      <c r="W96" s="28"/>
      <c r="X96" s="28"/>
      <c r="Y96" s="28">
        <f t="shared" si="3"/>
        <v>0</v>
      </c>
    </row>
    <row r="97" spans="2:25" ht="12.95" customHeight="1" x14ac:dyDescent="0.25">
      <c r="B97" s="26">
        <v>3</v>
      </c>
      <c r="C97" s="26">
        <v>7</v>
      </c>
      <c r="D97" s="26" t="s">
        <v>310</v>
      </c>
      <c r="E97" s="27" t="s">
        <v>37</v>
      </c>
      <c r="F97" s="27" t="s">
        <v>119</v>
      </c>
      <c r="G97" s="26"/>
      <c r="H97" s="26">
        <v>11</v>
      </c>
      <c r="I97" s="26">
        <v>24</v>
      </c>
      <c r="J97" s="26">
        <v>16</v>
      </c>
      <c r="K97" s="26">
        <v>8</v>
      </c>
      <c r="L97" s="26"/>
      <c r="M97" s="26">
        <v>0</v>
      </c>
      <c r="N97" s="26">
        <v>11</v>
      </c>
      <c r="O97" s="26">
        <v>8</v>
      </c>
      <c r="P97" s="26"/>
      <c r="Q97" s="26">
        <v>1</v>
      </c>
      <c r="R97" s="26">
        <f t="shared" si="2"/>
        <v>1</v>
      </c>
      <c r="S97" s="26">
        <v>1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f t="shared" si="3"/>
        <v>0</v>
      </c>
    </row>
    <row r="98" spans="2:25" ht="12.95" customHeight="1" x14ac:dyDescent="0.25">
      <c r="B98" s="28">
        <v>3</v>
      </c>
      <c r="C98" s="28">
        <v>8</v>
      </c>
      <c r="D98" s="28" t="s">
        <v>310</v>
      </c>
      <c r="E98" s="29" t="s">
        <v>35</v>
      </c>
      <c r="F98" s="29" t="s">
        <v>128</v>
      </c>
      <c r="G98" s="28"/>
      <c r="H98" s="28">
        <v>11</v>
      </c>
      <c r="I98" s="28">
        <v>24</v>
      </c>
      <c r="J98" s="28">
        <v>16</v>
      </c>
      <c r="K98" s="28">
        <v>8</v>
      </c>
      <c r="L98" s="28"/>
      <c r="M98" s="28">
        <v>0</v>
      </c>
      <c r="N98" s="28">
        <v>11</v>
      </c>
      <c r="O98" s="28">
        <v>4</v>
      </c>
      <c r="P98" s="28"/>
      <c r="Q98" s="28">
        <v>1</v>
      </c>
      <c r="R98" s="28">
        <f t="shared" si="2"/>
        <v>1</v>
      </c>
      <c r="S98" s="28">
        <v>0</v>
      </c>
      <c r="T98" s="28">
        <v>0</v>
      </c>
      <c r="U98" s="28"/>
      <c r="V98" s="28"/>
      <c r="W98" s="28"/>
      <c r="X98" s="28"/>
      <c r="Y98" s="28">
        <f t="shared" si="3"/>
        <v>0</v>
      </c>
    </row>
    <row r="99" spans="2:25" ht="12.95" customHeight="1" x14ac:dyDescent="0.25">
      <c r="B99" s="26">
        <v>3</v>
      </c>
      <c r="C99" s="26">
        <v>9</v>
      </c>
      <c r="D99" s="26" t="s">
        <v>310</v>
      </c>
      <c r="E99" s="27" t="s">
        <v>37</v>
      </c>
      <c r="F99" s="27" t="s">
        <v>336</v>
      </c>
      <c r="G99" s="26"/>
      <c r="H99" s="26">
        <v>11</v>
      </c>
      <c r="I99" s="26">
        <v>24</v>
      </c>
      <c r="J99" s="26">
        <v>16</v>
      </c>
      <c r="K99" s="26">
        <v>8</v>
      </c>
      <c r="L99" s="26"/>
      <c r="M99" s="26">
        <v>38</v>
      </c>
      <c r="N99" s="26">
        <v>0</v>
      </c>
      <c r="O99" s="26">
        <v>0</v>
      </c>
      <c r="P99" s="26"/>
      <c r="Q99" s="26">
        <v>0</v>
      </c>
      <c r="R99" s="26">
        <f t="shared" si="2"/>
        <v>0</v>
      </c>
      <c r="S99" s="26">
        <v>0</v>
      </c>
      <c r="T99" s="26">
        <v>0</v>
      </c>
      <c r="U99" s="26"/>
      <c r="V99" s="26"/>
      <c r="W99" s="26"/>
      <c r="X99" s="26"/>
      <c r="Y99" s="26">
        <f t="shared" si="3"/>
        <v>0</v>
      </c>
    </row>
    <row r="100" spans="2:25" ht="12.95" customHeight="1" x14ac:dyDescent="0.25">
      <c r="B100" s="28">
        <v>3</v>
      </c>
      <c r="C100" s="28">
        <v>10</v>
      </c>
      <c r="D100" s="28" t="s">
        <v>310</v>
      </c>
      <c r="E100" s="29" t="s">
        <v>91</v>
      </c>
      <c r="F100" s="29" t="s">
        <v>129</v>
      </c>
      <c r="G100" s="28"/>
      <c r="H100" s="28">
        <v>11</v>
      </c>
      <c r="I100" s="28">
        <v>24</v>
      </c>
      <c r="J100" s="28">
        <v>16</v>
      </c>
      <c r="K100" s="28">
        <v>8</v>
      </c>
      <c r="L100" s="28"/>
      <c r="M100" s="28">
        <v>18</v>
      </c>
      <c r="N100" s="28">
        <v>11</v>
      </c>
      <c r="O100" s="28">
        <v>8</v>
      </c>
      <c r="P100" s="28"/>
      <c r="Q100" s="28">
        <v>1</v>
      </c>
      <c r="R100" s="28">
        <f t="shared" si="2"/>
        <v>1</v>
      </c>
      <c r="S100" s="28">
        <v>0</v>
      </c>
      <c r="T100" s="28">
        <v>0</v>
      </c>
      <c r="U100" s="28">
        <v>1</v>
      </c>
      <c r="V100" s="28">
        <v>1</v>
      </c>
      <c r="W100" s="28">
        <v>1</v>
      </c>
      <c r="X100" s="28">
        <v>1</v>
      </c>
      <c r="Y100" s="28">
        <f t="shared" si="3"/>
        <v>1</v>
      </c>
    </row>
    <row r="101" spans="2:25" ht="12.95" customHeight="1" x14ac:dyDescent="0.25">
      <c r="B101" s="26">
        <v>3</v>
      </c>
      <c r="C101" s="26">
        <v>11</v>
      </c>
      <c r="D101" s="26" t="s">
        <v>310</v>
      </c>
      <c r="E101" s="27" t="s">
        <v>130</v>
      </c>
      <c r="F101" s="27" t="s">
        <v>131</v>
      </c>
      <c r="G101" s="26"/>
      <c r="H101" s="26">
        <v>11</v>
      </c>
      <c r="I101" s="26">
        <v>24</v>
      </c>
      <c r="J101" s="26">
        <v>16</v>
      </c>
      <c r="K101" s="26">
        <v>8</v>
      </c>
      <c r="L101" s="26"/>
      <c r="M101" s="26">
        <v>22</v>
      </c>
      <c r="N101" s="26">
        <v>11</v>
      </c>
      <c r="O101" s="26">
        <v>4</v>
      </c>
      <c r="P101" s="26"/>
      <c r="Q101" s="26">
        <v>1</v>
      </c>
      <c r="R101" s="26">
        <f t="shared" si="2"/>
        <v>1</v>
      </c>
      <c r="S101" s="26">
        <v>0</v>
      </c>
      <c r="T101" s="26">
        <v>0</v>
      </c>
      <c r="U101" s="26"/>
      <c r="V101" s="26"/>
      <c r="W101" s="26"/>
      <c r="X101" s="26"/>
      <c r="Y101" s="26">
        <f t="shared" si="3"/>
        <v>0</v>
      </c>
    </row>
    <row r="102" spans="2:25" ht="12.95" customHeight="1" x14ac:dyDescent="0.25">
      <c r="B102" s="28">
        <v>3</v>
      </c>
      <c r="C102" s="28">
        <v>12</v>
      </c>
      <c r="D102" s="28" t="s">
        <v>310</v>
      </c>
      <c r="E102" s="29" t="s">
        <v>7</v>
      </c>
      <c r="F102" s="29" t="s">
        <v>132</v>
      </c>
      <c r="G102" s="28"/>
      <c r="H102" s="28">
        <v>11</v>
      </c>
      <c r="I102" s="28">
        <v>24</v>
      </c>
      <c r="J102" s="28">
        <v>16</v>
      </c>
      <c r="K102" s="28">
        <v>8</v>
      </c>
      <c r="L102" s="28"/>
      <c r="M102" s="28">
        <v>31</v>
      </c>
      <c r="N102" s="28">
        <v>6</v>
      </c>
      <c r="O102" s="28">
        <v>1</v>
      </c>
      <c r="P102" s="28"/>
      <c r="Q102" s="28">
        <v>1</v>
      </c>
      <c r="R102" s="28">
        <f t="shared" si="2"/>
        <v>0</v>
      </c>
      <c r="S102" s="28">
        <v>0</v>
      </c>
      <c r="T102" s="28">
        <v>0</v>
      </c>
      <c r="U102" s="28"/>
      <c r="V102" s="28"/>
      <c r="W102" s="28"/>
      <c r="X102" s="28"/>
      <c r="Y102" s="28">
        <f t="shared" si="3"/>
        <v>0</v>
      </c>
    </row>
    <row r="103" spans="2:25" ht="12.95" customHeight="1" x14ac:dyDescent="0.25">
      <c r="B103" s="26">
        <v>3</v>
      </c>
      <c r="C103" s="26">
        <v>13</v>
      </c>
      <c r="D103" s="26" t="s">
        <v>310</v>
      </c>
      <c r="E103" s="27" t="s">
        <v>133</v>
      </c>
      <c r="F103" s="27" t="s">
        <v>134</v>
      </c>
      <c r="G103" s="26"/>
      <c r="H103" s="26">
        <v>11</v>
      </c>
      <c r="I103" s="26">
        <v>24</v>
      </c>
      <c r="J103" s="26">
        <v>16</v>
      </c>
      <c r="K103" s="26">
        <v>8</v>
      </c>
      <c r="L103" s="26"/>
      <c r="M103" s="26">
        <v>0</v>
      </c>
      <c r="N103" s="26">
        <v>11</v>
      </c>
      <c r="O103" s="26">
        <v>8</v>
      </c>
      <c r="P103" s="26"/>
      <c r="Q103" s="26">
        <v>1</v>
      </c>
      <c r="R103" s="26">
        <f t="shared" si="2"/>
        <v>1</v>
      </c>
      <c r="S103" s="26">
        <v>1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f t="shared" si="3"/>
        <v>0</v>
      </c>
    </row>
    <row r="104" spans="2:25" ht="12.95" customHeight="1" x14ac:dyDescent="0.25">
      <c r="B104" s="28">
        <v>3</v>
      </c>
      <c r="C104" s="28">
        <v>14</v>
      </c>
      <c r="D104" s="28" t="s">
        <v>310</v>
      </c>
      <c r="E104" s="29" t="s">
        <v>71</v>
      </c>
      <c r="F104" s="29" t="s">
        <v>335</v>
      </c>
      <c r="G104" s="28"/>
      <c r="H104" s="28">
        <v>11</v>
      </c>
      <c r="I104" s="28">
        <v>24</v>
      </c>
      <c r="J104" s="28">
        <v>16</v>
      </c>
      <c r="K104" s="28">
        <v>8</v>
      </c>
      <c r="L104" s="28"/>
      <c r="M104" s="28">
        <v>39</v>
      </c>
      <c r="N104" s="28">
        <v>6</v>
      </c>
      <c r="O104" s="28">
        <v>2</v>
      </c>
      <c r="P104" s="28"/>
      <c r="Q104" s="28">
        <v>0</v>
      </c>
      <c r="R104" s="28">
        <f t="shared" si="2"/>
        <v>0</v>
      </c>
      <c r="S104" s="28">
        <v>0</v>
      </c>
      <c r="T104" s="28">
        <v>0</v>
      </c>
      <c r="U104" s="28"/>
      <c r="V104" s="28"/>
      <c r="W104" s="28"/>
      <c r="X104" s="28"/>
      <c r="Y104" s="28">
        <f t="shared" si="3"/>
        <v>0</v>
      </c>
    </row>
    <row r="105" spans="2:25" ht="12.95" customHeight="1" x14ac:dyDescent="0.25">
      <c r="B105" s="26">
        <v>3</v>
      </c>
      <c r="C105" s="26">
        <v>15</v>
      </c>
      <c r="D105" s="26" t="s">
        <v>310</v>
      </c>
      <c r="E105" s="27" t="s">
        <v>37</v>
      </c>
      <c r="F105" s="27" t="s">
        <v>135</v>
      </c>
      <c r="G105" s="26"/>
      <c r="H105" s="26">
        <v>11</v>
      </c>
      <c r="I105" s="26">
        <v>24</v>
      </c>
      <c r="J105" s="26">
        <v>16</v>
      </c>
      <c r="K105" s="26">
        <v>8</v>
      </c>
      <c r="L105" s="26"/>
      <c r="M105" s="26">
        <v>13</v>
      </c>
      <c r="N105" s="26">
        <v>9</v>
      </c>
      <c r="O105" s="26">
        <v>4</v>
      </c>
      <c r="P105" s="26"/>
      <c r="Q105" s="26">
        <v>1</v>
      </c>
      <c r="R105" s="26">
        <f t="shared" si="2"/>
        <v>0</v>
      </c>
      <c r="S105" s="26">
        <v>0</v>
      </c>
      <c r="T105" s="26">
        <v>0</v>
      </c>
      <c r="U105" s="26"/>
      <c r="V105" s="26"/>
      <c r="W105" s="26"/>
      <c r="X105" s="26"/>
      <c r="Y105" s="26">
        <f t="shared" si="3"/>
        <v>0</v>
      </c>
    </row>
    <row r="106" spans="2:25" ht="12.95" customHeight="1" x14ac:dyDescent="0.25">
      <c r="B106" s="28">
        <v>3</v>
      </c>
      <c r="C106" s="28">
        <v>16</v>
      </c>
      <c r="D106" s="28" t="s">
        <v>310</v>
      </c>
      <c r="E106" s="29" t="s">
        <v>35</v>
      </c>
      <c r="F106" s="29" t="s">
        <v>334</v>
      </c>
      <c r="G106" s="28"/>
      <c r="H106" s="28">
        <v>11</v>
      </c>
      <c r="I106" s="28">
        <v>24</v>
      </c>
      <c r="J106" s="28">
        <v>16</v>
      </c>
      <c r="K106" s="28">
        <v>8</v>
      </c>
      <c r="L106" s="28"/>
      <c r="M106" s="28">
        <v>35</v>
      </c>
      <c r="N106" s="28">
        <v>0</v>
      </c>
      <c r="O106" s="28">
        <v>0</v>
      </c>
      <c r="P106" s="28"/>
      <c r="Q106" s="28">
        <v>0</v>
      </c>
      <c r="R106" s="28">
        <f t="shared" si="2"/>
        <v>0</v>
      </c>
      <c r="S106" s="28">
        <v>0</v>
      </c>
      <c r="T106" s="28">
        <v>0</v>
      </c>
      <c r="U106" s="28"/>
      <c r="V106" s="28"/>
      <c r="W106" s="28"/>
      <c r="X106" s="28"/>
      <c r="Y106" s="28">
        <f t="shared" si="3"/>
        <v>0</v>
      </c>
    </row>
    <row r="107" spans="2:25" ht="12.95" customHeight="1" x14ac:dyDescent="0.25">
      <c r="B107" s="26">
        <v>3</v>
      </c>
      <c r="C107" s="26">
        <v>17</v>
      </c>
      <c r="D107" s="26" t="s">
        <v>310</v>
      </c>
      <c r="E107" s="27" t="s">
        <v>24</v>
      </c>
      <c r="F107" s="27" t="s">
        <v>136</v>
      </c>
      <c r="G107" s="26"/>
      <c r="H107" s="26">
        <v>11</v>
      </c>
      <c r="I107" s="26">
        <v>24</v>
      </c>
      <c r="J107" s="26">
        <v>16</v>
      </c>
      <c r="K107" s="26">
        <v>8</v>
      </c>
      <c r="L107" s="26"/>
      <c r="M107" s="26">
        <v>9</v>
      </c>
      <c r="N107" s="26">
        <v>11</v>
      </c>
      <c r="O107" s="26">
        <v>8</v>
      </c>
      <c r="P107" s="26"/>
      <c r="Q107" s="26">
        <v>1</v>
      </c>
      <c r="R107" s="26">
        <f t="shared" si="2"/>
        <v>1</v>
      </c>
      <c r="S107" s="26">
        <v>1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f t="shared" si="3"/>
        <v>0</v>
      </c>
    </row>
    <row r="108" spans="2:25" ht="12.95" customHeight="1" x14ac:dyDescent="0.25">
      <c r="B108" s="28">
        <v>3</v>
      </c>
      <c r="C108" s="28">
        <v>18</v>
      </c>
      <c r="D108" s="28" t="s">
        <v>310</v>
      </c>
      <c r="E108" s="29" t="s">
        <v>118</v>
      </c>
      <c r="F108" s="29" t="s">
        <v>333</v>
      </c>
      <c r="G108" s="28"/>
      <c r="H108" s="28">
        <v>11</v>
      </c>
      <c r="I108" s="28">
        <v>24</v>
      </c>
      <c r="J108" s="28">
        <v>16</v>
      </c>
      <c r="K108" s="28">
        <v>8</v>
      </c>
      <c r="L108" s="28"/>
      <c r="M108" s="28">
        <v>33</v>
      </c>
      <c r="N108" s="28">
        <v>11</v>
      </c>
      <c r="O108" s="28">
        <v>2</v>
      </c>
      <c r="P108" s="28"/>
      <c r="Q108" s="28">
        <v>1</v>
      </c>
      <c r="R108" s="28">
        <f t="shared" si="2"/>
        <v>1</v>
      </c>
      <c r="S108" s="28">
        <v>0</v>
      </c>
      <c r="T108" s="28">
        <v>0</v>
      </c>
      <c r="U108" s="28"/>
      <c r="V108" s="28"/>
      <c r="W108" s="28"/>
      <c r="X108" s="28"/>
      <c r="Y108" s="28">
        <f t="shared" si="3"/>
        <v>0</v>
      </c>
    </row>
    <row r="109" spans="2:25" ht="12.95" customHeight="1" x14ac:dyDescent="0.25">
      <c r="B109" s="26">
        <v>3</v>
      </c>
      <c r="C109" s="26">
        <v>19</v>
      </c>
      <c r="D109" s="26" t="s">
        <v>310</v>
      </c>
      <c r="E109" s="27" t="s">
        <v>130</v>
      </c>
      <c r="F109" s="27" t="s">
        <v>137</v>
      </c>
      <c r="G109" s="26"/>
      <c r="H109" s="26">
        <v>11</v>
      </c>
      <c r="I109" s="26">
        <v>24</v>
      </c>
      <c r="J109" s="26">
        <v>16</v>
      </c>
      <c r="K109" s="26">
        <v>8</v>
      </c>
      <c r="L109" s="26"/>
      <c r="M109" s="26">
        <v>24</v>
      </c>
      <c r="N109" s="26">
        <v>9</v>
      </c>
      <c r="O109" s="26">
        <v>3</v>
      </c>
      <c r="P109" s="26"/>
      <c r="Q109" s="26">
        <v>0</v>
      </c>
      <c r="R109" s="26">
        <f t="shared" si="2"/>
        <v>0</v>
      </c>
      <c r="S109" s="26">
        <v>0</v>
      </c>
      <c r="T109" s="26">
        <v>0</v>
      </c>
      <c r="U109" s="26"/>
      <c r="V109" s="26"/>
      <c r="W109" s="26"/>
      <c r="X109" s="26"/>
      <c r="Y109" s="26">
        <f t="shared" si="3"/>
        <v>0</v>
      </c>
    </row>
    <row r="110" spans="2:25" ht="12.95" customHeight="1" x14ac:dyDescent="0.25">
      <c r="B110" s="28">
        <v>3</v>
      </c>
      <c r="C110" s="28">
        <v>20</v>
      </c>
      <c r="D110" s="28" t="s">
        <v>310</v>
      </c>
      <c r="E110" s="29" t="s">
        <v>91</v>
      </c>
      <c r="F110" s="29" t="s">
        <v>138</v>
      </c>
      <c r="G110" s="28"/>
      <c r="H110" s="28">
        <v>11</v>
      </c>
      <c r="I110" s="28">
        <v>24</v>
      </c>
      <c r="J110" s="28">
        <v>16</v>
      </c>
      <c r="K110" s="28">
        <v>8</v>
      </c>
      <c r="L110" s="28"/>
      <c r="M110" s="28">
        <v>0</v>
      </c>
      <c r="N110" s="28">
        <v>11</v>
      </c>
      <c r="O110" s="28">
        <v>8</v>
      </c>
      <c r="P110" s="28"/>
      <c r="Q110" s="28">
        <v>1</v>
      </c>
      <c r="R110" s="28">
        <f t="shared" si="2"/>
        <v>1</v>
      </c>
      <c r="S110" s="28">
        <v>1</v>
      </c>
      <c r="T110" s="28">
        <v>0</v>
      </c>
      <c r="U110" s="28">
        <v>0</v>
      </c>
      <c r="V110" s="28">
        <v>0</v>
      </c>
      <c r="W110" s="28">
        <v>0</v>
      </c>
      <c r="X110" s="28">
        <v>0</v>
      </c>
      <c r="Y110" s="28">
        <f t="shared" si="3"/>
        <v>0</v>
      </c>
    </row>
    <row r="111" spans="2:25" ht="12.95" customHeight="1" x14ac:dyDescent="0.25">
      <c r="B111" s="26">
        <v>3</v>
      </c>
      <c r="C111" s="26">
        <v>21</v>
      </c>
      <c r="D111" s="26" t="s">
        <v>310</v>
      </c>
      <c r="E111" s="27" t="s">
        <v>139</v>
      </c>
      <c r="F111" s="27" t="s">
        <v>140</v>
      </c>
      <c r="G111" s="26"/>
      <c r="H111" s="26">
        <v>11</v>
      </c>
      <c r="I111" s="26">
        <v>24</v>
      </c>
      <c r="J111" s="26">
        <v>16</v>
      </c>
      <c r="K111" s="26">
        <v>8</v>
      </c>
      <c r="L111" s="26"/>
      <c r="M111" s="26">
        <v>31</v>
      </c>
      <c r="N111" s="26">
        <v>0</v>
      </c>
      <c r="O111" s="26">
        <v>0</v>
      </c>
      <c r="P111" s="26"/>
      <c r="Q111" s="26">
        <v>0</v>
      </c>
      <c r="R111" s="26">
        <f t="shared" si="2"/>
        <v>0</v>
      </c>
      <c r="S111" s="26">
        <v>0</v>
      </c>
      <c r="T111" s="26">
        <v>0</v>
      </c>
      <c r="U111" s="26"/>
      <c r="V111" s="26"/>
      <c r="W111" s="26"/>
      <c r="X111" s="26"/>
      <c r="Y111" s="26">
        <f t="shared" si="3"/>
        <v>0</v>
      </c>
    </row>
    <row r="112" spans="2:25" ht="12.95" customHeight="1" x14ac:dyDescent="0.25">
      <c r="B112" s="28">
        <v>3</v>
      </c>
      <c r="C112" s="28">
        <v>22</v>
      </c>
      <c r="D112" s="28" t="s">
        <v>310</v>
      </c>
      <c r="E112" s="29" t="s">
        <v>141</v>
      </c>
      <c r="F112" s="29" t="s">
        <v>142</v>
      </c>
      <c r="G112" s="28"/>
      <c r="H112" s="28">
        <v>11</v>
      </c>
      <c r="I112" s="28">
        <v>24</v>
      </c>
      <c r="J112" s="28">
        <v>16</v>
      </c>
      <c r="K112" s="28">
        <v>8</v>
      </c>
      <c r="L112" s="28"/>
      <c r="M112" s="28">
        <v>21</v>
      </c>
      <c r="N112" s="28">
        <v>11</v>
      </c>
      <c r="O112" s="28">
        <v>8</v>
      </c>
      <c r="P112" s="28"/>
      <c r="Q112" s="28">
        <v>1</v>
      </c>
      <c r="R112" s="28">
        <f t="shared" si="2"/>
        <v>1</v>
      </c>
      <c r="S112" s="28">
        <v>0</v>
      </c>
      <c r="T112" s="28">
        <v>0</v>
      </c>
      <c r="U112" s="28">
        <v>1</v>
      </c>
      <c r="V112" s="28">
        <v>1</v>
      </c>
      <c r="W112" s="28">
        <v>1</v>
      </c>
      <c r="X112" s="28">
        <v>1</v>
      </c>
      <c r="Y112" s="28">
        <f t="shared" si="3"/>
        <v>1</v>
      </c>
    </row>
    <row r="113" spans="2:25" ht="12.95" customHeight="1" x14ac:dyDescent="0.25">
      <c r="B113" s="28">
        <v>3</v>
      </c>
      <c r="C113" s="28">
        <v>23</v>
      </c>
      <c r="D113" s="28" t="s">
        <v>310</v>
      </c>
      <c r="E113" s="29" t="s">
        <v>29</v>
      </c>
      <c r="F113" s="29" t="s">
        <v>424</v>
      </c>
      <c r="G113" s="28"/>
      <c r="H113" s="28">
        <v>11</v>
      </c>
      <c r="I113" s="28"/>
      <c r="J113" s="28"/>
      <c r="K113" s="28"/>
      <c r="L113" s="28"/>
      <c r="M113" s="28">
        <v>40</v>
      </c>
      <c r="N113" s="28">
        <v>0</v>
      </c>
      <c r="O113" s="28">
        <v>0</v>
      </c>
      <c r="P113" s="28"/>
      <c r="Q113" s="28">
        <v>0</v>
      </c>
      <c r="R113" s="28">
        <v>0</v>
      </c>
      <c r="S113" s="28">
        <v>0</v>
      </c>
      <c r="T113" s="28">
        <v>0</v>
      </c>
      <c r="U113" s="28">
        <v>0</v>
      </c>
      <c r="V113" s="28">
        <v>0</v>
      </c>
      <c r="W113" s="28">
        <v>0</v>
      </c>
      <c r="X113" s="28">
        <v>0</v>
      </c>
      <c r="Y113" s="28">
        <v>0</v>
      </c>
    </row>
    <row r="114" spans="2:25" ht="12.95" customHeight="1" x14ac:dyDescent="0.25">
      <c r="B114" s="26">
        <v>3</v>
      </c>
      <c r="C114" s="26">
        <v>24</v>
      </c>
      <c r="D114" s="26" t="s">
        <v>310</v>
      </c>
      <c r="E114" s="27" t="s">
        <v>58</v>
      </c>
      <c r="F114" s="27" t="s">
        <v>143</v>
      </c>
      <c r="G114" s="26"/>
      <c r="H114" s="26">
        <v>11</v>
      </c>
      <c r="I114" s="26">
        <v>24</v>
      </c>
      <c r="J114" s="26">
        <v>16</v>
      </c>
      <c r="K114" s="26">
        <v>8</v>
      </c>
      <c r="L114" s="26"/>
      <c r="M114" s="26">
        <v>0</v>
      </c>
      <c r="N114" s="26">
        <v>11</v>
      </c>
      <c r="O114" s="26">
        <v>8</v>
      </c>
      <c r="P114" s="26"/>
      <c r="Q114" s="26">
        <v>1</v>
      </c>
      <c r="R114" s="26">
        <f t="shared" si="2"/>
        <v>1</v>
      </c>
      <c r="S114" s="26">
        <v>1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f t="shared" si="3"/>
        <v>0</v>
      </c>
    </row>
    <row r="115" spans="2:25" ht="12.95" customHeight="1" x14ac:dyDescent="0.25">
      <c r="B115" s="28">
        <v>3</v>
      </c>
      <c r="C115" s="28">
        <v>25</v>
      </c>
      <c r="D115" s="28" t="s">
        <v>310</v>
      </c>
      <c r="E115" s="29" t="s">
        <v>118</v>
      </c>
      <c r="F115" s="29" t="s">
        <v>144</v>
      </c>
      <c r="G115" s="28"/>
      <c r="H115" s="28">
        <v>12</v>
      </c>
      <c r="I115" s="28">
        <v>32</v>
      </c>
      <c r="J115" s="28">
        <v>20</v>
      </c>
      <c r="K115" s="28">
        <v>8</v>
      </c>
      <c r="L115" s="28"/>
      <c r="M115" s="28">
        <v>20</v>
      </c>
      <c r="N115" s="28">
        <v>12</v>
      </c>
      <c r="O115" s="28">
        <v>8</v>
      </c>
      <c r="P115" s="28"/>
      <c r="Q115" s="28">
        <v>1</v>
      </c>
      <c r="R115" s="28">
        <f t="shared" si="2"/>
        <v>1</v>
      </c>
      <c r="S115" s="28">
        <v>0</v>
      </c>
      <c r="T115" s="28">
        <v>1</v>
      </c>
      <c r="U115" s="28">
        <v>1</v>
      </c>
      <c r="V115" s="28">
        <v>1</v>
      </c>
      <c r="W115" s="28">
        <v>1</v>
      </c>
      <c r="X115" s="28">
        <v>1</v>
      </c>
      <c r="Y115" s="28">
        <f t="shared" si="3"/>
        <v>1</v>
      </c>
    </row>
    <row r="116" spans="2:25" ht="12.95" customHeight="1" x14ac:dyDescent="0.25">
      <c r="B116" s="26">
        <v>3</v>
      </c>
      <c r="C116" s="26">
        <v>26</v>
      </c>
      <c r="D116" s="26" t="s">
        <v>310</v>
      </c>
      <c r="E116" s="27" t="s">
        <v>71</v>
      </c>
      <c r="F116" s="27" t="s">
        <v>327</v>
      </c>
      <c r="G116" s="26"/>
      <c r="H116" s="26">
        <v>12</v>
      </c>
      <c r="I116" s="26">
        <v>32</v>
      </c>
      <c r="J116" s="26">
        <v>20</v>
      </c>
      <c r="K116" s="26">
        <v>8</v>
      </c>
      <c r="L116" s="26"/>
      <c r="M116" s="26">
        <v>37</v>
      </c>
      <c r="N116" s="26">
        <v>6</v>
      </c>
      <c r="O116" s="26">
        <v>1</v>
      </c>
      <c r="P116" s="26"/>
      <c r="Q116" s="26">
        <v>1</v>
      </c>
      <c r="R116" s="26">
        <f t="shared" si="2"/>
        <v>0</v>
      </c>
      <c r="S116" s="26">
        <v>0</v>
      </c>
      <c r="T116" s="26">
        <v>1</v>
      </c>
      <c r="U116" s="26">
        <v>1</v>
      </c>
      <c r="V116" s="26">
        <v>1</v>
      </c>
      <c r="W116" s="26">
        <v>1</v>
      </c>
      <c r="X116" s="26">
        <v>1</v>
      </c>
      <c r="Y116" s="26">
        <f t="shared" si="3"/>
        <v>0</v>
      </c>
    </row>
    <row r="117" spans="2:25" ht="12.95" customHeight="1" x14ac:dyDescent="0.25">
      <c r="B117" s="28">
        <v>3</v>
      </c>
      <c r="C117" s="28">
        <v>27</v>
      </c>
      <c r="D117" s="28" t="s">
        <v>310</v>
      </c>
      <c r="E117" s="29" t="s">
        <v>11</v>
      </c>
      <c r="F117" s="29" t="s">
        <v>145</v>
      </c>
      <c r="G117" s="28"/>
      <c r="H117" s="28">
        <v>12</v>
      </c>
      <c r="I117" s="28">
        <v>32</v>
      </c>
      <c r="J117" s="28">
        <v>20</v>
      </c>
      <c r="K117" s="28">
        <v>8</v>
      </c>
      <c r="L117" s="28"/>
      <c r="M117" s="28">
        <v>27</v>
      </c>
      <c r="N117" s="28">
        <v>8</v>
      </c>
      <c r="O117" s="28">
        <v>8</v>
      </c>
      <c r="P117" s="28"/>
      <c r="Q117" s="28">
        <v>1</v>
      </c>
      <c r="R117" s="28">
        <f t="shared" si="2"/>
        <v>0</v>
      </c>
      <c r="S117" s="28">
        <v>0</v>
      </c>
      <c r="T117" s="28">
        <v>0</v>
      </c>
      <c r="U117" s="28">
        <v>1</v>
      </c>
      <c r="V117" s="28">
        <v>1</v>
      </c>
      <c r="W117" s="28">
        <v>1</v>
      </c>
      <c r="X117" s="28">
        <v>1</v>
      </c>
      <c r="Y117" s="28">
        <f t="shared" si="3"/>
        <v>0</v>
      </c>
    </row>
    <row r="118" spans="2:25" ht="12.95" customHeight="1" x14ac:dyDescent="0.25">
      <c r="B118" s="26">
        <v>3</v>
      </c>
      <c r="C118" s="26">
        <v>28</v>
      </c>
      <c r="D118" s="26" t="s">
        <v>310</v>
      </c>
      <c r="E118" s="27" t="s">
        <v>91</v>
      </c>
      <c r="F118" s="27" t="s">
        <v>146</v>
      </c>
      <c r="G118" s="26"/>
      <c r="H118" s="26">
        <v>12</v>
      </c>
      <c r="I118" s="26">
        <v>32</v>
      </c>
      <c r="J118" s="26">
        <v>20</v>
      </c>
      <c r="K118" s="26">
        <v>8</v>
      </c>
      <c r="L118" s="26"/>
      <c r="M118" s="26">
        <v>0</v>
      </c>
      <c r="N118" s="26">
        <v>12</v>
      </c>
      <c r="O118" s="26">
        <v>8</v>
      </c>
      <c r="P118" s="26"/>
      <c r="Q118" s="26">
        <v>1</v>
      </c>
      <c r="R118" s="26">
        <f t="shared" si="2"/>
        <v>1</v>
      </c>
      <c r="S118" s="26">
        <v>1</v>
      </c>
      <c r="T118" s="26">
        <v>0</v>
      </c>
      <c r="U118" s="26">
        <v>0</v>
      </c>
      <c r="V118" s="26">
        <v>0</v>
      </c>
      <c r="W118" s="26">
        <v>0</v>
      </c>
      <c r="X118" s="26">
        <v>0</v>
      </c>
      <c r="Y118" s="26">
        <f t="shared" si="3"/>
        <v>0</v>
      </c>
    </row>
    <row r="119" spans="2:25" ht="12.95" customHeight="1" x14ac:dyDescent="0.25">
      <c r="B119" s="28">
        <v>3</v>
      </c>
      <c r="C119" s="28">
        <v>29</v>
      </c>
      <c r="D119" s="28" t="s">
        <v>310</v>
      </c>
      <c r="E119" s="29" t="s">
        <v>87</v>
      </c>
      <c r="F119" s="29" t="s">
        <v>328</v>
      </c>
      <c r="G119" s="28"/>
      <c r="H119" s="28">
        <v>12</v>
      </c>
      <c r="I119" s="28">
        <v>32</v>
      </c>
      <c r="J119" s="28">
        <v>20</v>
      </c>
      <c r="K119" s="28">
        <v>8</v>
      </c>
      <c r="L119" s="28"/>
      <c r="M119" s="28">
        <v>33</v>
      </c>
      <c r="N119" s="28">
        <v>6</v>
      </c>
      <c r="O119" s="28">
        <v>1</v>
      </c>
      <c r="P119" s="28"/>
      <c r="Q119" s="28">
        <v>1</v>
      </c>
      <c r="R119" s="28">
        <f t="shared" si="2"/>
        <v>0</v>
      </c>
      <c r="S119" s="28">
        <v>0</v>
      </c>
      <c r="T119" s="28">
        <v>0</v>
      </c>
      <c r="U119" s="28"/>
      <c r="V119" s="28"/>
      <c r="W119" s="28"/>
      <c r="X119" s="28"/>
      <c r="Y119" s="28">
        <f t="shared" si="3"/>
        <v>0</v>
      </c>
    </row>
    <row r="120" spans="2:25" ht="12.75" customHeight="1" x14ac:dyDescent="0.25">
      <c r="B120" s="26">
        <v>3</v>
      </c>
      <c r="C120" s="26">
        <v>30</v>
      </c>
      <c r="D120" s="26" t="s">
        <v>310</v>
      </c>
      <c r="E120" s="27" t="s">
        <v>35</v>
      </c>
      <c r="F120" s="27" t="s">
        <v>147</v>
      </c>
      <c r="G120" s="26"/>
      <c r="H120" s="26">
        <v>12</v>
      </c>
      <c r="I120" s="26">
        <v>32</v>
      </c>
      <c r="J120" s="26">
        <v>20</v>
      </c>
      <c r="K120" s="26">
        <v>8</v>
      </c>
      <c r="L120" s="26"/>
      <c r="M120" s="26">
        <v>18</v>
      </c>
      <c r="N120" s="26">
        <v>12</v>
      </c>
      <c r="O120" s="26">
        <v>8</v>
      </c>
      <c r="P120" s="26"/>
      <c r="Q120" s="26">
        <v>1</v>
      </c>
      <c r="R120" s="26">
        <f t="shared" si="2"/>
        <v>1</v>
      </c>
      <c r="S120" s="26">
        <v>0</v>
      </c>
      <c r="T120" s="26">
        <v>1</v>
      </c>
      <c r="U120" s="26">
        <v>1</v>
      </c>
      <c r="V120" s="26">
        <v>1</v>
      </c>
      <c r="W120" s="26">
        <v>1</v>
      </c>
      <c r="X120" s="26">
        <v>1</v>
      </c>
      <c r="Y120" s="26">
        <f t="shared" si="3"/>
        <v>1</v>
      </c>
    </row>
    <row r="121" spans="2:25" ht="12.95" customHeight="1" x14ac:dyDescent="0.25">
      <c r="B121" s="28">
        <v>3</v>
      </c>
      <c r="C121" s="28">
        <v>31</v>
      </c>
      <c r="D121" s="28" t="s">
        <v>310</v>
      </c>
      <c r="E121" s="29" t="s">
        <v>118</v>
      </c>
      <c r="F121" s="29" t="s">
        <v>148</v>
      </c>
      <c r="G121" s="28"/>
      <c r="H121" s="28">
        <v>12</v>
      </c>
      <c r="I121" s="28">
        <v>32</v>
      </c>
      <c r="J121" s="28">
        <v>20</v>
      </c>
      <c r="K121" s="28">
        <v>8</v>
      </c>
      <c r="L121" s="28"/>
      <c r="M121" s="28">
        <v>26</v>
      </c>
      <c r="N121" s="28">
        <v>6</v>
      </c>
      <c r="O121" s="28">
        <v>0</v>
      </c>
      <c r="P121" s="28"/>
      <c r="Q121" s="28">
        <v>1</v>
      </c>
      <c r="R121" s="28">
        <f t="shared" si="2"/>
        <v>0</v>
      </c>
      <c r="S121" s="28">
        <v>0</v>
      </c>
      <c r="T121" s="28">
        <v>0</v>
      </c>
      <c r="U121" s="28"/>
      <c r="V121" s="28"/>
      <c r="W121" s="28"/>
      <c r="X121" s="28"/>
      <c r="Y121" s="28">
        <f t="shared" si="3"/>
        <v>0</v>
      </c>
    </row>
    <row r="122" spans="2:25" ht="12.75" customHeight="1" x14ac:dyDescent="0.25">
      <c r="B122" s="26">
        <v>3</v>
      </c>
      <c r="C122" s="26">
        <v>32</v>
      </c>
      <c r="D122" s="26" t="s">
        <v>310</v>
      </c>
      <c r="E122" s="27" t="s">
        <v>9</v>
      </c>
      <c r="F122" s="27" t="s">
        <v>149</v>
      </c>
      <c r="G122" s="26"/>
      <c r="H122" s="26">
        <v>12</v>
      </c>
      <c r="I122" s="26">
        <v>32</v>
      </c>
      <c r="J122" s="26">
        <v>20</v>
      </c>
      <c r="K122" s="26">
        <v>8</v>
      </c>
      <c r="L122" s="26"/>
      <c r="M122" s="26">
        <v>0</v>
      </c>
      <c r="N122" s="26">
        <v>12</v>
      </c>
      <c r="O122" s="26">
        <v>8</v>
      </c>
      <c r="P122" s="26"/>
      <c r="Q122" s="26">
        <v>1</v>
      </c>
      <c r="R122" s="26">
        <f t="shared" si="2"/>
        <v>1</v>
      </c>
      <c r="S122" s="26">
        <v>1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26">
        <f t="shared" si="3"/>
        <v>0</v>
      </c>
    </row>
    <row r="123" spans="2:25" ht="12.95" customHeight="1" x14ac:dyDescent="0.25">
      <c r="B123" s="28">
        <v>3</v>
      </c>
      <c r="C123" s="28">
        <v>33</v>
      </c>
      <c r="D123" s="28" t="s">
        <v>310</v>
      </c>
      <c r="E123" s="29" t="s">
        <v>151</v>
      </c>
      <c r="F123" s="29" t="s">
        <v>152</v>
      </c>
      <c r="G123" s="28"/>
      <c r="H123" s="28">
        <v>12</v>
      </c>
      <c r="I123" s="28">
        <v>32</v>
      </c>
      <c r="J123" s="28">
        <v>20</v>
      </c>
      <c r="K123" s="28">
        <v>8</v>
      </c>
      <c r="L123" s="28"/>
      <c r="M123" s="28">
        <v>14</v>
      </c>
      <c r="N123" s="28">
        <v>12</v>
      </c>
      <c r="O123" s="28">
        <v>7</v>
      </c>
      <c r="P123" s="28"/>
      <c r="Q123" s="28">
        <v>1</v>
      </c>
      <c r="R123" s="28">
        <f t="shared" si="2"/>
        <v>1</v>
      </c>
      <c r="S123" s="28">
        <v>0</v>
      </c>
      <c r="T123" s="28">
        <v>0</v>
      </c>
      <c r="U123" s="28"/>
      <c r="V123" s="28"/>
      <c r="W123" s="28"/>
      <c r="X123" s="28"/>
      <c r="Y123" s="28">
        <f t="shared" si="3"/>
        <v>0</v>
      </c>
    </row>
    <row r="124" spans="2:25" ht="12.75" customHeight="1" x14ac:dyDescent="0.25">
      <c r="B124" s="26">
        <v>3</v>
      </c>
      <c r="C124" s="26">
        <v>34</v>
      </c>
      <c r="D124" s="26" t="s">
        <v>310</v>
      </c>
      <c r="E124" s="27" t="s">
        <v>71</v>
      </c>
      <c r="F124" s="27" t="s">
        <v>150</v>
      </c>
      <c r="G124" s="26"/>
      <c r="H124" s="26">
        <v>12</v>
      </c>
      <c r="I124" s="26">
        <v>32</v>
      </c>
      <c r="J124" s="26">
        <v>20</v>
      </c>
      <c r="K124" s="26">
        <v>8</v>
      </c>
      <c r="L124" s="26"/>
      <c r="M124" s="26">
        <v>7</v>
      </c>
      <c r="N124" s="26">
        <v>12</v>
      </c>
      <c r="O124" s="26">
        <v>8</v>
      </c>
      <c r="P124" s="26"/>
      <c r="Q124" s="26">
        <v>1</v>
      </c>
      <c r="R124" s="26">
        <f t="shared" si="2"/>
        <v>1</v>
      </c>
      <c r="S124" s="26">
        <v>1</v>
      </c>
      <c r="T124" s="26">
        <v>0</v>
      </c>
      <c r="U124" s="26">
        <v>0</v>
      </c>
      <c r="V124" s="26">
        <v>0</v>
      </c>
      <c r="W124" s="26">
        <v>0</v>
      </c>
      <c r="X124" s="26">
        <v>0</v>
      </c>
      <c r="Y124" s="26">
        <f t="shared" si="3"/>
        <v>0</v>
      </c>
    </row>
    <row r="125" spans="2:25" ht="12.95" customHeight="1" x14ac:dyDescent="0.25">
      <c r="B125" s="28">
        <v>3</v>
      </c>
      <c r="C125" s="28">
        <v>35</v>
      </c>
      <c r="D125" s="28" t="s">
        <v>310</v>
      </c>
      <c r="E125" s="29" t="s">
        <v>153</v>
      </c>
      <c r="F125" s="29" t="s">
        <v>154</v>
      </c>
      <c r="G125" s="28"/>
      <c r="H125" s="28">
        <v>12</v>
      </c>
      <c r="I125" s="28">
        <v>32</v>
      </c>
      <c r="J125" s="28">
        <v>20</v>
      </c>
      <c r="K125" s="28">
        <v>8</v>
      </c>
      <c r="L125" s="28"/>
      <c r="M125" s="28">
        <v>16</v>
      </c>
      <c r="N125" s="28">
        <v>12</v>
      </c>
      <c r="O125" s="28">
        <v>0</v>
      </c>
      <c r="P125" s="28"/>
      <c r="Q125" s="28">
        <v>1</v>
      </c>
      <c r="R125" s="28">
        <f t="shared" si="2"/>
        <v>1</v>
      </c>
      <c r="S125" s="28">
        <v>0</v>
      </c>
      <c r="T125" s="28">
        <v>0</v>
      </c>
      <c r="U125" s="28"/>
      <c r="V125" s="28"/>
      <c r="W125" s="28"/>
      <c r="X125" s="28"/>
      <c r="Y125" s="28">
        <f t="shared" si="3"/>
        <v>0</v>
      </c>
    </row>
    <row r="126" spans="2:25" ht="12.75" customHeight="1" x14ac:dyDescent="0.25">
      <c r="B126" s="26">
        <v>3</v>
      </c>
      <c r="C126" s="26">
        <v>36</v>
      </c>
      <c r="D126" s="26" t="s">
        <v>310</v>
      </c>
      <c r="E126" s="27" t="s">
        <v>155</v>
      </c>
      <c r="F126" s="27" t="s">
        <v>156</v>
      </c>
      <c r="G126" s="26"/>
      <c r="H126" s="26">
        <v>12</v>
      </c>
      <c r="I126" s="26">
        <v>32</v>
      </c>
      <c r="J126" s="26">
        <v>20</v>
      </c>
      <c r="K126" s="26">
        <v>8</v>
      </c>
      <c r="L126" s="26"/>
      <c r="M126" s="26">
        <v>3</v>
      </c>
      <c r="N126" s="26">
        <v>12</v>
      </c>
      <c r="O126" s="26">
        <v>8</v>
      </c>
      <c r="P126" s="26"/>
      <c r="Q126" s="26">
        <v>1</v>
      </c>
      <c r="R126" s="26">
        <f t="shared" si="2"/>
        <v>1</v>
      </c>
      <c r="S126" s="26">
        <v>1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f t="shared" si="3"/>
        <v>0</v>
      </c>
    </row>
    <row r="127" spans="2:25" ht="12.95" customHeight="1" x14ac:dyDescent="0.25">
      <c r="B127" s="28">
        <v>3</v>
      </c>
      <c r="C127" s="28">
        <v>37</v>
      </c>
      <c r="D127" s="28" t="s">
        <v>310</v>
      </c>
      <c r="E127" s="29" t="s">
        <v>35</v>
      </c>
      <c r="F127" s="29" t="s">
        <v>157</v>
      </c>
      <c r="G127" s="28"/>
      <c r="H127" s="28">
        <v>12</v>
      </c>
      <c r="I127" s="28">
        <v>32</v>
      </c>
      <c r="J127" s="28">
        <v>20</v>
      </c>
      <c r="K127" s="28">
        <v>8</v>
      </c>
      <c r="L127" s="28"/>
      <c r="M127" s="28">
        <v>25</v>
      </c>
      <c r="N127" s="28">
        <v>8</v>
      </c>
      <c r="O127" s="28">
        <v>3</v>
      </c>
      <c r="P127" s="28"/>
      <c r="Q127" s="28">
        <v>1</v>
      </c>
      <c r="R127" s="28">
        <f t="shared" si="2"/>
        <v>0</v>
      </c>
      <c r="S127" s="28">
        <v>0</v>
      </c>
      <c r="T127" s="28">
        <v>0</v>
      </c>
      <c r="U127" s="28"/>
      <c r="V127" s="28"/>
      <c r="W127" s="28"/>
      <c r="X127" s="28"/>
      <c r="Y127" s="28">
        <f t="shared" si="3"/>
        <v>0</v>
      </c>
    </row>
    <row r="128" spans="2:25" ht="12.75" customHeight="1" x14ac:dyDescent="0.25">
      <c r="B128" s="26">
        <v>3</v>
      </c>
      <c r="C128" s="26">
        <v>38</v>
      </c>
      <c r="D128" s="26" t="s">
        <v>310</v>
      </c>
      <c r="E128" s="27" t="s">
        <v>91</v>
      </c>
      <c r="F128" s="27" t="s">
        <v>158</v>
      </c>
      <c r="G128" s="26"/>
      <c r="H128" s="26">
        <v>12</v>
      </c>
      <c r="I128" s="26">
        <v>32</v>
      </c>
      <c r="J128" s="26">
        <v>20</v>
      </c>
      <c r="K128" s="26">
        <v>8</v>
      </c>
      <c r="L128" s="26"/>
      <c r="M128" s="26">
        <v>15</v>
      </c>
      <c r="N128" s="26">
        <v>12</v>
      </c>
      <c r="O128" s="26">
        <v>8</v>
      </c>
      <c r="P128" s="26"/>
      <c r="Q128" s="26">
        <v>1</v>
      </c>
      <c r="R128" s="26">
        <f t="shared" si="2"/>
        <v>1</v>
      </c>
      <c r="S128" s="26">
        <v>1</v>
      </c>
      <c r="T128" s="26">
        <v>0</v>
      </c>
      <c r="U128" s="26">
        <v>0</v>
      </c>
      <c r="V128" s="26">
        <v>0</v>
      </c>
      <c r="W128" s="26">
        <v>0</v>
      </c>
      <c r="X128" s="26">
        <v>0</v>
      </c>
      <c r="Y128" s="26">
        <f t="shared" si="3"/>
        <v>0</v>
      </c>
    </row>
    <row r="129" spans="2:25" ht="12.95" customHeight="1" x14ac:dyDescent="0.25">
      <c r="B129" s="28">
        <v>3</v>
      </c>
      <c r="C129" s="28">
        <v>39</v>
      </c>
      <c r="D129" s="28" t="s">
        <v>310</v>
      </c>
      <c r="E129" s="29" t="s">
        <v>71</v>
      </c>
      <c r="F129" s="29" t="s">
        <v>159</v>
      </c>
      <c r="G129" s="28"/>
      <c r="H129" s="28">
        <v>12</v>
      </c>
      <c r="I129" s="28">
        <v>32</v>
      </c>
      <c r="J129" s="28">
        <v>20</v>
      </c>
      <c r="K129" s="28">
        <v>8</v>
      </c>
      <c r="L129" s="28"/>
      <c r="M129" s="28">
        <v>23</v>
      </c>
      <c r="N129" s="28">
        <v>12</v>
      </c>
      <c r="O129" s="28">
        <v>8</v>
      </c>
      <c r="P129" s="28"/>
      <c r="Q129" s="28">
        <v>1</v>
      </c>
      <c r="R129" s="28">
        <f t="shared" si="2"/>
        <v>1</v>
      </c>
      <c r="S129" s="28">
        <v>1</v>
      </c>
      <c r="T129" s="28">
        <v>0</v>
      </c>
      <c r="U129" s="28">
        <v>0</v>
      </c>
      <c r="V129" s="28">
        <v>0</v>
      </c>
      <c r="W129" s="28">
        <v>0</v>
      </c>
      <c r="X129" s="28">
        <v>0</v>
      </c>
      <c r="Y129" s="28">
        <v>0</v>
      </c>
    </row>
    <row r="130" spans="2:25" ht="12.75" customHeight="1" x14ac:dyDescent="0.25">
      <c r="B130" s="26">
        <v>3</v>
      </c>
      <c r="C130" s="26">
        <v>40</v>
      </c>
      <c r="D130" s="26" t="s">
        <v>310</v>
      </c>
      <c r="E130" s="27" t="s">
        <v>153</v>
      </c>
      <c r="F130" s="27" t="s">
        <v>160</v>
      </c>
      <c r="G130" s="26"/>
      <c r="H130" s="26">
        <v>12</v>
      </c>
      <c r="I130" s="26">
        <v>32</v>
      </c>
      <c r="J130" s="26">
        <v>20</v>
      </c>
      <c r="K130" s="26">
        <v>8</v>
      </c>
      <c r="L130" s="26"/>
      <c r="M130" s="26">
        <v>2</v>
      </c>
      <c r="N130" s="26">
        <v>12</v>
      </c>
      <c r="O130" s="26">
        <v>8</v>
      </c>
      <c r="P130" s="26"/>
      <c r="Q130" s="26">
        <v>1</v>
      </c>
      <c r="R130" s="26">
        <f t="shared" si="2"/>
        <v>1</v>
      </c>
      <c r="S130" s="26">
        <v>1</v>
      </c>
      <c r="T130" s="26">
        <v>0</v>
      </c>
      <c r="U130" s="26">
        <v>0</v>
      </c>
      <c r="V130" s="26">
        <v>0</v>
      </c>
      <c r="W130" s="26">
        <v>0</v>
      </c>
      <c r="X130" s="26">
        <v>0</v>
      </c>
      <c r="Y130" s="26">
        <f t="shared" si="3"/>
        <v>0</v>
      </c>
    </row>
    <row r="131" spans="2:25" ht="12.95" customHeight="1" x14ac:dyDescent="0.25">
      <c r="B131" s="28">
        <v>3</v>
      </c>
      <c r="C131" s="28">
        <v>41</v>
      </c>
      <c r="D131" s="28" t="s">
        <v>310</v>
      </c>
      <c r="E131" s="29" t="s">
        <v>66</v>
      </c>
      <c r="F131" s="29" t="s">
        <v>161</v>
      </c>
      <c r="G131" s="28"/>
      <c r="H131" s="28">
        <v>12</v>
      </c>
      <c r="I131" s="28">
        <v>32</v>
      </c>
      <c r="J131" s="28">
        <v>20</v>
      </c>
      <c r="K131" s="28">
        <v>8</v>
      </c>
      <c r="L131" s="28"/>
      <c r="M131" s="28">
        <v>5</v>
      </c>
      <c r="N131" s="28">
        <v>12</v>
      </c>
      <c r="O131" s="28">
        <v>3</v>
      </c>
      <c r="P131" s="28"/>
      <c r="Q131" s="28">
        <v>1</v>
      </c>
      <c r="R131" s="28">
        <f t="shared" si="2"/>
        <v>1</v>
      </c>
      <c r="S131" s="28">
        <v>0</v>
      </c>
      <c r="T131" s="28">
        <v>0</v>
      </c>
      <c r="U131" s="28"/>
      <c r="V131" s="28"/>
      <c r="W131" s="28"/>
      <c r="X131" s="28"/>
      <c r="Y131" s="28">
        <f t="shared" si="3"/>
        <v>0</v>
      </c>
    </row>
    <row r="132" spans="2:25" ht="12.75" customHeight="1" x14ac:dyDescent="0.25">
      <c r="B132" s="26">
        <v>3</v>
      </c>
      <c r="C132" s="26">
        <v>42</v>
      </c>
      <c r="D132" s="26" t="s">
        <v>310</v>
      </c>
      <c r="E132" s="27" t="s">
        <v>71</v>
      </c>
      <c r="F132" s="27" t="s">
        <v>162</v>
      </c>
      <c r="G132" s="26"/>
      <c r="H132" s="26">
        <v>12</v>
      </c>
      <c r="I132" s="26">
        <v>32</v>
      </c>
      <c r="J132" s="26">
        <v>20</v>
      </c>
      <c r="K132" s="26">
        <v>8</v>
      </c>
      <c r="L132" s="26"/>
      <c r="M132" s="26">
        <v>8</v>
      </c>
      <c r="N132" s="26">
        <v>12</v>
      </c>
      <c r="O132" s="26">
        <v>8</v>
      </c>
      <c r="P132" s="26"/>
      <c r="Q132" s="26">
        <v>1</v>
      </c>
      <c r="R132" s="26">
        <f t="shared" si="2"/>
        <v>1</v>
      </c>
      <c r="S132" s="26">
        <v>1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f t="shared" si="3"/>
        <v>0</v>
      </c>
    </row>
    <row r="133" spans="2:25" ht="12.95" customHeight="1" x14ac:dyDescent="0.25">
      <c r="B133" s="28">
        <v>3</v>
      </c>
      <c r="C133" s="28">
        <v>43</v>
      </c>
      <c r="D133" s="28" t="s">
        <v>310</v>
      </c>
      <c r="E133" s="29" t="s">
        <v>35</v>
      </c>
      <c r="F133" s="29" t="s">
        <v>163</v>
      </c>
      <c r="G133" s="28"/>
      <c r="H133" s="28">
        <v>12</v>
      </c>
      <c r="I133" s="28">
        <v>32</v>
      </c>
      <c r="J133" s="28">
        <v>20</v>
      </c>
      <c r="K133" s="28">
        <v>8</v>
      </c>
      <c r="L133" s="28"/>
      <c r="M133" s="28">
        <v>18</v>
      </c>
      <c r="N133" s="28">
        <v>10</v>
      </c>
      <c r="O133" s="28">
        <v>8</v>
      </c>
      <c r="P133" s="28"/>
      <c r="Q133" s="28">
        <v>1</v>
      </c>
      <c r="R133" s="28">
        <v>1</v>
      </c>
      <c r="S133" s="28">
        <v>1</v>
      </c>
      <c r="T133" s="28">
        <v>0</v>
      </c>
      <c r="U133" s="28">
        <v>0</v>
      </c>
      <c r="V133" s="28">
        <v>0</v>
      </c>
      <c r="W133" s="28">
        <v>0</v>
      </c>
      <c r="X133" s="28">
        <v>0</v>
      </c>
      <c r="Y133" s="28">
        <v>0</v>
      </c>
    </row>
    <row r="134" spans="2:25" ht="12.75" customHeight="1" x14ac:dyDescent="0.25">
      <c r="B134" s="26">
        <v>3</v>
      </c>
      <c r="C134" s="26">
        <v>44</v>
      </c>
      <c r="D134" s="26" t="s">
        <v>310</v>
      </c>
      <c r="E134" s="27" t="s">
        <v>35</v>
      </c>
      <c r="F134" s="27" t="s">
        <v>332</v>
      </c>
      <c r="G134" s="26"/>
      <c r="H134" s="26">
        <v>12</v>
      </c>
      <c r="I134" s="26">
        <v>32</v>
      </c>
      <c r="J134" s="26">
        <v>20</v>
      </c>
      <c r="K134" s="26">
        <v>8</v>
      </c>
      <c r="L134" s="26"/>
      <c r="M134" s="26">
        <v>36</v>
      </c>
      <c r="N134" s="26">
        <v>6</v>
      </c>
      <c r="O134" s="26">
        <v>3</v>
      </c>
      <c r="P134" s="26"/>
      <c r="Q134" s="26">
        <v>0</v>
      </c>
      <c r="R134" s="26">
        <f t="shared" ref="R134:R199" si="4">IF(H134=N134,1,0)</f>
        <v>0</v>
      </c>
      <c r="S134" s="26">
        <v>0</v>
      </c>
      <c r="T134" s="26">
        <v>0</v>
      </c>
      <c r="U134" s="26"/>
      <c r="V134" s="26"/>
      <c r="W134" s="26"/>
      <c r="X134" s="26"/>
      <c r="Y134" s="26">
        <f t="shared" ref="Y134:Y199" si="5">IF(AND(R134=1,S134=0,K134=O134),1,0)</f>
        <v>0</v>
      </c>
    </row>
    <row r="135" spans="2:25" ht="12.95" customHeight="1" x14ac:dyDescent="0.25">
      <c r="B135" s="28">
        <v>3</v>
      </c>
      <c r="C135" s="28">
        <v>45</v>
      </c>
      <c r="D135" s="28" t="s">
        <v>310</v>
      </c>
      <c r="E135" s="29" t="s">
        <v>118</v>
      </c>
      <c r="F135" s="29" t="s">
        <v>164</v>
      </c>
      <c r="G135" s="28"/>
      <c r="H135" s="28">
        <v>12</v>
      </c>
      <c r="I135" s="28">
        <v>32</v>
      </c>
      <c r="J135" s="28">
        <v>20</v>
      </c>
      <c r="K135" s="28">
        <v>8</v>
      </c>
      <c r="L135" s="28"/>
      <c r="M135" s="28">
        <v>29</v>
      </c>
      <c r="N135" s="28">
        <v>6</v>
      </c>
      <c r="O135" s="28">
        <v>1</v>
      </c>
      <c r="P135" s="28"/>
      <c r="Q135" s="28">
        <v>1</v>
      </c>
      <c r="R135" s="28">
        <f t="shared" si="4"/>
        <v>0</v>
      </c>
      <c r="S135" s="28">
        <v>0</v>
      </c>
      <c r="T135" s="28">
        <v>0</v>
      </c>
      <c r="U135" s="28"/>
      <c r="V135" s="28"/>
      <c r="W135" s="28"/>
      <c r="X135" s="28"/>
      <c r="Y135" s="28">
        <f t="shared" si="5"/>
        <v>0</v>
      </c>
    </row>
    <row r="136" spans="2:25" ht="12.75" customHeight="1" x14ac:dyDescent="0.25">
      <c r="B136" s="26">
        <v>3</v>
      </c>
      <c r="C136" s="26">
        <v>46</v>
      </c>
      <c r="D136" s="26" t="s">
        <v>310</v>
      </c>
      <c r="E136" s="27" t="s">
        <v>166</v>
      </c>
      <c r="F136" s="27" t="s">
        <v>167</v>
      </c>
      <c r="G136" s="26"/>
      <c r="H136" s="26">
        <v>12</v>
      </c>
      <c r="I136" s="26">
        <v>32</v>
      </c>
      <c r="J136" s="26">
        <v>20</v>
      </c>
      <c r="K136" s="26">
        <v>8</v>
      </c>
      <c r="L136" s="26"/>
      <c r="M136" s="26">
        <v>24</v>
      </c>
      <c r="N136" s="26">
        <v>12</v>
      </c>
      <c r="O136" s="26">
        <v>2</v>
      </c>
      <c r="P136" s="26"/>
      <c r="Q136" s="26">
        <v>1</v>
      </c>
      <c r="R136" s="26">
        <f t="shared" si="4"/>
        <v>1</v>
      </c>
      <c r="S136" s="26">
        <v>0</v>
      </c>
      <c r="T136" s="26">
        <v>0</v>
      </c>
      <c r="U136" s="26">
        <v>1</v>
      </c>
      <c r="V136" s="26">
        <v>1</v>
      </c>
      <c r="W136" s="26">
        <v>1</v>
      </c>
      <c r="X136" s="26">
        <v>1</v>
      </c>
      <c r="Y136" s="26">
        <f t="shared" si="5"/>
        <v>0</v>
      </c>
    </row>
    <row r="137" spans="2:25" ht="12.95" customHeight="1" x14ac:dyDescent="0.25">
      <c r="B137" s="28">
        <v>3</v>
      </c>
      <c r="C137" s="28">
        <v>47</v>
      </c>
      <c r="D137" s="28" t="s">
        <v>310</v>
      </c>
      <c r="E137" s="29" t="s">
        <v>118</v>
      </c>
      <c r="F137" s="29" t="s">
        <v>165</v>
      </c>
      <c r="G137" s="28"/>
      <c r="H137" s="28">
        <v>12</v>
      </c>
      <c r="I137" s="28">
        <v>32</v>
      </c>
      <c r="J137" s="28">
        <v>20</v>
      </c>
      <c r="K137" s="28">
        <v>8</v>
      </c>
      <c r="L137" s="28"/>
      <c r="M137" s="28">
        <v>32</v>
      </c>
      <c r="N137" s="28">
        <v>6</v>
      </c>
      <c r="O137" s="28">
        <v>0</v>
      </c>
      <c r="P137" s="28"/>
      <c r="Q137" s="28">
        <v>0</v>
      </c>
      <c r="R137" s="28">
        <f t="shared" si="4"/>
        <v>0</v>
      </c>
      <c r="S137" s="28">
        <v>0</v>
      </c>
      <c r="T137" s="28">
        <v>0</v>
      </c>
      <c r="U137" s="28"/>
      <c r="V137" s="28"/>
      <c r="W137" s="28"/>
      <c r="X137" s="28"/>
      <c r="Y137" s="28">
        <f t="shared" si="5"/>
        <v>0</v>
      </c>
    </row>
    <row r="138" spans="2:25" ht="12.75" customHeight="1" x14ac:dyDescent="0.25">
      <c r="B138" s="26">
        <v>3</v>
      </c>
      <c r="C138" s="26">
        <v>48</v>
      </c>
      <c r="D138" s="26" t="s">
        <v>310</v>
      </c>
      <c r="E138" s="27" t="s">
        <v>35</v>
      </c>
      <c r="F138" s="27" t="s">
        <v>331</v>
      </c>
      <c r="G138" s="26"/>
      <c r="H138" s="26">
        <v>12</v>
      </c>
      <c r="I138" s="26">
        <v>32</v>
      </c>
      <c r="J138" s="26">
        <v>20</v>
      </c>
      <c r="K138" s="26">
        <v>8</v>
      </c>
      <c r="L138" s="26"/>
      <c r="M138" s="26">
        <v>34</v>
      </c>
      <c r="N138" s="26">
        <v>6</v>
      </c>
      <c r="O138" s="26">
        <v>3</v>
      </c>
      <c r="P138" s="26"/>
      <c r="Q138" s="26">
        <v>1</v>
      </c>
      <c r="R138" s="26">
        <f t="shared" si="4"/>
        <v>0</v>
      </c>
      <c r="S138" s="26">
        <v>0</v>
      </c>
      <c r="T138" s="26">
        <v>1</v>
      </c>
      <c r="U138" s="26"/>
      <c r="V138" s="26"/>
      <c r="W138" s="26"/>
      <c r="X138" s="26"/>
      <c r="Y138" s="26">
        <f t="shared" si="5"/>
        <v>0</v>
      </c>
    </row>
    <row r="139" spans="2:25" ht="12.95" customHeight="1" x14ac:dyDescent="0.25">
      <c r="B139" s="28">
        <v>3</v>
      </c>
      <c r="C139" s="28">
        <v>49</v>
      </c>
      <c r="D139" s="28" t="s">
        <v>310</v>
      </c>
      <c r="E139" s="29" t="s">
        <v>35</v>
      </c>
      <c r="F139" s="29" t="s">
        <v>168</v>
      </c>
      <c r="G139" s="28"/>
      <c r="H139" s="28">
        <v>12</v>
      </c>
      <c r="I139" s="28">
        <v>32</v>
      </c>
      <c r="J139" s="28">
        <v>20</v>
      </c>
      <c r="K139" s="28">
        <v>8</v>
      </c>
      <c r="L139" s="28"/>
      <c r="M139" s="28">
        <v>4</v>
      </c>
      <c r="N139" s="28">
        <v>12</v>
      </c>
      <c r="O139" s="28">
        <v>8</v>
      </c>
      <c r="P139" s="28"/>
      <c r="Q139" s="28">
        <v>1</v>
      </c>
      <c r="R139" s="28">
        <f t="shared" si="4"/>
        <v>1</v>
      </c>
      <c r="S139" s="28">
        <v>1</v>
      </c>
      <c r="T139" s="28">
        <v>0</v>
      </c>
      <c r="U139" s="28">
        <v>0</v>
      </c>
      <c r="V139" s="28">
        <v>0</v>
      </c>
      <c r="W139" s="28">
        <v>0</v>
      </c>
      <c r="X139" s="28">
        <v>0</v>
      </c>
      <c r="Y139" s="28">
        <f t="shared" si="5"/>
        <v>0</v>
      </c>
    </row>
    <row r="140" spans="2:25" ht="12.75" customHeight="1" x14ac:dyDescent="0.25">
      <c r="B140" s="26">
        <v>3</v>
      </c>
      <c r="C140" s="26">
        <v>50</v>
      </c>
      <c r="D140" s="26" t="s">
        <v>310</v>
      </c>
      <c r="E140" s="27" t="s">
        <v>29</v>
      </c>
      <c r="F140" s="27" t="s">
        <v>169</v>
      </c>
      <c r="G140" s="26"/>
      <c r="H140" s="26">
        <v>12</v>
      </c>
      <c r="I140" s="26">
        <v>32</v>
      </c>
      <c r="J140" s="26">
        <v>20</v>
      </c>
      <c r="K140" s="26">
        <v>8</v>
      </c>
      <c r="L140" s="26"/>
      <c r="M140" s="26">
        <v>11</v>
      </c>
      <c r="N140" s="26">
        <v>12</v>
      </c>
      <c r="O140" s="26">
        <v>3</v>
      </c>
      <c r="P140" s="26"/>
      <c r="Q140" s="26">
        <v>1</v>
      </c>
      <c r="R140" s="26">
        <f t="shared" si="4"/>
        <v>1</v>
      </c>
      <c r="S140" s="26">
        <v>0</v>
      </c>
      <c r="T140" s="26">
        <v>0</v>
      </c>
      <c r="U140" s="26"/>
      <c r="V140" s="26"/>
      <c r="W140" s="26"/>
      <c r="X140" s="26"/>
      <c r="Y140" s="26">
        <f t="shared" si="5"/>
        <v>0</v>
      </c>
    </row>
    <row r="141" spans="2:25" ht="12.95" customHeight="1" x14ac:dyDescent="0.25">
      <c r="B141" s="28">
        <v>3</v>
      </c>
      <c r="C141" s="28">
        <v>51</v>
      </c>
      <c r="D141" s="28" t="s">
        <v>310</v>
      </c>
      <c r="E141" s="29" t="s">
        <v>11</v>
      </c>
      <c r="F141" s="29" t="s">
        <v>170</v>
      </c>
      <c r="G141" s="28"/>
      <c r="H141" s="28">
        <v>12</v>
      </c>
      <c r="I141" s="28">
        <v>32</v>
      </c>
      <c r="J141" s="28">
        <v>20</v>
      </c>
      <c r="K141" s="28">
        <v>8</v>
      </c>
      <c r="L141" s="28"/>
      <c r="M141" s="28">
        <v>22</v>
      </c>
      <c r="N141" s="28">
        <v>6</v>
      </c>
      <c r="O141" s="28">
        <v>8</v>
      </c>
      <c r="P141" s="28"/>
      <c r="Q141" s="28">
        <v>1</v>
      </c>
      <c r="R141" s="28">
        <f t="shared" si="4"/>
        <v>0</v>
      </c>
      <c r="S141" s="28">
        <v>0</v>
      </c>
      <c r="T141" s="28">
        <v>1</v>
      </c>
      <c r="U141" s="28">
        <v>1</v>
      </c>
      <c r="V141" s="28">
        <v>1</v>
      </c>
      <c r="W141" s="28">
        <v>1</v>
      </c>
      <c r="X141" s="28">
        <v>1</v>
      </c>
      <c r="Y141" s="28">
        <f t="shared" si="5"/>
        <v>0</v>
      </c>
    </row>
    <row r="142" spans="2:25" ht="12.75" customHeight="1" x14ac:dyDescent="0.25">
      <c r="B142" s="26">
        <v>3</v>
      </c>
      <c r="C142" s="26">
        <v>52</v>
      </c>
      <c r="D142" s="26" t="s">
        <v>310</v>
      </c>
      <c r="E142" s="27" t="s">
        <v>171</v>
      </c>
      <c r="F142" s="27" t="s">
        <v>172</v>
      </c>
      <c r="G142" s="26"/>
      <c r="H142" s="26">
        <v>12</v>
      </c>
      <c r="I142" s="26">
        <v>32</v>
      </c>
      <c r="J142" s="26">
        <v>20</v>
      </c>
      <c r="K142" s="26">
        <v>8</v>
      </c>
      <c r="L142" s="26"/>
      <c r="M142" s="26">
        <v>19</v>
      </c>
      <c r="N142" s="26">
        <v>3</v>
      </c>
      <c r="O142" s="26">
        <v>0</v>
      </c>
      <c r="P142" s="26"/>
      <c r="Q142" s="26">
        <v>0</v>
      </c>
      <c r="R142" s="26">
        <f t="shared" si="4"/>
        <v>0</v>
      </c>
      <c r="S142" s="26">
        <v>0</v>
      </c>
      <c r="T142" s="26">
        <v>1</v>
      </c>
      <c r="U142" s="26"/>
      <c r="V142" s="26"/>
      <c r="W142" s="26"/>
      <c r="X142" s="26"/>
      <c r="Y142" s="26">
        <f t="shared" si="5"/>
        <v>0</v>
      </c>
    </row>
    <row r="143" spans="2:25" ht="12.95" customHeight="1" x14ac:dyDescent="0.25">
      <c r="B143" s="28">
        <v>3</v>
      </c>
      <c r="C143" s="28">
        <v>53</v>
      </c>
      <c r="D143" s="28" t="s">
        <v>310</v>
      </c>
      <c r="E143" s="29" t="s">
        <v>35</v>
      </c>
      <c r="F143" s="29" t="s">
        <v>173</v>
      </c>
      <c r="G143" s="28"/>
      <c r="H143" s="28">
        <v>13</v>
      </c>
      <c r="I143" s="28">
        <v>32</v>
      </c>
      <c r="J143" s="28">
        <v>20</v>
      </c>
      <c r="K143" s="28">
        <v>12</v>
      </c>
      <c r="L143" s="28"/>
      <c r="M143" s="28">
        <v>25</v>
      </c>
      <c r="N143" s="28">
        <v>6</v>
      </c>
      <c r="O143" s="28">
        <v>3</v>
      </c>
      <c r="P143" s="28"/>
      <c r="Q143" s="28">
        <v>1</v>
      </c>
      <c r="R143" s="28">
        <f t="shared" si="4"/>
        <v>0</v>
      </c>
      <c r="S143" s="28">
        <v>0</v>
      </c>
      <c r="T143" s="28">
        <v>0</v>
      </c>
      <c r="U143" s="28"/>
      <c r="V143" s="28"/>
      <c r="W143" s="28"/>
      <c r="X143" s="28"/>
      <c r="Y143" s="28">
        <f t="shared" si="5"/>
        <v>0</v>
      </c>
    </row>
    <row r="144" spans="2:25" ht="12.75" customHeight="1" x14ac:dyDescent="0.25">
      <c r="B144" s="26">
        <v>3</v>
      </c>
      <c r="C144" s="26">
        <v>54</v>
      </c>
      <c r="D144" s="26" t="s">
        <v>310</v>
      </c>
      <c r="E144" s="27" t="s">
        <v>29</v>
      </c>
      <c r="F144" s="27" t="s">
        <v>174</v>
      </c>
      <c r="G144" s="26"/>
      <c r="H144" s="26">
        <v>13</v>
      </c>
      <c r="I144" s="26">
        <v>32</v>
      </c>
      <c r="J144" s="26">
        <v>20</v>
      </c>
      <c r="K144" s="26">
        <v>12</v>
      </c>
      <c r="L144" s="26"/>
      <c r="M144" s="26">
        <v>7</v>
      </c>
      <c r="N144" s="26">
        <v>13</v>
      </c>
      <c r="O144" s="26">
        <v>12</v>
      </c>
      <c r="P144" s="26"/>
      <c r="Q144" s="26">
        <v>1</v>
      </c>
      <c r="R144" s="26">
        <f t="shared" si="4"/>
        <v>1</v>
      </c>
      <c r="S144" s="26">
        <v>1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f t="shared" si="5"/>
        <v>0</v>
      </c>
    </row>
    <row r="145" spans="2:25" ht="12.95" customHeight="1" x14ac:dyDescent="0.25">
      <c r="B145" s="28">
        <v>3</v>
      </c>
      <c r="C145" s="28">
        <v>55</v>
      </c>
      <c r="D145" s="28" t="s">
        <v>310</v>
      </c>
      <c r="E145" s="29" t="s">
        <v>91</v>
      </c>
      <c r="F145" s="29" t="s">
        <v>175</v>
      </c>
      <c r="G145" s="28"/>
      <c r="H145" s="28">
        <v>13</v>
      </c>
      <c r="I145" s="28">
        <v>32</v>
      </c>
      <c r="J145" s="28">
        <v>20</v>
      </c>
      <c r="K145" s="28">
        <v>12</v>
      </c>
      <c r="L145" s="28"/>
      <c r="M145" s="28">
        <v>15</v>
      </c>
      <c r="N145" s="28">
        <v>13</v>
      </c>
      <c r="O145" s="28">
        <v>2</v>
      </c>
      <c r="P145" s="28"/>
      <c r="Q145" s="28">
        <v>1</v>
      </c>
      <c r="R145" s="28">
        <f t="shared" si="4"/>
        <v>1</v>
      </c>
      <c r="S145" s="28">
        <v>0</v>
      </c>
      <c r="T145" s="28">
        <v>0</v>
      </c>
      <c r="U145" s="28"/>
      <c r="V145" s="28"/>
      <c r="W145" s="28"/>
      <c r="X145" s="28"/>
      <c r="Y145" s="28">
        <f t="shared" si="5"/>
        <v>0</v>
      </c>
    </row>
    <row r="146" spans="2:25" ht="12.75" customHeight="1" x14ac:dyDescent="0.25">
      <c r="B146" s="26">
        <v>3</v>
      </c>
      <c r="C146" s="26">
        <v>56</v>
      </c>
      <c r="D146" s="26" t="s">
        <v>310</v>
      </c>
      <c r="E146" s="27" t="s">
        <v>153</v>
      </c>
      <c r="F146" s="27" t="s">
        <v>176</v>
      </c>
      <c r="G146" s="26"/>
      <c r="H146" s="26">
        <v>13</v>
      </c>
      <c r="I146" s="26">
        <v>32</v>
      </c>
      <c r="J146" s="26">
        <v>20</v>
      </c>
      <c r="K146" s="26">
        <v>12</v>
      </c>
      <c r="L146" s="26"/>
      <c r="M146" s="26">
        <v>31</v>
      </c>
      <c r="N146" s="26">
        <v>0</v>
      </c>
      <c r="O146" s="26">
        <v>5</v>
      </c>
      <c r="P146" s="26"/>
      <c r="Q146" s="26">
        <v>0</v>
      </c>
      <c r="R146" s="26">
        <f t="shared" si="4"/>
        <v>0</v>
      </c>
      <c r="S146" s="26">
        <v>0</v>
      </c>
      <c r="T146" s="26">
        <v>0</v>
      </c>
      <c r="U146" s="26"/>
      <c r="V146" s="26"/>
      <c r="W146" s="26"/>
      <c r="X146" s="26"/>
      <c r="Y146" s="26">
        <f t="shared" si="5"/>
        <v>0</v>
      </c>
    </row>
    <row r="147" spans="2:25" ht="12.95" customHeight="1" x14ac:dyDescent="0.25">
      <c r="B147" s="28">
        <v>3</v>
      </c>
      <c r="C147" s="28">
        <v>57</v>
      </c>
      <c r="D147" s="28" t="s">
        <v>310</v>
      </c>
      <c r="E147" s="29" t="s">
        <v>33</v>
      </c>
      <c r="F147" s="29" t="s">
        <v>177</v>
      </c>
      <c r="G147" s="28"/>
      <c r="H147" s="28">
        <v>13</v>
      </c>
      <c r="I147" s="28">
        <v>32</v>
      </c>
      <c r="J147" s="28">
        <v>20</v>
      </c>
      <c r="K147" s="28">
        <v>12</v>
      </c>
      <c r="L147" s="28"/>
      <c r="M147" s="28">
        <v>10</v>
      </c>
      <c r="N147" s="28">
        <v>8</v>
      </c>
      <c r="O147" s="28">
        <v>5</v>
      </c>
      <c r="P147" s="28"/>
      <c r="Q147" s="28">
        <v>1</v>
      </c>
      <c r="R147" s="28">
        <f t="shared" si="4"/>
        <v>0</v>
      </c>
      <c r="S147" s="28">
        <v>0</v>
      </c>
      <c r="T147" s="28">
        <v>0</v>
      </c>
      <c r="U147" s="28"/>
      <c r="V147" s="28"/>
      <c r="W147" s="28"/>
      <c r="X147" s="28"/>
      <c r="Y147" s="28">
        <f t="shared" si="5"/>
        <v>0</v>
      </c>
    </row>
    <row r="148" spans="2:25" ht="12.75" customHeight="1" x14ac:dyDescent="0.25">
      <c r="B148" s="26">
        <v>3</v>
      </c>
      <c r="C148" s="26">
        <v>58</v>
      </c>
      <c r="D148" s="26" t="s">
        <v>310</v>
      </c>
      <c r="E148" s="27" t="s">
        <v>118</v>
      </c>
      <c r="F148" s="27" t="s">
        <v>178</v>
      </c>
      <c r="G148" s="26"/>
      <c r="H148" s="26">
        <v>13</v>
      </c>
      <c r="I148" s="26">
        <v>32</v>
      </c>
      <c r="J148" s="26">
        <v>20</v>
      </c>
      <c r="K148" s="26">
        <v>12</v>
      </c>
      <c r="L148" s="26"/>
      <c r="M148" s="26">
        <v>12</v>
      </c>
      <c r="N148" s="26">
        <v>13</v>
      </c>
      <c r="O148" s="26">
        <v>12</v>
      </c>
      <c r="P148" s="26"/>
      <c r="Q148" s="26">
        <v>1</v>
      </c>
      <c r="R148" s="26">
        <f t="shared" si="4"/>
        <v>1</v>
      </c>
      <c r="S148" s="26">
        <v>1</v>
      </c>
      <c r="T148" s="26">
        <v>0</v>
      </c>
      <c r="U148" s="26">
        <v>0</v>
      </c>
      <c r="V148" s="26">
        <v>0</v>
      </c>
      <c r="W148" s="26">
        <v>0</v>
      </c>
      <c r="X148" s="26">
        <v>0</v>
      </c>
      <c r="Y148" s="26">
        <f t="shared" si="5"/>
        <v>0</v>
      </c>
    </row>
    <row r="149" spans="2:25" ht="12.95" customHeight="1" x14ac:dyDescent="0.25">
      <c r="B149" s="28">
        <v>3</v>
      </c>
      <c r="C149" s="28">
        <v>59</v>
      </c>
      <c r="D149" s="28" t="s">
        <v>310</v>
      </c>
      <c r="E149" s="29" t="s">
        <v>16</v>
      </c>
      <c r="F149" s="29" t="s">
        <v>179</v>
      </c>
      <c r="G149" s="28"/>
      <c r="H149" s="28">
        <v>13</v>
      </c>
      <c r="I149" s="28">
        <v>32</v>
      </c>
      <c r="J149" s="28">
        <v>20</v>
      </c>
      <c r="K149" s="28">
        <v>12</v>
      </c>
      <c r="L149" s="28"/>
      <c r="M149" s="28">
        <v>19</v>
      </c>
      <c r="N149" s="28">
        <v>13</v>
      </c>
      <c r="O149" s="28">
        <v>12</v>
      </c>
      <c r="P149" s="28"/>
      <c r="Q149" s="28">
        <v>1</v>
      </c>
      <c r="R149" s="28">
        <f t="shared" si="4"/>
        <v>1</v>
      </c>
      <c r="S149" s="28">
        <v>1</v>
      </c>
      <c r="T149" s="28">
        <v>0</v>
      </c>
      <c r="U149" s="28">
        <v>0</v>
      </c>
      <c r="V149" s="28">
        <v>0</v>
      </c>
      <c r="W149" s="28">
        <v>0</v>
      </c>
      <c r="X149" s="28">
        <v>0</v>
      </c>
      <c r="Y149" s="28">
        <f t="shared" si="5"/>
        <v>0</v>
      </c>
    </row>
    <row r="150" spans="2:25" ht="12.75" customHeight="1" x14ac:dyDescent="0.25">
      <c r="B150" s="26">
        <v>3</v>
      </c>
      <c r="C150" s="26">
        <v>60</v>
      </c>
      <c r="D150" s="26" t="s">
        <v>310</v>
      </c>
      <c r="E150" s="27" t="s">
        <v>180</v>
      </c>
      <c r="F150" s="27" t="s">
        <v>181</v>
      </c>
      <c r="G150" s="26"/>
      <c r="H150" s="26">
        <v>13</v>
      </c>
      <c r="I150" s="26">
        <v>32</v>
      </c>
      <c r="J150" s="26">
        <v>20</v>
      </c>
      <c r="K150" s="26">
        <v>12</v>
      </c>
      <c r="L150" s="26"/>
      <c r="M150" s="26">
        <v>26</v>
      </c>
      <c r="N150" s="26">
        <v>6</v>
      </c>
      <c r="O150" s="26">
        <v>2</v>
      </c>
      <c r="P150" s="26"/>
      <c r="Q150" s="26">
        <v>1</v>
      </c>
      <c r="R150" s="26">
        <f t="shared" si="4"/>
        <v>0</v>
      </c>
      <c r="S150" s="26">
        <v>0</v>
      </c>
      <c r="T150" s="26">
        <v>0</v>
      </c>
      <c r="U150" s="26"/>
      <c r="V150" s="26"/>
      <c r="W150" s="26"/>
      <c r="X150" s="26"/>
      <c r="Y150" s="26">
        <f t="shared" si="5"/>
        <v>0</v>
      </c>
    </row>
    <row r="151" spans="2:25" ht="12.95" customHeight="1" x14ac:dyDescent="0.25">
      <c r="B151" s="28">
        <v>3</v>
      </c>
      <c r="C151" s="28">
        <v>61</v>
      </c>
      <c r="D151" s="28" t="s">
        <v>310</v>
      </c>
      <c r="E151" s="29" t="s">
        <v>35</v>
      </c>
      <c r="F151" s="29" t="s">
        <v>182</v>
      </c>
      <c r="G151" s="28"/>
      <c r="H151" s="28">
        <v>13</v>
      </c>
      <c r="I151" s="28">
        <v>32</v>
      </c>
      <c r="J151" s="28">
        <v>20</v>
      </c>
      <c r="K151" s="28">
        <v>12</v>
      </c>
      <c r="L151" s="28"/>
      <c r="M151" s="28">
        <v>30</v>
      </c>
      <c r="N151" s="28">
        <v>10</v>
      </c>
      <c r="O151" s="28">
        <v>6</v>
      </c>
      <c r="P151" s="28"/>
      <c r="Q151" s="28">
        <v>1</v>
      </c>
      <c r="R151" s="28">
        <f t="shared" si="4"/>
        <v>0</v>
      </c>
      <c r="S151" s="28">
        <v>0</v>
      </c>
      <c r="T151" s="28">
        <v>0</v>
      </c>
      <c r="U151" s="28"/>
      <c r="V151" s="28"/>
      <c r="W151" s="28"/>
      <c r="X151" s="28"/>
      <c r="Y151" s="28">
        <f t="shared" si="5"/>
        <v>0</v>
      </c>
    </row>
    <row r="152" spans="2:25" ht="12.75" customHeight="1" x14ac:dyDescent="0.25">
      <c r="B152" s="26">
        <v>3</v>
      </c>
      <c r="C152" s="26">
        <v>62</v>
      </c>
      <c r="D152" s="26" t="s">
        <v>310</v>
      </c>
      <c r="E152" s="27" t="s">
        <v>35</v>
      </c>
      <c r="F152" s="27" t="s">
        <v>330</v>
      </c>
      <c r="G152" s="26"/>
      <c r="H152" s="26">
        <v>13</v>
      </c>
      <c r="I152" s="26">
        <v>32</v>
      </c>
      <c r="J152" s="26">
        <v>20</v>
      </c>
      <c r="K152" s="26">
        <v>12</v>
      </c>
      <c r="L152" s="26"/>
      <c r="M152" s="26">
        <v>39</v>
      </c>
      <c r="N152" s="26">
        <v>8</v>
      </c>
      <c r="O152" s="26">
        <v>2</v>
      </c>
      <c r="P152" s="26"/>
      <c r="Q152" s="26">
        <v>1</v>
      </c>
      <c r="R152" s="26">
        <f t="shared" si="4"/>
        <v>0</v>
      </c>
      <c r="S152" s="26">
        <v>0</v>
      </c>
      <c r="T152" s="26">
        <v>0</v>
      </c>
      <c r="U152" s="26"/>
      <c r="V152" s="26"/>
      <c r="W152" s="26"/>
      <c r="X152" s="26"/>
      <c r="Y152" s="26">
        <f t="shared" si="5"/>
        <v>0</v>
      </c>
    </row>
    <row r="153" spans="2:25" ht="12.95" customHeight="1" x14ac:dyDescent="0.25">
      <c r="B153" s="28">
        <v>3</v>
      </c>
      <c r="C153" s="28">
        <v>63</v>
      </c>
      <c r="D153" s="28" t="s">
        <v>310</v>
      </c>
      <c r="E153" s="29" t="s">
        <v>33</v>
      </c>
      <c r="F153" s="29" t="s">
        <v>329</v>
      </c>
      <c r="G153" s="28"/>
      <c r="H153" s="28">
        <v>13</v>
      </c>
      <c r="I153" s="28">
        <v>32</v>
      </c>
      <c r="J153" s="28">
        <v>20</v>
      </c>
      <c r="K153" s="28">
        <v>12</v>
      </c>
      <c r="L153" s="28"/>
      <c r="M153" s="28">
        <v>37</v>
      </c>
      <c r="N153" s="28">
        <v>6</v>
      </c>
      <c r="O153" s="28">
        <v>2</v>
      </c>
      <c r="P153" s="28"/>
      <c r="Q153" s="28">
        <v>0</v>
      </c>
      <c r="R153" s="28">
        <f t="shared" si="4"/>
        <v>0</v>
      </c>
      <c r="S153" s="28">
        <v>0</v>
      </c>
      <c r="T153" s="28">
        <v>0</v>
      </c>
      <c r="U153" s="28"/>
      <c r="V153" s="28"/>
      <c r="W153" s="28"/>
      <c r="X153" s="28"/>
      <c r="Y153" s="28">
        <f t="shared" si="5"/>
        <v>0</v>
      </c>
    </row>
    <row r="154" spans="2:25" ht="12.95" customHeight="1" x14ac:dyDescent="0.25">
      <c r="B154" s="30">
        <v>4</v>
      </c>
      <c r="C154" s="30">
        <v>1</v>
      </c>
      <c r="D154" s="30" t="s">
        <v>311</v>
      </c>
      <c r="E154" s="31" t="s">
        <v>71</v>
      </c>
      <c r="F154" s="31" t="s">
        <v>183</v>
      </c>
      <c r="G154" s="30"/>
      <c r="H154" s="30">
        <v>11</v>
      </c>
      <c r="I154" s="30">
        <v>20</v>
      </c>
      <c r="J154" s="30">
        <v>20</v>
      </c>
      <c r="K154" s="30">
        <v>8</v>
      </c>
      <c r="L154" s="30"/>
      <c r="M154" s="30">
        <v>0</v>
      </c>
      <c r="N154" s="30">
        <v>11</v>
      </c>
      <c r="O154" s="30">
        <v>8</v>
      </c>
      <c r="P154" s="30"/>
      <c r="Q154" s="30">
        <v>1</v>
      </c>
      <c r="R154" s="30">
        <f t="shared" si="4"/>
        <v>1</v>
      </c>
      <c r="S154" s="30">
        <v>1</v>
      </c>
      <c r="T154" s="30">
        <v>0</v>
      </c>
      <c r="U154" s="30">
        <v>0</v>
      </c>
      <c r="V154" s="30">
        <v>0</v>
      </c>
      <c r="W154" s="30">
        <v>0</v>
      </c>
      <c r="X154" s="30">
        <v>0</v>
      </c>
      <c r="Y154" s="30">
        <f t="shared" si="5"/>
        <v>0</v>
      </c>
    </row>
    <row r="155" spans="2:25" ht="12.95" customHeight="1" x14ac:dyDescent="0.25">
      <c r="B155" s="32">
        <v>4</v>
      </c>
      <c r="C155" s="32">
        <v>2</v>
      </c>
      <c r="D155" s="32" t="s">
        <v>311</v>
      </c>
      <c r="E155" s="33" t="s">
        <v>11</v>
      </c>
      <c r="F155" s="33" t="s">
        <v>184</v>
      </c>
      <c r="G155" s="32"/>
      <c r="H155" s="32">
        <v>11</v>
      </c>
      <c r="I155" s="32">
        <v>20</v>
      </c>
      <c r="J155" s="32">
        <v>20</v>
      </c>
      <c r="K155" s="32">
        <v>8</v>
      </c>
      <c r="L155" s="32"/>
      <c r="M155" s="32">
        <v>0</v>
      </c>
      <c r="N155" s="32">
        <v>11</v>
      </c>
      <c r="O155" s="32">
        <v>8</v>
      </c>
      <c r="P155" s="32"/>
      <c r="Q155" s="32">
        <v>1</v>
      </c>
      <c r="R155" s="32">
        <f t="shared" si="4"/>
        <v>1</v>
      </c>
      <c r="S155" s="32">
        <v>1</v>
      </c>
      <c r="T155" s="32">
        <v>0</v>
      </c>
      <c r="U155" s="32">
        <v>0</v>
      </c>
      <c r="V155" s="32">
        <v>0</v>
      </c>
      <c r="W155" s="32">
        <v>0</v>
      </c>
      <c r="X155" s="32">
        <v>0</v>
      </c>
      <c r="Y155" s="32">
        <f t="shared" si="5"/>
        <v>0</v>
      </c>
    </row>
    <row r="156" spans="2:25" ht="12.95" customHeight="1" x14ac:dyDescent="0.25">
      <c r="B156" s="30">
        <v>4</v>
      </c>
      <c r="C156" s="30">
        <v>3</v>
      </c>
      <c r="D156" s="30" t="s">
        <v>311</v>
      </c>
      <c r="E156" s="31" t="s">
        <v>185</v>
      </c>
      <c r="F156" s="31" t="s">
        <v>186</v>
      </c>
      <c r="G156" s="30"/>
      <c r="H156" s="30">
        <v>11</v>
      </c>
      <c r="I156" s="30">
        <v>20</v>
      </c>
      <c r="J156" s="30">
        <v>20</v>
      </c>
      <c r="K156" s="30">
        <v>8</v>
      </c>
      <c r="L156" s="30"/>
      <c r="M156" s="30">
        <v>17</v>
      </c>
      <c r="N156" s="30">
        <v>11</v>
      </c>
      <c r="O156" s="30">
        <v>3</v>
      </c>
      <c r="P156" s="30"/>
      <c r="Q156" s="30">
        <v>1</v>
      </c>
      <c r="R156" s="30">
        <f t="shared" si="4"/>
        <v>1</v>
      </c>
      <c r="S156" s="30">
        <v>0</v>
      </c>
      <c r="T156" s="30">
        <v>0</v>
      </c>
      <c r="U156" s="30"/>
      <c r="V156" s="30"/>
      <c r="W156" s="30"/>
      <c r="X156" s="30"/>
      <c r="Y156" s="30">
        <f t="shared" si="5"/>
        <v>0</v>
      </c>
    </row>
    <row r="157" spans="2:25" ht="12.95" customHeight="1" x14ac:dyDescent="0.25">
      <c r="B157" s="32">
        <v>4</v>
      </c>
      <c r="C157" s="32">
        <v>4</v>
      </c>
      <c r="D157" s="32" t="s">
        <v>311</v>
      </c>
      <c r="E157" s="33" t="s">
        <v>91</v>
      </c>
      <c r="F157" s="33" t="s">
        <v>187</v>
      </c>
      <c r="G157" s="32"/>
      <c r="H157" s="32">
        <v>11</v>
      </c>
      <c r="I157" s="32">
        <v>20</v>
      </c>
      <c r="J157" s="32">
        <v>20</v>
      </c>
      <c r="K157" s="32">
        <v>8</v>
      </c>
      <c r="L157" s="32"/>
      <c r="M157" s="32">
        <v>1</v>
      </c>
      <c r="N157" s="32">
        <v>11</v>
      </c>
      <c r="O157" s="32">
        <v>8</v>
      </c>
      <c r="P157" s="32"/>
      <c r="Q157" s="32">
        <v>1</v>
      </c>
      <c r="R157" s="32">
        <f t="shared" si="4"/>
        <v>1</v>
      </c>
      <c r="S157" s="32">
        <v>1</v>
      </c>
      <c r="T157" s="32">
        <v>0</v>
      </c>
      <c r="U157" s="32">
        <v>0</v>
      </c>
      <c r="V157" s="32">
        <v>0</v>
      </c>
      <c r="W157" s="32">
        <v>0</v>
      </c>
      <c r="X157" s="32">
        <v>0</v>
      </c>
      <c r="Y157" s="32">
        <f t="shared" si="5"/>
        <v>0</v>
      </c>
    </row>
    <row r="158" spans="2:25" ht="12.95" customHeight="1" x14ac:dyDescent="0.25">
      <c r="B158" s="30">
        <v>4</v>
      </c>
      <c r="C158" s="30">
        <v>5</v>
      </c>
      <c r="D158" s="30" t="s">
        <v>311</v>
      </c>
      <c r="E158" s="31" t="s">
        <v>20</v>
      </c>
      <c r="F158" s="31" t="s">
        <v>188</v>
      </c>
      <c r="G158" s="30"/>
      <c r="H158" s="30">
        <v>11</v>
      </c>
      <c r="I158" s="30">
        <v>20</v>
      </c>
      <c r="J158" s="30">
        <v>20</v>
      </c>
      <c r="K158" s="30">
        <v>8</v>
      </c>
      <c r="L158" s="30"/>
      <c r="M158" s="30">
        <v>0</v>
      </c>
      <c r="N158" s="30">
        <v>11</v>
      </c>
      <c r="O158" s="30">
        <v>8</v>
      </c>
      <c r="P158" s="30"/>
      <c r="Q158" s="30">
        <v>1</v>
      </c>
      <c r="R158" s="30">
        <f t="shared" si="4"/>
        <v>1</v>
      </c>
      <c r="S158" s="30">
        <v>1</v>
      </c>
      <c r="T158" s="30">
        <v>0</v>
      </c>
      <c r="U158" s="30">
        <v>0</v>
      </c>
      <c r="V158" s="30">
        <v>0</v>
      </c>
      <c r="W158" s="30">
        <v>0</v>
      </c>
      <c r="X158" s="30">
        <v>0</v>
      </c>
      <c r="Y158" s="30">
        <f t="shared" si="5"/>
        <v>0</v>
      </c>
    </row>
    <row r="159" spans="2:25" ht="12.95" customHeight="1" x14ac:dyDescent="0.25">
      <c r="B159" s="32">
        <v>4</v>
      </c>
      <c r="C159" s="32">
        <v>6</v>
      </c>
      <c r="D159" s="32" t="s">
        <v>311</v>
      </c>
      <c r="E159" s="33" t="s">
        <v>51</v>
      </c>
      <c r="F159" s="33" t="s">
        <v>189</v>
      </c>
      <c r="G159" s="32"/>
      <c r="H159" s="32">
        <v>11</v>
      </c>
      <c r="I159" s="32">
        <v>20</v>
      </c>
      <c r="J159" s="32">
        <v>20</v>
      </c>
      <c r="K159" s="32">
        <v>8</v>
      </c>
      <c r="L159" s="32"/>
      <c r="M159" s="32">
        <v>26</v>
      </c>
      <c r="N159" s="32">
        <v>0</v>
      </c>
      <c r="O159" s="32">
        <v>0</v>
      </c>
      <c r="P159" s="32"/>
      <c r="Q159" s="32">
        <v>0</v>
      </c>
      <c r="R159" s="32">
        <f t="shared" si="4"/>
        <v>0</v>
      </c>
      <c r="S159" s="32">
        <v>0</v>
      </c>
      <c r="T159" s="32">
        <v>0</v>
      </c>
      <c r="U159" s="32"/>
      <c r="V159" s="32"/>
      <c r="W159" s="32"/>
      <c r="X159" s="32"/>
      <c r="Y159" s="32">
        <f t="shared" si="5"/>
        <v>0</v>
      </c>
    </row>
    <row r="160" spans="2:25" ht="12.95" customHeight="1" x14ac:dyDescent="0.25">
      <c r="B160" s="30">
        <v>4</v>
      </c>
      <c r="C160" s="30">
        <v>7</v>
      </c>
      <c r="D160" s="30" t="s">
        <v>311</v>
      </c>
      <c r="E160" s="31" t="s">
        <v>91</v>
      </c>
      <c r="F160" s="31" t="s">
        <v>190</v>
      </c>
      <c r="G160" s="30"/>
      <c r="H160" s="30">
        <v>12</v>
      </c>
      <c r="I160" s="30">
        <v>24</v>
      </c>
      <c r="J160" s="30">
        <v>20</v>
      </c>
      <c r="K160" s="30">
        <v>12</v>
      </c>
      <c r="L160" s="30"/>
      <c r="M160" s="30">
        <v>0</v>
      </c>
      <c r="N160" s="30">
        <v>12</v>
      </c>
      <c r="O160" s="30">
        <v>12</v>
      </c>
      <c r="P160" s="30"/>
      <c r="Q160" s="30">
        <v>1</v>
      </c>
      <c r="R160" s="30">
        <f t="shared" si="4"/>
        <v>1</v>
      </c>
      <c r="S160" s="30">
        <v>1</v>
      </c>
      <c r="T160" s="30">
        <v>0</v>
      </c>
      <c r="U160" s="30">
        <v>0</v>
      </c>
      <c r="V160" s="30">
        <v>0</v>
      </c>
      <c r="W160" s="30">
        <v>0</v>
      </c>
      <c r="X160" s="30">
        <v>0</v>
      </c>
      <c r="Y160" s="30">
        <f t="shared" si="5"/>
        <v>0</v>
      </c>
    </row>
    <row r="161" spans="2:25" ht="12.95" customHeight="1" x14ac:dyDescent="0.25">
      <c r="B161" s="32">
        <v>4</v>
      </c>
      <c r="C161" s="32">
        <v>8</v>
      </c>
      <c r="D161" s="32" t="s">
        <v>311</v>
      </c>
      <c r="E161" s="33" t="s">
        <v>118</v>
      </c>
      <c r="F161" s="33" t="s">
        <v>191</v>
      </c>
      <c r="G161" s="32"/>
      <c r="H161" s="32">
        <v>12</v>
      </c>
      <c r="I161" s="32">
        <v>24</v>
      </c>
      <c r="J161" s="32">
        <v>20</v>
      </c>
      <c r="K161" s="32">
        <v>12</v>
      </c>
      <c r="L161" s="32"/>
      <c r="M161" s="32">
        <v>0</v>
      </c>
      <c r="N161" s="32">
        <v>12</v>
      </c>
      <c r="O161" s="32">
        <v>12</v>
      </c>
      <c r="P161" s="32"/>
      <c r="Q161" s="32">
        <v>1</v>
      </c>
      <c r="R161" s="32">
        <f t="shared" si="4"/>
        <v>1</v>
      </c>
      <c r="S161" s="32">
        <v>1</v>
      </c>
      <c r="T161" s="32">
        <v>0</v>
      </c>
      <c r="U161" s="32">
        <v>0</v>
      </c>
      <c r="V161" s="32">
        <v>0</v>
      </c>
      <c r="W161" s="32">
        <v>0</v>
      </c>
      <c r="X161" s="32">
        <v>0</v>
      </c>
      <c r="Y161" s="32">
        <f t="shared" si="5"/>
        <v>0</v>
      </c>
    </row>
    <row r="162" spans="2:25" ht="12.95" customHeight="1" x14ac:dyDescent="0.25">
      <c r="B162" s="30">
        <v>4</v>
      </c>
      <c r="C162" s="30">
        <v>9</v>
      </c>
      <c r="D162" s="30" t="s">
        <v>311</v>
      </c>
      <c r="E162" s="31" t="s">
        <v>180</v>
      </c>
      <c r="F162" s="31" t="s">
        <v>192</v>
      </c>
      <c r="G162" s="30"/>
      <c r="H162" s="30">
        <v>12</v>
      </c>
      <c r="I162" s="30">
        <v>24</v>
      </c>
      <c r="J162" s="30">
        <v>20</v>
      </c>
      <c r="K162" s="30">
        <v>12</v>
      </c>
      <c r="L162" s="30"/>
      <c r="M162" s="30">
        <v>20</v>
      </c>
      <c r="N162" s="30">
        <v>12</v>
      </c>
      <c r="O162" s="30">
        <v>0</v>
      </c>
      <c r="P162" s="30"/>
      <c r="Q162" s="30">
        <v>1</v>
      </c>
      <c r="R162" s="30">
        <f t="shared" si="4"/>
        <v>1</v>
      </c>
      <c r="S162" s="30">
        <v>0</v>
      </c>
      <c r="T162" s="30">
        <v>0</v>
      </c>
      <c r="U162" s="30"/>
      <c r="V162" s="30"/>
      <c r="W162" s="30"/>
      <c r="X162" s="30"/>
      <c r="Y162" s="30">
        <f t="shared" si="5"/>
        <v>0</v>
      </c>
    </row>
    <row r="163" spans="2:25" ht="12.95" customHeight="1" x14ac:dyDescent="0.25">
      <c r="B163" s="32">
        <v>4</v>
      </c>
      <c r="C163" s="32">
        <v>10</v>
      </c>
      <c r="D163" s="32" t="s">
        <v>311</v>
      </c>
      <c r="E163" s="33" t="s">
        <v>35</v>
      </c>
      <c r="F163" s="33" t="s">
        <v>193</v>
      </c>
      <c r="G163" s="32"/>
      <c r="H163" s="32">
        <v>12</v>
      </c>
      <c r="I163" s="32">
        <v>24</v>
      </c>
      <c r="J163" s="32">
        <v>20</v>
      </c>
      <c r="K163" s="32">
        <v>12</v>
      </c>
      <c r="L163" s="32"/>
      <c r="M163" s="32">
        <v>0</v>
      </c>
      <c r="N163" s="32">
        <v>12</v>
      </c>
      <c r="O163" s="32">
        <v>12</v>
      </c>
      <c r="P163" s="32"/>
      <c r="Q163" s="32">
        <v>1</v>
      </c>
      <c r="R163" s="32">
        <f t="shared" si="4"/>
        <v>1</v>
      </c>
      <c r="S163" s="32">
        <v>1</v>
      </c>
      <c r="T163" s="32">
        <v>0</v>
      </c>
      <c r="U163" s="32">
        <v>0</v>
      </c>
      <c r="V163" s="32">
        <v>0</v>
      </c>
      <c r="W163" s="32">
        <v>0</v>
      </c>
      <c r="X163" s="32">
        <v>0</v>
      </c>
      <c r="Y163" s="32">
        <f t="shared" si="5"/>
        <v>0</v>
      </c>
    </row>
    <row r="164" spans="2:25" ht="12.95" customHeight="1" x14ac:dyDescent="0.25">
      <c r="B164" s="30">
        <v>4</v>
      </c>
      <c r="C164" s="30">
        <v>11</v>
      </c>
      <c r="D164" s="30" t="s">
        <v>311</v>
      </c>
      <c r="E164" s="31" t="s">
        <v>338</v>
      </c>
      <c r="F164" s="31" t="s">
        <v>337</v>
      </c>
      <c r="G164" s="30"/>
      <c r="H164" s="30">
        <v>12</v>
      </c>
      <c r="I164" s="30">
        <v>24</v>
      </c>
      <c r="J164" s="30">
        <v>20</v>
      </c>
      <c r="K164" s="30">
        <v>12</v>
      </c>
      <c r="L164" s="30"/>
      <c r="M164" s="30">
        <v>37</v>
      </c>
      <c r="N164" s="30">
        <v>0</v>
      </c>
      <c r="O164" s="30">
        <v>0</v>
      </c>
      <c r="P164" s="30"/>
      <c r="Q164" s="30">
        <v>1</v>
      </c>
      <c r="R164" s="30">
        <f t="shared" si="4"/>
        <v>0</v>
      </c>
      <c r="S164" s="30">
        <v>0</v>
      </c>
      <c r="T164" s="30">
        <v>0</v>
      </c>
      <c r="U164" s="30"/>
      <c r="V164" s="30"/>
      <c r="W164" s="30"/>
      <c r="X164" s="30"/>
      <c r="Y164" s="30">
        <f t="shared" si="5"/>
        <v>0</v>
      </c>
    </row>
    <row r="165" spans="2:25" ht="12.95" customHeight="1" x14ac:dyDescent="0.25">
      <c r="B165" s="32">
        <v>4</v>
      </c>
      <c r="C165" s="32">
        <v>12</v>
      </c>
      <c r="D165" s="32" t="s">
        <v>311</v>
      </c>
      <c r="E165" s="33" t="s">
        <v>91</v>
      </c>
      <c r="F165" s="33" t="s">
        <v>194</v>
      </c>
      <c r="G165" s="32"/>
      <c r="H165" s="32">
        <v>12</v>
      </c>
      <c r="I165" s="32">
        <v>24</v>
      </c>
      <c r="J165" s="32">
        <v>20</v>
      </c>
      <c r="K165" s="32">
        <v>12</v>
      </c>
      <c r="L165" s="32"/>
      <c r="M165" s="32">
        <v>6</v>
      </c>
      <c r="N165" s="32">
        <v>12</v>
      </c>
      <c r="O165" s="32">
        <v>12</v>
      </c>
      <c r="P165" s="32"/>
      <c r="Q165" s="32">
        <v>1</v>
      </c>
      <c r="R165" s="32">
        <f t="shared" si="4"/>
        <v>1</v>
      </c>
      <c r="S165" s="32">
        <v>1</v>
      </c>
      <c r="T165" s="32">
        <v>0</v>
      </c>
      <c r="U165" s="32">
        <v>0</v>
      </c>
      <c r="V165" s="32">
        <v>0</v>
      </c>
      <c r="W165" s="32">
        <v>0</v>
      </c>
      <c r="X165" s="32">
        <v>0</v>
      </c>
      <c r="Y165" s="32">
        <f t="shared" si="5"/>
        <v>0</v>
      </c>
    </row>
    <row r="166" spans="2:25" ht="12.95" customHeight="1" x14ac:dyDescent="0.25">
      <c r="B166" s="30">
        <v>4</v>
      </c>
      <c r="C166" s="30">
        <v>13</v>
      </c>
      <c r="D166" s="30" t="s">
        <v>311</v>
      </c>
      <c r="E166" s="31" t="s">
        <v>9</v>
      </c>
      <c r="F166" s="31" t="s">
        <v>195</v>
      </c>
      <c r="G166" s="30"/>
      <c r="H166" s="30">
        <v>12</v>
      </c>
      <c r="I166" s="30">
        <v>24</v>
      </c>
      <c r="J166" s="30">
        <v>20</v>
      </c>
      <c r="K166" s="30">
        <v>12</v>
      </c>
      <c r="L166" s="30"/>
      <c r="M166" s="30">
        <v>9</v>
      </c>
      <c r="N166" s="30">
        <v>12</v>
      </c>
      <c r="O166" s="30">
        <v>2</v>
      </c>
      <c r="P166" s="30"/>
      <c r="Q166" s="30">
        <v>1</v>
      </c>
      <c r="R166" s="30">
        <f t="shared" si="4"/>
        <v>1</v>
      </c>
      <c r="S166" s="30">
        <v>0</v>
      </c>
      <c r="T166" s="30">
        <v>0</v>
      </c>
      <c r="U166" s="30"/>
      <c r="V166" s="30"/>
      <c r="W166" s="30"/>
      <c r="X166" s="30"/>
      <c r="Y166" s="30">
        <f t="shared" si="5"/>
        <v>0</v>
      </c>
    </row>
    <row r="167" spans="2:25" ht="12.95" customHeight="1" x14ac:dyDescent="0.25">
      <c r="B167" s="32">
        <v>4</v>
      </c>
      <c r="C167" s="32">
        <v>14</v>
      </c>
      <c r="D167" s="32" t="s">
        <v>311</v>
      </c>
      <c r="E167" s="33" t="s">
        <v>89</v>
      </c>
      <c r="F167" s="33" t="s">
        <v>196</v>
      </c>
      <c r="G167" s="32"/>
      <c r="H167" s="32">
        <v>12</v>
      </c>
      <c r="I167" s="32">
        <v>24</v>
      </c>
      <c r="J167" s="32">
        <v>20</v>
      </c>
      <c r="K167" s="32">
        <v>12</v>
      </c>
      <c r="L167" s="32"/>
      <c r="M167" s="32">
        <v>14</v>
      </c>
      <c r="N167" s="32">
        <v>8</v>
      </c>
      <c r="O167" s="32">
        <v>4</v>
      </c>
      <c r="P167" s="32"/>
      <c r="Q167" s="32">
        <v>1</v>
      </c>
      <c r="R167" s="32">
        <f t="shared" si="4"/>
        <v>0</v>
      </c>
      <c r="S167" s="32">
        <v>0</v>
      </c>
      <c r="T167" s="32">
        <v>0</v>
      </c>
      <c r="U167" s="32"/>
      <c r="V167" s="32"/>
      <c r="W167" s="32"/>
      <c r="X167" s="32"/>
      <c r="Y167" s="32">
        <f t="shared" si="5"/>
        <v>0</v>
      </c>
    </row>
    <row r="168" spans="2:25" ht="12.95" customHeight="1" x14ac:dyDescent="0.25">
      <c r="B168" s="30">
        <v>4</v>
      </c>
      <c r="C168" s="30">
        <v>15</v>
      </c>
      <c r="D168" s="30" t="s">
        <v>311</v>
      </c>
      <c r="E168" s="31" t="s">
        <v>197</v>
      </c>
      <c r="F168" s="31" t="s">
        <v>198</v>
      </c>
      <c r="G168" s="30"/>
      <c r="H168" s="30">
        <v>12</v>
      </c>
      <c r="I168" s="30">
        <v>24</v>
      </c>
      <c r="J168" s="30">
        <v>20</v>
      </c>
      <c r="K168" s="30">
        <v>12</v>
      </c>
      <c r="L168" s="30"/>
      <c r="M168" s="30">
        <v>0</v>
      </c>
      <c r="N168" s="30">
        <v>12</v>
      </c>
      <c r="O168" s="30">
        <v>12</v>
      </c>
      <c r="P168" s="30"/>
      <c r="Q168" s="30">
        <v>1</v>
      </c>
      <c r="R168" s="30">
        <f t="shared" si="4"/>
        <v>1</v>
      </c>
      <c r="S168" s="30">
        <v>1</v>
      </c>
      <c r="T168" s="30">
        <v>0</v>
      </c>
      <c r="U168" s="30">
        <v>0</v>
      </c>
      <c r="V168" s="30">
        <v>0</v>
      </c>
      <c r="W168" s="30">
        <v>0</v>
      </c>
      <c r="X168" s="30">
        <v>0</v>
      </c>
      <c r="Y168" s="30">
        <f t="shared" si="5"/>
        <v>0</v>
      </c>
    </row>
    <row r="169" spans="2:25" ht="12.95" customHeight="1" x14ac:dyDescent="0.25">
      <c r="B169" s="32">
        <v>4</v>
      </c>
      <c r="C169" s="32">
        <v>16</v>
      </c>
      <c r="D169" s="32" t="s">
        <v>311</v>
      </c>
      <c r="E169" s="33" t="s">
        <v>37</v>
      </c>
      <c r="F169" s="33" t="s">
        <v>345</v>
      </c>
      <c r="G169" s="32"/>
      <c r="H169" s="32">
        <v>12</v>
      </c>
      <c r="I169" s="32">
        <v>24</v>
      </c>
      <c r="J169" s="32">
        <v>20</v>
      </c>
      <c r="K169" s="32">
        <v>12</v>
      </c>
      <c r="L169" s="32"/>
      <c r="M169" s="32">
        <v>38</v>
      </c>
      <c r="N169" s="32">
        <v>3</v>
      </c>
      <c r="O169" s="32">
        <v>0</v>
      </c>
      <c r="P169" s="32"/>
      <c r="Q169" s="32">
        <v>1</v>
      </c>
      <c r="R169" s="32">
        <f t="shared" si="4"/>
        <v>0</v>
      </c>
      <c r="S169" s="32">
        <v>0</v>
      </c>
      <c r="T169" s="32">
        <v>0</v>
      </c>
      <c r="U169" s="32"/>
      <c r="V169" s="32"/>
      <c r="W169" s="32"/>
      <c r="X169" s="32"/>
      <c r="Y169" s="32">
        <f t="shared" si="5"/>
        <v>0</v>
      </c>
    </row>
    <row r="170" spans="2:25" ht="12.95" customHeight="1" x14ac:dyDescent="0.25">
      <c r="B170" s="30">
        <v>4</v>
      </c>
      <c r="C170" s="30">
        <v>17</v>
      </c>
      <c r="D170" s="30" t="s">
        <v>311</v>
      </c>
      <c r="E170" s="31" t="s">
        <v>118</v>
      </c>
      <c r="F170" s="31" t="s">
        <v>199</v>
      </c>
      <c r="G170" s="30"/>
      <c r="H170" s="30">
        <v>12</v>
      </c>
      <c r="I170" s="30">
        <v>24</v>
      </c>
      <c r="J170" s="30">
        <v>20</v>
      </c>
      <c r="K170" s="30">
        <v>12</v>
      </c>
      <c r="L170" s="30"/>
      <c r="M170" s="30">
        <v>23</v>
      </c>
      <c r="N170" s="30">
        <v>12</v>
      </c>
      <c r="O170" s="30">
        <v>12</v>
      </c>
      <c r="P170" s="30"/>
      <c r="Q170" s="30">
        <v>1</v>
      </c>
      <c r="R170" s="30">
        <f t="shared" si="4"/>
        <v>1</v>
      </c>
      <c r="S170" s="30">
        <v>0</v>
      </c>
      <c r="T170" s="30">
        <v>1</v>
      </c>
      <c r="U170" s="30">
        <v>1</v>
      </c>
      <c r="V170" s="30">
        <v>1</v>
      </c>
      <c r="W170" s="30">
        <v>1</v>
      </c>
      <c r="X170" s="30">
        <v>1</v>
      </c>
      <c r="Y170" s="30">
        <f t="shared" si="5"/>
        <v>1</v>
      </c>
    </row>
    <row r="171" spans="2:25" ht="12.95" customHeight="1" x14ac:dyDescent="0.25">
      <c r="B171" s="32">
        <v>4</v>
      </c>
      <c r="C171" s="32">
        <v>18</v>
      </c>
      <c r="D171" s="32" t="s">
        <v>311</v>
      </c>
      <c r="E171" s="33" t="s">
        <v>35</v>
      </c>
      <c r="F171" s="33" t="s">
        <v>200</v>
      </c>
      <c r="G171" s="32"/>
      <c r="H171" s="32">
        <v>12</v>
      </c>
      <c r="I171" s="32">
        <v>24</v>
      </c>
      <c r="J171" s="32">
        <v>20</v>
      </c>
      <c r="K171" s="32">
        <v>12</v>
      </c>
      <c r="L171" s="32"/>
      <c r="M171" s="32">
        <v>20</v>
      </c>
      <c r="N171" s="32">
        <v>3</v>
      </c>
      <c r="O171" s="32">
        <v>12</v>
      </c>
      <c r="P171" s="32"/>
      <c r="Q171" s="32">
        <v>1</v>
      </c>
      <c r="R171" s="32">
        <f t="shared" si="4"/>
        <v>0</v>
      </c>
      <c r="S171" s="32">
        <v>0</v>
      </c>
      <c r="T171" s="32">
        <v>1</v>
      </c>
      <c r="U171" s="32"/>
      <c r="V171" s="32"/>
      <c r="W171" s="32"/>
      <c r="X171" s="32"/>
      <c r="Y171" s="32">
        <f t="shared" si="5"/>
        <v>0</v>
      </c>
    </row>
    <row r="172" spans="2:25" ht="12.95" customHeight="1" x14ac:dyDescent="0.25">
      <c r="B172" s="30">
        <v>4</v>
      </c>
      <c r="C172" s="30">
        <v>19</v>
      </c>
      <c r="D172" s="30" t="s">
        <v>311</v>
      </c>
      <c r="E172" s="31" t="s">
        <v>201</v>
      </c>
      <c r="F172" s="31" t="s">
        <v>202</v>
      </c>
      <c r="G172" s="30"/>
      <c r="H172" s="30">
        <v>13</v>
      </c>
      <c r="I172" s="30">
        <v>24</v>
      </c>
      <c r="J172" s="30">
        <v>20</v>
      </c>
      <c r="K172" s="30">
        <v>16</v>
      </c>
      <c r="L172" s="30"/>
      <c r="M172" s="30">
        <v>8</v>
      </c>
      <c r="N172" s="30">
        <v>13</v>
      </c>
      <c r="O172" s="30">
        <v>16</v>
      </c>
      <c r="P172" s="30"/>
      <c r="Q172" s="30">
        <v>1</v>
      </c>
      <c r="R172" s="30">
        <f t="shared" si="4"/>
        <v>1</v>
      </c>
      <c r="S172" s="30">
        <v>1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f t="shared" si="5"/>
        <v>0</v>
      </c>
    </row>
    <row r="173" spans="2:25" ht="12.95" customHeight="1" x14ac:dyDescent="0.25">
      <c r="B173" s="32">
        <v>4</v>
      </c>
      <c r="C173" s="32">
        <v>20</v>
      </c>
      <c r="D173" s="32" t="s">
        <v>311</v>
      </c>
      <c r="E173" s="33" t="s">
        <v>29</v>
      </c>
      <c r="F173" s="33" t="s">
        <v>203</v>
      </c>
      <c r="G173" s="32"/>
      <c r="H173" s="32">
        <v>12</v>
      </c>
      <c r="I173" s="32">
        <v>24</v>
      </c>
      <c r="J173" s="32">
        <v>20</v>
      </c>
      <c r="K173" s="32">
        <v>12</v>
      </c>
      <c r="L173" s="32"/>
      <c r="M173" s="32">
        <v>0</v>
      </c>
      <c r="N173" s="32">
        <v>12</v>
      </c>
      <c r="O173" s="32">
        <v>12</v>
      </c>
      <c r="P173" s="32"/>
      <c r="Q173" s="32">
        <v>1</v>
      </c>
      <c r="R173" s="32">
        <f t="shared" si="4"/>
        <v>1</v>
      </c>
      <c r="S173" s="32">
        <v>1</v>
      </c>
      <c r="T173" s="32">
        <v>0</v>
      </c>
      <c r="U173" s="32">
        <v>0</v>
      </c>
      <c r="V173" s="32">
        <v>0</v>
      </c>
      <c r="W173" s="32">
        <v>0</v>
      </c>
      <c r="X173" s="32">
        <v>0</v>
      </c>
      <c r="Y173" s="32">
        <f t="shared" si="5"/>
        <v>0</v>
      </c>
    </row>
    <row r="174" spans="2:25" ht="12.95" customHeight="1" x14ac:dyDescent="0.25">
      <c r="B174" s="30">
        <v>4</v>
      </c>
      <c r="C174" s="30">
        <v>21</v>
      </c>
      <c r="D174" s="30" t="s">
        <v>311</v>
      </c>
      <c r="E174" s="31" t="s">
        <v>27</v>
      </c>
      <c r="F174" s="31" t="s">
        <v>204</v>
      </c>
      <c r="G174" s="30"/>
      <c r="H174" s="30">
        <v>12</v>
      </c>
      <c r="I174" s="30">
        <v>24</v>
      </c>
      <c r="J174" s="30">
        <v>20</v>
      </c>
      <c r="K174" s="30">
        <v>12</v>
      </c>
      <c r="L174" s="30"/>
      <c r="M174" s="30">
        <v>28</v>
      </c>
      <c r="N174" s="30">
        <v>0</v>
      </c>
      <c r="O174" s="30">
        <v>1</v>
      </c>
      <c r="P174" s="30"/>
      <c r="Q174" s="30">
        <v>0</v>
      </c>
      <c r="R174" s="30">
        <f t="shared" si="4"/>
        <v>0</v>
      </c>
      <c r="S174" s="30">
        <v>0</v>
      </c>
      <c r="T174" s="30">
        <v>0</v>
      </c>
      <c r="U174" s="30"/>
      <c r="V174" s="30"/>
      <c r="W174" s="30"/>
      <c r="X174" s="30"/>
      <c r="Y174" s="30">
        <f t="shared" si="5"/>
        <v>0</v>
      </c>
    </row>
    <row r="175" spans="2:25" ht="12.95" customHeight="1" x14ac:dyDescent="0.25">
      <c r="B175" s="32">
        <v>4</v>
      </c>
      <c r="C175" s="32">
        <v>22</v>
      </c>
      <c r="D175" s="32" t="s">
        <v>311</v>
      </c>
      <c r="E175" s="33" t="s">
        <v>71</v>
      </c>
      <c r="F175" s="33" t="s">
        <v>344</v>
      </c>
      <c r="G175" s="32"/>
      <c r="H175" s="32">
        <v>13</v>
      </c>
      <c r="I175" s="32">
        <v>24</v>
      </c>
      <c r="J175" s="32">
        <v>20</v>
      </c>
      <c r="K175" s="32">
        <v>16</v>
      </c>
      <c r="L175" s="32"/>
      <c r="M175" s="32">
        <v>34</v>
      </c>
      <c r="N175" s="32">
        <v>3</v>
      </c>
      <c r="O175" s="32">
        <v>1</v>
      </c>
      <c r="P175" s="32"/>
      <c r="Q175" s="32">
        <v>1</v>
      </c>
      <c r="R175" s="32">
        <f t="shared" si="4"/>
        <v>0</v>
      </c>
      <c r="S175" s="32">
        <v>0</v>
      </c>
      <c r="T175" s="32">
        <v>0</v>
      </c>
      <c r="U175" s="32"/>
      <c r="V175" s="32"/>
      <c r="W175" s="32"/>
      <c r="X175" s="32"/>
      <c r="Y175" s="32">
        <f t="shared" si="5"/>
        <v>0</v>
      </c>
    </row>
    <row r="176" spans="2:25" ht="12.95" customHeight="1" x14ac:dyDescent="0.25">
      <c r="B176" s="30">
        <v>4</v>
      </c>
      <c r="C176" s="30">
        <v>23</v>
      </c>
      <c r="D176" s="30" t="s">
        <v>311</v>
      </c>
      <c r="E176" s="31" t="s">
        <v>118</v>
      </c>
      <c r="F176" s="31" t="s">
        <v>205</v>
      </c>
      <c r="G176" s="30"/>
      <c r="H176" s="30">
        <v>13</v>
      </c>
      <c r="I176" s="30">
        <v>24</v>
      </c>
      <c r="J176" s="30">
        <v>20</v>
      </c>
      <c r="K176" s="30">
        <v>16</v>
      </c>
      <c r="L176" s="30"/>
      <c r="M176" s="30">
        <v>3</v>
      </c>
      <c r="N176" s="30">
        <v>13</v>
      </c>
      <c r="O176" s="30">
        <v>16</v>
      </c>
      <c r="P176" s="30"/>
      <c r="Q176" s="30">
        <v>1</v>
      </c>
      <c r="R176" s="30">
        <f t="shared" si="4"/>
        <v>1</v>
      </c>
      <c r="S176" s="30">
        <v>1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f t="shared" si="5"/>
        <v>0</v>
      </c>
    </row>
    <row r="177" spans="2:25" ht="12.95" customHeight="1" x14ac:dyDescent="0.25">
      <c r="B177" s="32">
        <v>4</v>
      </c>
      <c r="C177" s="32">
        <v>24</v>
      </c>
      <c r="D177" s="32" t="s">
        <v>311</v>
      </c>
      <c r="E177" s="33" t="s">
        <v>263</v>
      </c>
      <c r="F177" s="33" t="s">
        <v>415</v>
      </c>
      <c r="G177" s="32"/>
      <c r="H177" s="32">
        <v>13</v>
      </c>
      <c r="I177" s="32">
        <v>24</v>
      </c>
      <c r="J177" s="32">
        <v>20</v>
      </c>
      <c r="K177" s="32">
        <v>16</v>
      </c>
      <c r="L177" s="32"/>
      <c r="M177" s="32">
        <v>39</v>
      </c>
      <c r="N177" s="32">
        <v>3</v>
      </c>
      <c r="O177" s="32">
        <v>1</v>
      </c>
      <c r="P177" s="32"/>
      <c r="Q177" s="32">
        <v>1</v>
      </c>
      <c r="R177" s="32">
        <f t="shared" si="4"/>
        <v>0</v>
      </c>
      <c r="S177" s="32">
        <v>0</v>
      </c>
      <c r="T177" s="32">
        <v>0</v>
      </c>
      <c r="U177" s="32">
        <v>1</v>
      </c>
      <c r="V177" s="32">
        <v>1</v>
      </c>
      <c r="W177" s="32">
        <v>0</v>
      </c>
      <c r="X177" s="32">
        <v>0</v>
      </c>
      <c r="Y177" s="32">
        <f t="shared" si="5"/>
        <v>0</v>
      </c>
    </row>
    <row r="178" spans="2:25" ht="12.95" customHeight="1" x14ac:dyDescent="0.25">
      <c r="B178" s="30">
        <v>4</v>
      </c>
      <c r="C178" s="30">
        <v>25</v>
      </c>
      <c r="D178" s="30" t="s">
        <v>311</v>
      </c>
      <c r="E178" s="31" t="s">
        <v>35</v>
      </c>
      <c r="F178" s="31" t="s">
        <v>206</v>
      </c>
      <c r="G178" s="30"/>
      <c r="H178" s="30">
        <v>12</v>
      </c>
      <c r="I178" s="30">
        <v>24</v>
      </c>
      <c r="J178" s="30">
        <v>20</v>
      </c>
      <c r="K178" s="30">
        <v>12</v>
      </c>
      <c r="L178" s="30"/>
      <c r="M178" s="30">
        <v>5</v>
      </c>
      <c r="N178" s="30">
        <v>12</v>
      </c>
      <c r="O178" s="30">
        <v>12</v>
      </c>
      <c r="P178" s="30"/>
      <c r="Q178" s="30">
        <v>1</v>
      </c>
      <c r="R178" s="30">
        <f t="shared" si="4"/>
        <v>1</v>
      </c>
      <c r="S178" s="30">
        <v>1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f t="shared" si="5"/>
        <v>0</v>
      </c>
    </row>
    <row r="179" spans="2:25" ht="12.95" customHeight="1" x14ac:dyDescent="0.25">
      <c r="B179" s="32">
        <v>4</v>
      </c>
      <c r="C179" s="32">
        <v>26</v>
      </c>
      <c r="D179" s="32" t="s">
        <v>311</v>
      </c>
      <c r="E179" s="33" t="s">
        <v>27</v>
      </c>
      <c r="F179" s="33" t="s">
        <v>207</v>
      </c>
      <c r="G179" s="32"/>
      <c r="H179" s="32">
        <v>13</v>
      </c>
      <c r="I179" s="32">
        <v>24</v>
      </c>
      <c r="J179" s="32">
        <v>20</v>
      </c>
      <c r="K179" s="32">
        <v>16</v>
      </c>
      <c r="L179" s="32"/>
      <c r="M179" s="32">
        <v>16</v>
      </c>
      <c r="N179" s="32">
        <v>12</v>
      </c>
      <c r="O179" s="32">
        <v>2</v>
      </c>
      <c r="P179" s="32"/>
      <c r="Q179" s="32">
        <v>1</v>
      </c>
      <c r="R179" s="32">
        <f t="shared" si="4"/>
        <v>0</v>
      </c>
      <c r="S179" s="32">
        <v>0</v>
      </c>
      <c r="T179" s="32">
        <v>0</v>
      </c>
      <c r="U179" s="32"/>
      <c r="V179" s="32"/>
      <c r="W179" s="32"/>
      <c r="X179" s="32"/>
      <c r="Y179" s="32">
        <f t="shared" si="5"/>
        <v>0</v>
      </c>
    </row>
    <row r="180" spans="2:25" ht="12.95" customHeight="1" x14ac:dyDescent="0.25">
      <c r="B180" s="30">
        <v>4</v>
      </c>
      <c r="C180" s="30">
        <v>27</v>
      </c>
      <c r="D180" s="30" t="s">
        <v>311</v>
      </c>
      <c r="E180" s="31" t="s">
        <v>180</v>
      </c>
      <c r="F180" s="31" t="s">
        <v>208</v>
      </c>
      <c r="G180" s="30"/>
      <c r="H180" s="30">
        <v>13</v>
      </c>
      <c r="I180" s="30">
        <v>24</v>
      </c>
      <c r="J180" s="30">
        <v>20</v>
      </c>
      <c r="K180" s="30">
        <v>16</v>
      </c>
      <c r="L180" s="30"/>
      <c r="M180" s="30">
        <v>22</v>
      </c>
      <c r="N180" s="30">
        <v>13</v>
      </c>
      <c r="O180" s="30">
        <v>9</v>
      </c>
      <c r="P180" s="30"/>
      <c r="Q180" s="30">
        <v>0</v>
      </c>
      <c r="R180" s="30">
        <f t="shared" si="4"/>
        <v>1</v>
      </c>
      <c r="S180" s="30">
        <v>0</v>
      </c>
      <c r="T180" s="30">
        <v>0</v>
      </c>
      <c r="U180" s="30"/>
      <c r="V180" s="30"/>
      <c r="W180" s="30"/>
      <c r="X180" s="30"/>
      <c r="Y180" s="30">
        <f t="shared" si="5"/>
        <v>0</v>
      </c>
    </row>
    <row r="181" spans="2:25" ht="12.95" customHeight="1" x14ac:dyDescent="0.25">
      <c r="B181" s="30">
        <v>4</v>
      </c>
      <c r="C181" s="30">
        <v>28</v>
      </c>
      <c r="D181" s="30" t="s">
        <v>311</v>
      </c>
      <c r="E181" s="31" t="s">
        <v>118</v>
      </c>
      <c r="F181" s="31" t="s">
        <v>425</v>
      </c>
      <c r="G181" s="30"/>
      <c r="H181" s="30">
        <v>13</v>
      </c>
      <c r="I181" s="30"/>
      <c r="J181" s="30"/>
      <c r="K181" s="30"/>
      <c r="L181" s="30"/>
      <c r="M181" s="30">
        <v>40</v>
      </c>
      <c r="N181" s="30">
        <v>0</v>
      </c>
      <c r="O181" s="30">
        <v>0</v>
      </c>
      <c r="P181" s="30"/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</row>
    <row r="182" spans="2:25" ht="12.95" customHeight="1" x14ac:dyDescent="0.25">
      <c r="B182" s="32">
        <v>4</v>
      </c>
      <c r="C182" s="32">
        <v>29</v>
      </c>
      <c r="D182" s="32" t="s">
        <v>311</v>
      </c>
      <c r="E182" s="33" t="s">
        <v>58</v>
      </c>
      <c r="F182" s="33" t="s">
        <v>209</v>
      </c>
      <c r="G182" s="32"/>
      <c r="H182" s="32">
        <v>13</v>
      </c>
      <c r="I182" s="32">
        <v>24</v>
      </c>
      <c r="J182" s="32">
        <v>20</v>
      </c>
      <c r="K182" s="32">
        <v>16</v>
      </c>
      <c r="L182" s="32"/>
      <c r="M182" s="32">
        <v>22</v>
      </c>
      <c r="N182" s="32">
        <v>12</v>
      </c>
      <c r="O182" s="32">
        <v>11</v>
      </c>
      <c r="P182" s="32"/>
      <c r="Q182" s="32">
        <v>1</v>
      </c>
      <c r="R182" s="32">
        <f t="shared" si="4"/>
        <v>0</v>
      </c>
      <c r="S182" s="32">
        <v>0</v>
      </c>
      <c r="T182" s="32">
        <v>0</v>
      </c>
      <c r="U182" s="32"/>
      <c r="V182" s="32"/>
      <c r="W182" s="32"/>
      <c r="X182" s="32"/>
      <c r="Y182" s="32">
        <f t="shared" si="5"/>
        <v>0</v>
      </c>
    </row>
    <row r="183" spans="2:25" ht="12.95" customHeight="1" x14ac:dyDescent="0.25">
      <c r="B183" s="30">
        <v>4</v>
      </c>
      <c r="C183" s="30">
        <v>30</v>
      </c>
      <c r="D183" s="30" t="s">
        <v>311</v>
      </c>
      <c r="E183" s="31" t="s">
        <v>210</v>
      </c>
      <c r="F183" s="31" t="s">
        <v>211</v>
      </c>
      <c r="G183" s="30"/>
      <c r="H183" s="30">
        <v>13</v>
      </c>
      <c r="I183" s="30">
        <v>24</v>
      </c>
      <c r="J183" s="30">
        <v>20</v>
      </c>
      <c r="K183" s="30">
        <v>16</v>
      </c>
      <c r="L183" s="30"/>
      <c r="M183" s="30">
        <v>16</v>
      </c>
      <c r="N183" s="30">
        <v>8</v>
      </c>
      <c r="O183" s="30">
        <v>1</v>
      </c>
      <c r="P183" s="30"/>
      <c r="Q183" s="30">
        <v>1</v>
      </c>
      <c r="R183" s="30">
        <f t="shared" si="4"/>
        <v>0</v>
      </c>
      <c r="S183" s="30">
        <v>0</v>
      </c>
      <c r="T183" s="30">
        <v>1</v>
      </c>
      <c r="U183" s="30">
        <v>1</v>
      </c>
      <c r="V183" s="30">
        <v>1</v>
      </c>
      <c r="W183" s="30">
        <v>1</v>
      </c>
      <c r="X183" s="30">
        <v>1</v>
      </c>
      <c r="Y183" s="30">
        <f t="shared" si="5"/>
        <v>0</v>
      </c>
    </row>
    <row r="184" spans="2:25" ht="12.95" customHeight="1" x14ac:dyDescent="0.25">
      <c r="B184" s="32">
        <v>4</v>
      </c>
      <c r="C184" s="32">
        <v>31</v>
      </c>
      <c r="D184" s="32" t="s">
        <v>311</v>
      </c>
      <c r="E184" s="33" t="s">
        <v>29</v>
      </c>
      <c r="F184" s="33" t="s">
        <v>212</v>
      </c>
      <c r="G184" s="32"/>
      <c r="H184" s="32">
        <v>13</v>
      </c>
      <c r="I184" s="32">
        <v>24</v>
      </c>
      <c r="J184" s="32">
        <v>20</v>
      </c>
      <c r="K184" s="32">
        <v>16</v>
      </c>
      <c r="L184" s="32"/>
      <c r="M184" s="32">
        <v>31</v>
      </c>
      <c r="N184" s="32">
        <v>8</v>
      </c>
      <c r="O184" s="32">
        <v>3</v>
      </c>
      <c r="P184" s="32"/>
      <c r="Q184" s="32">
        <v>0</v>
      </c>
      <c r="R184" s="32">
        <f t="shared" si="4"/>
        <v>0</v>
      </c>
      <c r="S184" s="32">
        <v>0</v>
      </c>
      <c r="T184" s="32">
        <v>0</v>
      </c>
      <c r="U184" s="32"/>
      <c r="V184" s="32"/>
      <c r="W184" s="32"/>
      <c r="X184" s="32"/>
      <c r="Y184" s="32">
        <f t="shared" si="5"/>
        <v>0</v>
      </c>
    </row>
    <row r="185" spans="2:25" ht="12.95" customHeight="1" x14ac:dyDescent="0.25">
      <c r="B185" s="30">
        <v>4</v>
      </c>
      <c r="C185" s="30">
        <v>32</v>
      </c>
      <c r="D185" s="30" t="s">
        <v>311</v>
      </c>
      <c r="E185" s="31" t="s">
        <v>71</v>
      </c>
      <c r="F185" s="31" t="s">
        <v>213</v>
      </c>
      <c r="G185" s="30"/>
      <c r="H185" s="30">
        <v>13</v>
      </c>
      <c r="I185" s="30">
        <v>24</v>
      </c>
      <c r="J185" s="30">
        <v>20</v>
      </c>
      <c r="K185" s="30">
        <v>16</v>
      </c>
      <c r="L185" s="30"/>
      <c r="M185" s="30">
        <v>19</v>
      </c>
      <c r="N185" s="30">
        <v>13</v>
      </c>
      <c r="O185" s="30">
        <v>16</v>
      </c>
      <c r="P185" s="30"/>
      <c r="Q185" s="30">
        <v>1</v>
      </c>
      <c r="R185" s="30">
        <f t="shared" si="4"/>
        <v>1</v>
      </c>
      <c r="S185" s="30">
        <v>0</v>
      </c>
      <c r="T185" s="30">
        <v>0</v>
      </c>
      <c r="U185" s="30">
        <v>1</v>
      </c>
      <c r="V185" s="30">
        <v>1</v>
      </c>
      <c r="W185" s="30">
        <v>1</v>
      </c>
      <c r="X185" s="30">
        <v>1</v>
      </c>
      <c r="Y185" s="30">
        <f t="shared" si="5"/>
        <v>1</v>
      </c>
    </row>
    <row r="186" spans="2:25" ht="12.95" customHeight="1" x14ac:dyDescent="0.25">
      <c r="B186" s="32">
        <v>4</v>
      </c>
      <c r="C186" s="32">
        <v>33</v>
      </c>
      <c r="D186" s="32" t="s">
        <v>311</v>
      </c>
      <c r="E186" s="33" t="s">
        <v>29</v>
      </c>
      <c r="F186" s="33" t="s">
        <v>214</v>
      </c>
      <c r="G186" s="32"/>
      <c r="H186" s="32">
        <v>13</v>
      </c>
      <c r="I186" s="32">
        <v>24</v>
      </c>
      <c r="J186" s="32">
        <v>20</v>
      </c>
      <c r="K186" s="32">
        <v>16</v>
      </c>
      <c r="L186" s="32"/>
      <c r="M186" s="32">
        <v>11</v>
      </c>
      <c r="N186" s="32">
        <v>13</v>
      </c>
      <c r="O186" s="32">
        <v>14</v>
      </c>
      <c r="P186" s="32"/>
      <c r="Q186" s="32">
        <v>1</v>
      </c>
      <c r="R186" s="32">
        <f t="shared" si="4"/>
        <v>1</v>
      </c>
      <c r="S186" s="32">
        <v>0</v>
      </c>
      <c r="T186" s="32">
        <v>0</v>
      </c>
      <c r="U186" s="32"/>
      <c r="V186" s="32"/>
      <c r="W186" s="32"/>
      <c r="X186" s="32"/>
      <c r="Y186" s="32">
        <f t="shared" si="5"/>
        <v>0</v>
      </c>
    </row>
    <row r="187" spans="2:25" ht="12.95" customHeight="1" x14ac:dyDescent="0.25">
      <c r="B187" s="30">
        <v>4</v>
      </c>
      <c r="C187" s="30">
        <v>34</v>
      </c>
      <c r="D187" s="30" t="s">
        <v>311</v>
      </c>
      <c r="E187" s="31" t="s">
        <v>180</v>
      </c>
      <c r="F187" s="31" t="s">
        <v>215</v>
      </c>
      <c r="G187" s="30"/>
      <c r="H187" s="30">
        <v>13</v>
      </c>
      <c r="I187" s="30">
        <v>24</v>
      </c>
      <c r="J187" s="30">
        <v>20</v>
      </c>
      <c r="K187" s="30">
        <v>16</v>
      </c>
      <c r="L187" s="30"/>
      <c r="M187" s="30">
        <v>0</v>
      </c>
      <c r="N187" s="30">
        <v>13</v>
      </c>
      <c r="O187" s="30">
        <v>16</v>
      </c>
      <c r="P187" s="30"/>
      <c r="Q187" s="30">
        <v>1</v>
      </c>
      <c r="R187" s="30">
        <f t="shared" si="4"/>
        <v>1</v>
      </c>
      <c r="S187" s="30">
        <v>1</v>
      </c>
      <c r="T187" s="30">
        <v>0</v>
      </c>
      <c r="U187" s="30">
        <v>0</v>
      </c>
      <c r="V187" s="30">
        <v>0</v>
      </c>
      <c r="W187" s="30">
        <v>0</v>
      </c>
      <c r="X187" s="30">
        <v>0</v>
      </c>
      <c r="Y187" s="30">
        <f t="shared" si="5"/>
        <v>0</v>
      </c>
    </row>
    <row r="188" spans="2:25" ht="12.95" customHeight="1" x14ac:dyDescent="0.25">
      <c r="B188" s="32">
        <v>4</v>
      </c>
      <c r="C188" s="32">
        <v>35</v>
      </c>
      <c r="D188" s="32" t="s">
        <v>311</v>
      </c>
      <c r="E188" s="33" t="s">
        <v>118</v>
      </c>
      <c r="F188" s="33" t="s">
        <v>216</v>
      </c>
      <c r="G188" s="32"/>
      <c r="H188" s="32">
        <v>13</v>
      </c>
      <c r="I188" s="32">
        <v>24</v>
      </c>
      <c r="J188" s="32">
        <v>20</v>
      </c>
      <c r="K188" s="32">
        <v>16</v>
      </c>
      <c r="L188" s="32"/>
      <c r="M188" s="32">
        <v>28</v>
      </c>
      <c r="N188" s="32">
        <v>6</v>
      </c>
      <c r="O188" s="32">
        <v>0</v>
      </c>
      <c r="P188" s="32"/>
      <c r="Q188" s="32">
        <v>1</v>
      </c>
      <c r="R188" s="32">
        <f t="shared" si="4"/>
        <v>0</v>
      </c>
      <c r="S188" s="32">
        <v>0</v>
      </c>
      <c r="T188" s="32">
        <v>0</v>
      </c>
      <c r="U188" s="32">
        <v>1</v>
      </c>
      <c r="V188" s="32">
        <v>1</v>
      </c>
      <c r="W188" s="32">
        <v>1</v>
      </c>
      <c r="X188" s="32">
        <v>1</v>
      </c>
      <c r="Y188" s="32">
        <f t="shared" si="5"/>
        <v>0</v>
      </c>
    </row>
    <row r="189" spans="2:25" ht="12.95" customHeight="1" x14ac:dyDescent="0.25">
      <c r="B189" s="30">
        <v>4</v>
      </c>
      <c r="C189" s="30">
        <v>36</v>
      </c>
      <c r="D189" s="30" t="s">
        <v>311</v>
      </c>
      <c r="E189" s="31" t="s">
        <v>35</v>
      </c>
      <c r="F189" s="31" t="s">
        <v>217</v>
      </c>
      <c r="G189" s="30"/>
      <c r="H189" s="30">
        <v>13</v>
      </c>
      <c r="I189" s="30">
        <v>24</v>
      </c>
      <c r="J189" s="30">
        <v>20</v>
      </c>
      <c r="K189" s="30">
        <v>16</v>
      </c>
      <c r="L189" s="30"/>
      <c r="M189" s="30">
        <v>12</v>
      </c>
      <c r="N189" s="30">
        <v>10</v>
      </c>
      <c r="O189" s="30">
        <v>4</v>
      </c>
      <c r="P189" s="30"/>
      <c r="Q189" s="30">
        <v>1</v>
      </c>
      <c r="R189" s="30">
        <f t="shared" si="4"/>
        <v>0</v>
      </c>
      <c r="S189" s="30">
        <v>0</v>
      </c>
      <c r="T189" s="30">
        <v>0</v>
      </c>
      <c r="U189" s="30"/>
      <c r="V189" s="30"/>
      <c r="W189" s="30"/>
      <c r="X189" s="30"/>
      <c r="Y189" s="30">
        <f t="shared" si="5"/>
        <v>0</v>
      </c>
    </row>
    <row r="190" spans="2:25" ht="12.95" customHeight="1" x14ac:dyDescent="0.25">
      <c r="B190" s="32">
        <v>4</v>
      </c>
      <c r="C190" s="32">
        <v>37</v>
      </c>
      <c r="D190" s="32" t="s">
        <v>311</v>
      </c>
      <c r="E190" s="33" t="s">
        <v>91</v>
      </c>
      <c r="F190" s="33" t="s">
        <v>343</v>
      </c>
      <c r="G190" s="32"/>
      <c r="H190" s="32">
        <v>13</v>
      </c>
      <c r="I190" s="32">
        <v>24</v>
      </c>
      <c r="J190" s="32">
        <v>20</v>
      </c>
      <c r="K190" s="32">
        <v>16</v>
      </c>
      <c r="L190" s="32"/>
      <c r="M190" s="32">
        <v>38</v>
      </c>
      <c r="N190" s="32">
        <v>0</v>
      </c>
      <c r="O190" s="32">
        <v>0</v>
      </c>
      <c r="P190" s="32"/>
      <c r="Q190" s="32">
        <v>0</v>
      </c>
      <c r="R190" s="32">
        <f t="shared" si="4"/>
        <v>0</v>
      </c>
      <c r="S190" s="32">
        <v>0</v>
      </c>
      <c r="T190" s="32">
        <v>0</v>
      </c>
      <c r="U190" s="32"/>
      <c r="V190" s="32"/>
      <c r="W190" s="32"/>
      <c r="X190" s="32"/>
      <c r="Y190" s="32">
        <f t="shared" si="5"/>
        <v>0</v>
      </c>
    </row>
    <row r="191" spans="2:25" ht="12.95" customHeight="1" x14ac:dyDescent="0.25">
      <c r="B191" s="30">
        <v>4</v>
      </c>
      <c r="C191" s="30">
        <v>38</v>
      </c>
      <c r="D191" s="30" t="s">
        <v>311</v>
      </c>
      <c r="E191" s="31" t="s">
        <v>91</v>
      </c>
      <c r="F191" s="31" t="s">
        <v>218</v>
      </c>
      <c r="G191" s="30"/>
      <c r="H191" s="30">
        <v>13</v>
      </c>
      <c r="I191" s="30">
        <v>24</v>
      </c>
      <c r="J191" s="30">
        <v>20</v>
      </c>
      <c r="K191" s="30">
        <v>16</v>
      </c>
      <c r="L191" s="30"/>
      <c r="M191" s="30">
        <v>6</v>
      </c>
      <c r="N191" s="30">
        <v>13</v>
      </c>
      <c r="O191" s="30">
        <v>16</v>
      </c>
      <c r="P191" s="30"/>
      <c r="Q191" s="30">
        <v>1</v>
      </c>
      <c r="R191" s="30">
        <f t="shared" si="4"/>
        <v>1</v>
      </c>
      <c r="S191" s="30">
        <v>1</v>
      </c>
      <c r="T191" s="30">
        <v>0</v>
      </c>
      <c r="U191" s="30">
        <v>0</v>
      </c>
      <c r="V191" s="30">
        <v>0</v>
      </c>
      <c r="W191" s="30">
        <v>0</v>
      </c>
      <c r="X191" s="30">
        <v>0</v>
      </c>
      <c r="Y191" s="30">
        <f t="shared" si="5"/>
        <v>0</v>
      </c>
    </row>
    <row r="192" spans="2:25" ht="12.95" customHeight="1" x14ac:dyDescent="0.25">
      <c r="B192" s="32">
        <v>4</v>
      </c>
      <c r="C192" s="32">
        <v>39</v>
      </c>
      <c r="D192" s="32" t="s">
        <v>311</v>
      </c>
      <c r="E192" s="33" t="s">
        <v>91</v>
      </c>
      <c r="F192" s="33" t="s">
        <v>219</v>
      </c>
      <c r="G192" s="32"/>
      <c r="H192" s="32">
        <v>13</v>
      </c>
      <c r="I192" s="32">
        <v>24</v>
      </c>
      <c r="J192" s="32">
        <v>20</v>
      </c>
      <c r="K192" s="32">
        <v>16</v>
      </c>
      <c r="L192" s="32"/>
      <c r="M192" s="32">
        <v>15</v>
      </c>
      <c r="N192" s="32">
        <v>10</v>
      </c>
      <c r="O192" s="32">
        <v>7</v>
      </c>
      <c r="P192" s="32"/>
      <c r="Q192" s="32">
        <v>1</v>
      </c>
      <c r="R192" s="32">
        <f t="shared" si="4"/>
        <v>0</v>
      </c>
      <c r="S192" s="32">
        <v>0</v>
      </c>
      <c r="T192" s="32">
        <v>1</v>
      </c>
      <c r="U192" s="32"/>
      <c r="V192" s="32"/>
      <c r="W192" s="32"/>
      <c r="X192" s="32"/>
      <c r="Y192" s="32">
        <f t="shared" si="5"/>
        <v>0</v>
      </c>
    </row>
    <row r="193" spans="2:25" ht="12.95" customHeight="1" x14ac:dyDescent="0.25">
      <c r="B193" s="30">
        <v>4</v>
      </c>
      <c r="C193" s="30">
        <v>40</v>
      </c>
      <c r="D193" s="30" t="s">
        <v>311</v>
      </c>
      <c r="E193" s="31" t="s">
        <v>35</v>
      </c>
      <c r="F193" s="31" t="s">
        <v>220</v>
      </c>
      <c r="G193" s="30"/>
      <c r="H193" s="30">
        <v>13</v>
      </c>
      <c r="I193" s="30">
        <v>24</v>
      </c>
      <c r="J193" s="30">
        <v>20</v>
      </c>
      <c r="K193" s="30">
        <v>16</v>
      </c>
      <c r="L193" s="30"/>
      <c r="M193" s="30">
        <v>20</v>
      </c>
      <c r="N193" s="30">
        <v>6</v>
      </c>
      <c r="O193" s="30">
        <v>4</v>
      </c>
      <c r="P193" s="30"/>
      <c r="Q193" s="30">
        <v>0</v>
      </c>
      <c r="R193" s="30">
        <f t="shared" si="4"/>
        <v>0</v>
      </c>
      <c r="S193" s="30">
        <v>0</v>
      </c>
      <c r="T193" s="30">
        <v>0</v>
      </c>
      <c r="U193" s="30"/>
      <c r="V193" s="30"/>
      <c r="W193" s="30"/>
      <c r="X193" s="30"/>
      <c r="Y193" s="30">
        <f t="shared" si="5"/>
        <v>0</v>
      </c>
    </row>
    <row r="194" spans="2:25" ht="12.95" customHeight="1" x14ac:dyDescent="0.25">
      <c r="B194" s="32">
        <v>4</v>
      </c>
      <c r="C194" s="32">
        <v>41</v>
      </c>
      <c r="D194" s="32" t="s">
        <v>311</v>
      </c>
      <c r="E194" s="33" t="s">
        <v>180</v>
      </c>
      <c r="F194" s="33" t="s">
        <v>342</v>
      </c>
      <c r="G194" s="32"/>
      <c r="H194" s="32">
        <v>13</v>
      </c>
      <c r="I194" s="32">
        <v>24</v>
      </c>
      <c r="J194" s="32">
        <v>20</v>
      </c>
      <c r="K194" s="32">
        <v>16</v>
      </c>
      <c r="L194" s="32"/>
      <c r="M194" s="32">
        <v>35</v>
      </c>
      <c r="N194" s="32">
        <v>0</v>
      </c>
      <c r="O194" s="32">
        <v>0</v>
      </c>
      <c r="P194" s="32"/>
      <c r="Q194" s="32">
        <v>0</v>
      </c>
      <c r="R194" s="32">
        <f t="shared" si="4"/>
        <v>0</v>
      </c>
      <c r="S194" s="32">
        <v>0</v>
      </c>
      <c r="T194" s="32">
        <v>0</v>
      </c>
      <c r="U194" s="32"/>
      <c r="V194" s="32"/>
      <c r="W194" s="32"/>
      <c r="X194" s="32"/>
      <c r="Y194" s="32">
        <f t="shared" si="5"/>
        <v>0</v>
      </c>
    </row>
    <row r="195" spans="2:25" ht="12.95" customHeight="1" x14ac:dyDescent="0.25">
      <c r="B195" s="30">
        <v>4</v>
      </c>
      <c r="C195" s="30">
        <v>42</v>
      </c>
      <c r="D195" s="30" t="s">
        <v>311</v>
      </c>
      <c r="E195" s="31" t="s">
        <v>221</v>
      </c>
      <c r="F195" s="31" t="s">
        <v>222</v>
      </c>
      <c r="G195" s="30"/>
      <c r="H195" s="30">
        <v>13</v>
      </c>
      <c r="I195" s="30">
        <v>24</v>
      </c>
      <c r="J195" s="30">
        <v>20</v>
      </c>
      <c r="K195" s="30">
        <v>16</v>
      </c>
      <c r="L195" s="30"/>
      <c r="M195" s="30">
        <v>3</v>
      </c>
      <c r="N195" s="30">
        <v>13</v>
      </c>
      <c r="O195" s="30">
        <v>16</v>
      </c>
      <c r="P195" s="30"/>
      <c r="Q195" s="30">
        <v>1</v>
      </c>
      <c r="R195" s="30">
        <f t="shared" si="4"/>
        <v>1</v>
      </c>
      <c r="S195" s="30">
        <v>1</v>
      </c>
      <c r="T195" s="30">
        <v>0</v>
      </c>
      <c r="U195" s="30">
        <v>0</v>
      </c>
      <c r="V195" s="30">
        <v>0</v>
      </c>
      <c r="W195" s="30">
        <v>0</v>
      </c>
      <c r="X195" s="30">
        <v>0</v>
      </c>
      <c r="Y195" s="30">
        <f t="shared" si="5"/>
        <v>0</v>
      </c>
    </row>
    <row r="196" spans="2:25" ht="12.95" customHeight="1" x14ac:dyDescent="0.25">
      <c r="B196" s="30">
        <v>4</v>
      </c>
      <c r="C196" s="30">
        <v>43</v>
      </c>
      <c r="D196" s="30" t="s">
        <v>311</v>
      </c>
      <c r="E196" s="31" t="s">
        <v>37</v>
      </c>
      <c r="F196" s="31" t="s">
        <v>426</v>
      </c>
      <c r="G196" s="30"/>
      <c r="H196" s="30">
        <v>13</v>
      </c>
      <c r="I196" s="30"/>
      <c r="J196" s="30"/>
      <c r="K196" s="30"/>
      <c r="L196" s="30"/>
      <c r="M196" s="30">
        <v>40</v>
      </c>
      <c r="N196" s="30">
        <v>0</v>
      </c>
      <c r="O196" s="30">
        <v>0</v>
      </c>
      <c r="P196" s="30"/>
      <c r="Q196" s="30">
        <v>0</v>
      </c>
      <c r="R196" s="30">
        <v>0</v>
      </c>
      <c r="S196" s="30">
        <v>0</v>
      </c>
      <c r="T196" s="30">
        <v>0</v>
      </c>
      <c r="U196" s="30">
        <v>0</v>
      </c>
      <c r="V196" s="30">
        <v>0</v>
      </c>
      <c r="W196" s="30">
        <v>0</v>
      </c>
      <c r="X196" s="30">
        <v>0</v>
      </c>
      <c r="Y196" s="30">
        <v>0</v>
      </c>
    </row>
    <row r="197" spans="2:25" ht="12.95" customHeight="1" x14ac:dyDescent="0.25">
      <c r="B197" s="32">
        <v>4</v>
      </c>
      <c r="C197" s="32">
        <v>44</v>
      </c>
      <c r="D197" s="32" t="s">
        <v>311</v>
      </c>
      <c r="E197" s="33" t="s">
        <v>254</v>
      </c>
      <c r="F197" s="33" t="s">
        <v>341</v>
      </c>
      <c r="G197" s="32"/>
      <c r="H197" s="32">
        <v>13</v>
      </c>
      <c r="I197" s="32">
        <v>24</v>
      </c>
      <c r="J197" s="32">
        <v>20</v>
      </c>
      <c r="K197" s="32">
        <v>16</v>
      </c>
      <c r="L197" s="32"/>
      <c r="M197" s="32">
        <v>36</v>
      </c>
      <c r="N197" s="32">
        <v>6</v>
      </c>
      <c r="O197" s="32">
        <v>1</v>
      </c>
      <c r="P197" s="32"/>
      <c r="Q197" s="32">
        <v>0</v>
      </c>
      <c r="R197" s="32">
        <f t="shared" si="4"/>
        <v>0</v>
      </c>
      <c r="S197" s="32">
        <v>0</v>
      </c>
      <c r="T197" s="32">
        <v>0</v>
      </c>
      <c r="U197" s="32"/>
      <c r="V197" s="32"/>
      <c r="W197" s="32"/>
      <c r="X197" s="32"/>
      <c r="Y197" s="32">
        <f t="shared" si="5"/>
        <v>0</v>
      </c>
    </row>
    <row r="198" spans="2:25" ht="12.95" customHeight="1" x14ac:dyDescent="0.25">
      <c r="B198" s="30">
        <v>4</v>
      </c>
      <c r="C198" s="30">
        <v>45</v>
      </c>
      <c r="D198" s="30" t="s">
        <v>311</v>
      </c>
      <c r="E198" s="31" t="s">
        <v>223</v>
      </c>
      <c r="F198" s="31" t="s">
        <v>224</v>
      </c>
      <c r="G198" s="30"/>
      <c r="H198" s="30">
        <v>13</v>
      </c>
      <c r="I198" s="30">
        <v>24</v>
      </c>
      <c r="J198" s="30">
        <v>20</v>
      </c>
      <c r="K198" s="30">
        <v>16</v>
      </c>
      <c r="L198" s="30"/>
      <c r="M198" s="30">
        <v>9</v>
      </c>
      <c r="N198" s="30">
        <v>12</v>
      </c>
      <c r="O198" s="30">
        <v>11</v>
      </c>
      <c r="P198" s="30"/>
      <c r="Q198" s="30">
        <v>1</v>
      </c>
      <c r="R198" s="30">
        <f t="shared" si="4"/>
        <v>0</v>
      </c>
      <c r="S198" s="30">
        <v>0</v>
      </c>
      <c r="T198" s="30">
        <v>0</v>
      </c>
      <c r="U198" s="30"/>
      <c r="V198" s="30"/>
      <c r="W198" s="30"/>
      <c r="X198" s="30"/>
      <c r="Y198" s="30">
        <f t="shared" si="5"/>
        <v>0</v>
      </c>
    </row>
    <row r="199" spans="2:25" ht="12.95" customHeight="1" x14ac:dyDescent="0.25">
      <c r="B199" s="32">
        <v>4</v>
      </c>
      <c r="C199" s="32">
        <v>46</v>
      </c>
      <c r="D199" s="32" t="s">
        <v>311</v>
      </c>
      <c r="E199" s="33" t="s">
        <v>225</v>
      </c>
      <c r="F199" s="33" t="s">
        <v>226</v>
      </c>
      <c r="G199" s="32"/>
      <c r="H199" s="32">
        <v>13</v>
      </c>
      <c r="I199" s="32">
        <v>24</v>
      </c>
      <c r="J199" s="32">
        <v>20</v>
      </c>
      <c r="K199" s="32">
        <v>16</v>
      </c>
      <c r="L199" s="32"/>
      <c r="M199" s="32">
        <v>32</v>
      </c>
      <c r="N199" s="32">
        <v>0</v>
      </c>
      <c r="O199" s="32">
        <v>1</v>
      </c>
      <c r="P199" s="32"/>
      <c r="Q199" s="32">
        <v>0</v>
      </c>
      <c r="R199" s="32">
        <f t="shared" si="4"/>
        <v>0</v>
      </c>
      <c r="S199" s="32">
        <v>0</v>
      </c>
      <c r="T199" s="32">
        <v>0</v>
      </c>
      <c r="U199" s="32"/>
      <c r="V199" s="32"/>
      <c r="W199" s="32"/>
      <c r="X199" s="32"/>
      <c r="Y199" s="32">
        <f t="shared" si="5"/>
        <v>0</v>
      </c>
    </row>
    <row r="200" spans="2:25" ht="12.95" customHeight="1" x14ac:dyDescent="0.25">
      <c r="B200" s="30">
        <v>4</v>
      </c>
      <c r="C200" s="30">
        <v>47</v>
      </c>
      <c r="D200" s="30" t="s">
        <v>311</v>
      </c>
      <c r="E200" s="31" t="s">
        <v>227</v>
      </c>
      <c r="F200" s="31" t="s">
        <v>228</v>
      </c>
      <c r="G200" s="30"/>
      <c r="H200" s="30">
        <v>13</v>
      </c>
      <c r="I200" s="30">
        <v>24</v>
      </c>
      <c r="J200" s="30">
        <v>20</v>
      </c>
      <c r="K200" s="30">
        <v>16</v>
      </c>
      <c r="L200" s="30"/>
      <c r="M200" s="30">
        <v>21</v>
      </c>
      <c r="N200" s="30">
        <v>6</v>
      </c>
      <c r="O200" s="30">
        <v>3</v>
      </c>
      <c r="P200" s="30"/>
      <c r="Q200" s="30">
        <v>1</v>
      </c>
      <c r="R200" s="30">
        <f t="shared" ref="R200:R264" si="6">IF(H200=N200,1,0)</f>
        <v>0</v>
      </c>
      <c r="S200" s="30">
        <v>0</v>
      </c>
      <c r="T200" s="30">
        <v>1</v>
      </c>
      <c r="U200" s="30"/>
      <c r="V200" s="30"/>
      <c r="W200" s="30"/>
      <c r="X200" s="30"/>
      <c r="Y200" s="30">
        <f t="shared" ref="Y200:Y264" si="7">IF(AND(R200=1,S200=0,K200=O200),1,0)</f>
        <v>0</v>
      </c>
    </row>
    <row r="201" spans="2:25" ht="12.95" customHeight="1" x14ac:dyDescent="0.25">
      <c r="B201" s="32">
        <v>4</v>
      </c>
      <c r="C201" s="32">
        <v>48</v>
      </c>
      <c r="D201" s="32" t="s">
        <v>311</v>
      </c>
      <c r="E201" s="33" t="s">
        <v>71</v>
      </c>
      <c r="F201" s="33" t="s">
        <v>229</v>
      </c>
      <c r="G201" s="32"/>
      <c r="H201" s="32">
        <v>13</v>
      </c>
      <c r="I201" s="32">
        <v>24</v>
      </c>
      <c r="J201" s="32">
        <v>20</v>
      </c>
      <c r="K201" s="32">
        <v>16</v>
      </c>
      <c r="L201" s="32"/>
      <c r="M201" s="32">
        <v>14</v>
      </c>
      <c r="N201" s="32">
        <v>13</v>
      </c>
      <c r="O201" s="32">
        <v>16</v>
      </c>
      <c r="P201" s="32"/>
      <c r="Q201" s="32">
        <v>1</v>
      </c>
      <c r="R201" s="32">
        <f t="shared" si="6"/>
        <v>1</v>
      </c>
      <c r="S201" s="32">
        <v>1</v>
      </c>
      <c r="T201" s="32">
        <v>0</v>
      </c>
      <c r="U201" s="32">
        <v>0</v>
      </c>
      <c r="V201" s="32">
        <v>0</v>
      </c>
      <c r="W201" s="32">
        <v>0</v>
      </c>
      <c r="X201" s="32">
        <v>0</v>
      </c>
      <c r="Y201" s="32">
        <f t="shared" si="7"/>
        <v>0</v>
      </c>
    </row>
    <row r="202" spans="2:25" ht="12.95" customHeight="1" x14ac:dyDescent="0.25">
      <c r="B202" s="30">
        <v>4</v>
      </c>
      <c r="C202" s="30">
        <v>49</v>
      </c>
      <c r="D202" s="30" t="s">
        <v>311</v>
      </c>
      <c r="E202" s="31" t="s">
        <v>180</v>
      </c>
      <c r="F202" s="31" t="s">
        <v>230</v>
      </c>
      <c r="G202" s="30"/>
      <c r="H202" s="30">
        <v>13</v>
      </c>
      <c r="I202" s="30">
        <v>24</v>
      </c>
      <c r="J202" s="30">
        <v>20</v>
      </c>
      <c r="K202" s="30">
        <v>16</v>
      </c>
      <c r="L202" s="30"/>
      <c r="M202" s="30">
        <v>18</v>
      </c>
      <c r="N202" s="30">
        <v>12</v>
      </c>
      <c r="O202" s="30">
        <v>9</v>
      </c>
      <c r="P202" s="30"/>
      <c r="Q202" s="30">
        <v>1</v>
      </c>
      <c r="R202" s="30">
        <f t="shared" si="6"/>
        <v>0</v>
      </c>
      <c r="S202" s="30">
        <v>0</v>
      </c>
      <c r="T202" s="30">
        <v>0</v>
      </c>
      <c r="U202" s="30"/>
      <c r="V202" s="30"/>
      <c r="W202" s="30"/>
      <c r="X202" s="30"/>
      <c r="Y202" s="30">
        <f t="shared" si="7"/>
        <v>0</v>
      </c>
    </row>
    <row r="203" spans="2:25" ht="12.95" customHeight="1" x14ac:dyDescent="0.25">
      <c r="B203" s="32">
        <v>4</v>
      </c>
      <c r="C203" s="32">
        <v>50</v>
      </c>
      <c r="D203" s="32" t="s">
        <v>311</v>
      </c>
      <c r="E203" s="33" t="s">
        <v>37</v>
      </c>
      <c r="F203" s="33" t="s">
        <v>340</v>
      </c>
      <c r="G203" s="32"/>
      <c r="H203" s="32">
        <v>13</v>
      </c>
      <c r="I203" s="32">
        <v>24</v>
      </c>
      <c r="J203" s="32">
        <v>20</v>
      </c>
      <c r="K203" s="32">
        <v>16</v>
      </c>
      <c r="L203" s="32"/>
      <c r="M203" s="32">
        <v>34</v>
      </c>
      <c r="N203" s="32">
        <v>0</v>
      </c>
      <c r="O203" s="32">
        <v>3</v>
      </c>
      <c r="P203" s="32"/>
      <c r="Q203" s="32">
        <v>0</v>
      </c>
      <c r="R203" s="32">
        <f t="shared" si="6"/>
        <v>0</v>
      </c>
      <c r="S203" s="32">
        <v>0</v>
      </c>
      <c r="T203" s="32">
        <v>0</v>
      </c>
      <c r="U203" s="32"/>
      <c r="V203" s="32"/>
      <c r="W203" s="32"/>
      <c r="X203" s="32"/>
      <c r="Y203" s="32">
        <f t="shared" si="7"/>
        <v>0</v>
      </c>
    </row>
    <row r="204" spans="2:25" ht="12.95" customHeight="1" x14ac:dyDescent="0.25">
      <c r="B204" s="30">
        <v>4</v>
      </c>
      <c r="C204" s="30">
        <v>51</v>
      </c>
      <c r="D204" s="30" t="s">
        <v>311</v>
      </c>
      <c r="E204" s="31" t="s">
        <v>89</v>
      </c>
      <c r="F204" s="31" t="s">
        <v>231</v>
      </c>
      <c r="G204" s="30"/>
      <c r="H204" s="30">
        <v>13</v>
      </c>
      <c r="I204" s="30">
        <v>24</v>
      </c>
      <c r="J204" s="30">
        <v>20</v>
      </c>
      <c r="K204" s="30">
        <v>16</v>
      </c>
      <c r="L204" s="30"/>
      <c r="M204" s="30">
        <v>30</v>
      </c>
      <c r="N204" s="30">
        <v>3</v>
      </c>
      <c r="O204" s="30">
        <v>1</v>
      </c>
      <c r="P204" s="30"/>
      <c r="Q204" s="30">
        <v>0</v>
      </c>
      <c r="R204" s="30">
        <f t="shared" si="6"/>
        <v>0</v>
      </c>
      <c r="S204" s="30">
        <v>0</v>
      </c>
      <c r="T204" s="30">
        <v>0</v>
      </c>
      <c r="U204" s="30"/>
      <c r="V204" s="30"/>
      <c r="W204" s="30"/>
      <c r="X204" s="30"/>
      <c r="Y204" s="30">
        <f t="shared" si="7"/>
        <v>0</v>
      </c>
    </row>
    <row r="205" spans="2:25" ht="12.95" customHeight="1" x14ac:dyDescent="0.25">
      <c r="B205" s="32">
        <v>4</v>
      </c>
      <c r="C205" s="32">
        <v>52</v>
      </c>
      <c r="D205" s="32" t="s">
        <v>311</v>
      </c>
      <c r="E205" s="33" t="s">
        <v>35</v>
      </c>
      <c r="F205" s="33" t="s">
        <v>232</v>
      </c>
      <c r="G205" s="32"/>
      <c r="H205" s="32">
        <v>13</v>
      </c>
      <c r="I205" s="32">
        <v>24</v>
      </c>
      <c r="J205" s="32">
        <v>20</v>
      </c>
      <c r="K205" s="32">
        <v>16</v>
      </c>
      <c r="L205" s="32"/>
      <c r="M205" s="32">
        <v>25</v>
      </c>
      <c r="N205" s="32">
        <v>8</v>
      </c>
      <c r="O205" s="32">
        <v>14</v>
      </c>
      <c r="P205" s="32"/>
      <c r="Q205" s="32">
        <v>0</v>
      </c>
      <c r="R205" s="32">
        <f t="shared" si="6"/>
        <v>0</v>
      </c>
      <c r="S205" s="32">
        <v>0</v>
      </c>
      <c r="T205" s="32">
        <v>0</v>
      </c>
      <c r="U205" s="32"/>
      <c r="V205" s="32"/>
      <c r="W205" s="32"/>
      <c r="X205" s="32"/>
      <c r="Y205" s="32">
        <f t="shared" si="7"/>
        <v>0</v>
      </c>
    </row>
    <row r="206" spans="2:25" ht="12.95" customHeight="1" x14ac:dyDescent="0.25">
      <c r="B206" s="30">
        <v>4</v>
      </c>
      <c r="C206" s="30">
        <v>53</v>
      </c>
      <c r="D206" s="30" t="s">
        <v>311</v>
      </c>
      <c r="E206" s="31" t="s">
        <v>233</v>
      </c>
      <c r="F206" s="31" t="s">
        <v>234</v>
      </c>
      <c r="G206" s="30"/>
      <c r="H206" s="30">
        <v>13</v>
      </c>
      <c r="I206" s="30">
        <v>24</v>
      </c>
      <c r="J206" s="30">
        <v>20</v>
      </c>
      <c r="K206" s="30">
        <v>16</v>
      </c>
      <c r="L206" s="30"/>
      <c r="M206" s="30">
        <v>31</v>
      </c>
      <c r="N206" s="30">
        <v>8</v>
      </c>
      <c r="O206" s="30">
        <v>7</v>
      </c>
      <c r="P206" s="30"/>
      <c r="Q206" s="30">
        <v>0</v>
      </c>
      <c r="R206" s="30">
        <f t="shared" si="6"/>
        <v>0</v>
      </c>
      <c r="S206" s="30">
        <v>0</v>
      </c>
      <c r="T206" s="30">
        <v>0</v>
      </c>
      <c r="U206" s="30"/>
      <c r="V206" s="30"/>
      <c r="W206" s="30"/>
      <c r="X206" s="30"/>
      <c r="Y206" s="30">
        <f t="shared" si="7"/>
        <v>0</v>
      </c>
    </row>
    <row r="207" spans="2:25" ht="12.95" customHeight="1" x14ac:dyDescent="0.25">
      <c r="B207" s="32">
        <v>4</v>
      </c>
      <c r="C207" s="32">
        <v>54</v>
      </c>
      <c r="D207" s="32" t="s">
        <v>311</v>
      </c>
      <c r="E207" s="33" t="s">
        <v>66</v>
      </c>
      <c r="F207" s="33" t="s">
        <v>339</v>
      </c>
      <c r="G207" s="32"/>
      <c r="H207" s="32">
        <v>13</v>
      </c>
      <c r="I207" s="32">
        <v>24</v>
      </c>
      <c r="J207" s="32">
        <v>20</v>
      </c>
      <c r="K207" s="32">
        <v>16</v>
      </c>
      <c r="L207" s="32"/>
      <c r="M207" s="32">
        <v>39</v>
      </c>
      <c r="N207" s="32">
        <v>6</v>
      </c>
      <c r="O207" s="32">
        <v>5</v>
      </c>
      <c r="P207" s="32"/>
      <c r="Q207" s="32">
        <v>0</v>
      </c>
      <c r="R207" s="32">
        <f t="shared" si="6"/>
        <v>0</v>
      </c>
      <c r="S207" s="32">
        <v>0</v>
      </c>
      <c r="T207" s="32">
        <v>0</v>
      </c>
      <c r="U207" s="32"/>
      <c r="V207" s="32"/>
      <c r="W207" s="32"/>
      <c r="X207" s="32"/>
      <c r="Y207" s="32">
        <f t="shared" si="7"/>
        <v>0</v>
      </c>
    </row>
    <row r="208" spans="2:25" ht="12.95" customHeight="1" x14ac:dyDescent="0.25">
      <c r="B208" s="30">
        <v>4</v>
      </c>
      <c r="C208" s="30">
        <v>99</v>
      </c>
      <c r="D208" s="30" t="s">
        <v>311</v>
      </c>
      <c r="E208" s="31" t="s">
        <v>235</v>
      </c>
      <c r="F208" s="31" t="s">
        <v>199</v>
      </c>
      <c r="G208" s="30"/>
      <c r="H208" s="30">
        <v>13</v>
      </c>
      <c r="I208" s="30">
        <v>24</v>
      </c>
      <c r="J208" s="30">
        <v>20</v>
      </c>
      <c r="K208" s="30">
        <v>16</v>
      </c>
      <c r="L208" s="30"/>
      <c r="M208" s="30">
        <v>20</v>
      </c>
      <c r="N208" s="30">
        <v>0</v>
      </c>
      <c r="O208" s="30">
        <v>0</v>
      </c>
      <c r="P208" s="30"/>
      <c r="Q208" s="30">
        <v>0</v>
      </c>
      <c r="R208" s="30">
        <f t="shared" si="6"/>
        <v>0</v>
      </c>
      <c r="S208" s="30">
        <v>0</v>
      </c>
      <c r="T208" s="30">
        <v>0</v>
      </c>
      <c r="U208" s="30"/>
      <c r="V208" s="30"/>
      <c r="W208" s="30"/>
      <c r="X208" s="30"/>
      <c r="Y208" s="30">
        <f t="shared" si="7"/>
        <v>0</v>
      </c>
    </row>
    <row r="209" spans="2:25" ht="12.95" customHeight="1" x14ac:dyDescent="0.25">
      <c r="B209" s="5">
        <v>5</v>
      </c>
      <c r="C209" s="5">
        <v>1</v>
      </c>
      <c r="D209" s="5" t="s">
        <v>312</v>
      </c>
      <c r="E209" s="6" t="s">
        <v>35</v>
      </c>
      <c r="F209" s="6" t="s">
        <v>236</v>
      </c>
      <c r="G209" s="5"/>
      <c r="H209" s="9">
        <v>12</v>
      </c>
      <c r="I209" s="9">
        <v>28</v>
      </c>
      <c r="J209" s="9">
        <v>20</v>
      </c>
      <c r="K209" s="9">
        <v>12</v>
      </c>
      <c r="L209" s="5"/>
      <c r="M209" s="9">
        <v>0</v>
      </c>
      <c r="N209" s="9">
        <v>12</v>
      </c>
      <c r="O209" s="9">
        <v>12</v>
      </c>
      <c r="P209" s="5"/>
      <c r="Q209" s="9">
        <v>1</v>
      </c>
      <c r="R209" s="9">
        <f t="shared" si="6"/>
        <v>1</v>
      </c>
      <c r="S209" s="9">
        <v>1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f t="shared" si="7"/>
        <v>0</v>
      </c>
    </row>
    <row r="210" spans="2:25" ht="12.95" customHeight="1" x14ac:dyDescent="0.25">
      <c r="B210" s="7">
        <v>5</v>
      </c>
      <c r="C210" s="7">
        <v>2</v>
      </c>
      <c r="D210" s="7" t="s">
        <v>312</v>
      </c>
      <c r="E210" s="8" t="s">
        <v>91</v>
      </c>
      <c r="F210" s="8" t="s">
        <v>237</v>
      </c>
      <c r="G210" s="7"/>
      <c r="H210" s="10">
        <v>12</v>
      </c>
      <c r="I210" s="10">
        <v>28</v>
      </c>
      <c r="J210" s="10">
        <v>20</v>
      </c>
      <c r="K210" s="10">
        <v>12</v>
      </c>
      <c r="L210" s="7"/>
      <c r="M210" s="10">
        <v>0</v>
      </c>
      <c r="N210" s="10">
        <v>12</v>
      </c>
      <c r="O210" s="10">
        <v>12</v>
      </c>
      <c r="P210" s="7"/>
      <c r="Q210" s="10">
        <v>1</v>
      </c>
      <c r="R210" s="10">
        <f t="shared" si="6"/>
        <v>1</v>
      </c>
      <c r="S210" s="10">
        <v>1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f t="shared" si="7"/>
        <v>0</v>
      </c>
    </row>
    <row r="211" spans="2:25" ht="12.95" customHeight="1" x14ac:dyDescent="0.25">
      <c r="B211" s="5">
        <v>5</v>
      </c>
      <c r="C211" s="5">
        <v>3</v>
      </c>
      <c r="D211" s="5" t="s">
        <v>312</v>
      </c>
      <c r="E211" s="6" t="s">
        <v>35</v>
      </c>
      <c r="F211" s="6" t="s">
        <v>360</v>
      </c>
      <c r="G211" s="5"/>
      <c r="H211" s="9">
        <v>12</v>
      </c>
      <c r="I211" s="9">
        <v>28</v>
      </c>
      <c r="J211" s="9">
        <v>20</v>
      </c>
      <c r="K211" s="9">
        <v>12</v>
      </c>
      <c r="L211" s="5"/>
      <c r="M211" s="9">
        <v>38</v>
      </c>
      <c r="N211" s="9">
        <v>0</v>
      </c>
      <c r="O211" s="9">
        <v>3</v>
      </c>
      <c r="P211" s="5"/>
      <c r="Q211" s="9">
        <v>0</v>
      </c>
      <c r="R211" s="9">
        <f t="shared" si="6"/>
        <v>0</v>
      </c>
      <c r="S211" s="9">
        <v>0</v>
      </c>
      <c r="T211" s="9">
        <v>0</v>
      </c>
      <c r="U211" s="9"/>
      <c r="V211" s="9"/>
      <c r="W211" s="9"/>
      <c r="X211" s="9"/>
      <c r="Y211" s="9">
        <f t="shared" si="7"/>
        <v>0</v>
      </c>
    </row>
    <row r="212" spans="2:25" ht="12.95" customHeight="1" x14ac:dyDescent="0.25">
      <c r="B212" s="7">
        <v>5</v>
      </c>
      <c r="C212" s="7">
        <v>4</v>
      </c>
      <c r="D212" s="7" t="s">
        <v>312</v>
      </c>
      <c r="E212" s="8" t="s">
        <v>238</v>
      </c>
      <c r="F212" s="8" t="s">
        <v>239</v>
      </c>
      <c r="G212" s="7"/>
      <c r="H212" s="10">
        <v>12</v>
      </c>
      <c r="I212" s="10">
        <v>28</v>
      </c>
      <c r="J212" s="10">
        <v>20</v>
      </c>
      <c r="K212" s="10">
        <v>12</v>
      </c>
      <c r="L212" s="7"/>
      <c r="M212" s="10">
        <v>0</v>
      </c>
      <c r="N212" s="10">
        <v>12</v>
      </c>
      <c r="O212" s="10">
        <v>12</v>
      </c>
      <c r="P212" s="7"/>
      <c r="Q212" s="10">
        <v>1</v>
      </c>
      <c r="R212" s="10">
        <f t="shared" si="6"/>
        <v>1</v>
      </c>
      <c r="S212" s="10">
        <v>1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f t="shared" si="7"/>
        <v>0</v>
      </c>
    </row>
    <row r="213" spans="2:25" ht="12.95" customHeight="1" x14ac:dyDescent="0.25">
      <c r="B213" s="5">
        <v>5</v>
      </c>
      <c r="C213" s="5">
        <v>5</v>
      </c>
      <c r="D213" s="5" t="s">
        <v>312</v>
      </c>
      <c r="E213" s="6" t="s">
        <v>240</v>
      </c>
      <c r="F213" s="6" t="s">
        <v>241</v>
      </c>
      <c r="G213" s="5"/>
      <c r="H213" s="9">
        <v>12</v>
      </c>
      <c r="I213" s="9">
        <v>28</v>
      </c>
      <c r="J213" s="9">
        <v>20</v>
      </c>
      <c r="K213" s="9">
        <v>12</v>
      </c>
      <c r="L213" s="5"/>
      <c r="M213" s="9">
        <v>0</v>
      </c>
      <c r="N213" s="9">
        <v>12</v>
      </c>
      <c r="O213" s="9">
        <v>12</v>
      </c>
      <c r="P213" s="5"/>
      <c r="Q213" s="9">
        <v>1</v>
      </c>
      <c r="R213" s="9">
        <f t="shared" si="6"/>
        <v>1</v>
      </c>
      <c r="S213" s="9">
        <v>1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f t="shared" si="7"/>
        <v>0</v>
      </c>
    </row>
    <row r="214" spans="2:25" ht="12.95" customHeight="1" x14ac:dyDescent="0.25">
      <c r="B214" s="7">
        <v>5</v>
      </c>
      <c r="C214" s="7">
        <v>6</v>
      </c>
      <c r="D214" s="7" t="s">
        <v>312</v>
      </c>
      <c r="E214" s="8" t="s">
        <v>242</v>
      </c>
      <c r="F214" s="8" t="s">
        <v>243</v>
      </c>
      <c r="G214" s="7"/>
      <c r="H214" s="10">
        <v>13</v>
      </c>
      <c r="I214" s="10">
        <v>28</v>
      </c>
      <c r="J214" s="10">
        <v>20</v>
      </c>
      <c r="K214" s="10">
        <v>16</v>
      </c>
      <c r="L214" s="7"/>
      <c r="M214" s="10">
        <v>21</v>
      </c>
      <c r="N214" s="10">
        <v>6</v>
      </c>
      <c r="O214" s="10">
        <v>3</v>
      </c>
      <c r="P214" s="7"/>
      <c r="Q214" s="10">
        <v>0</v>
      </c>
      <c r="R214" s="10">
        <f t="shared" si="6"/>
        <v>0</v>
      </c>
      <c r="S214" s="10">
        <v>0</v>
      </c>
      <c r="T214" s="10">
        <v>0</v>
      </c>
      <c r="U214" s="10"/>
      <c r="V214" s="10"/>
      <c r="W214" s="10"/>
      <c r="X214" s="10"/>
      <c r="Y214" s="10">
        <f t="shared" si="7"/>
        <v>0</v>
      </c>
    </row>
    <row r="215" spans="2:25" ht="12.95" customHeight="1" x14ac:dyDescent="0.25">
      <c r="B215" s="5">
        <v>5</v>
      </c>
      <c r="C215" s="5">
        <v>7</v>
      </c>
      <c r="D215" s="5" t="s">
        <v>312</v>
      </c>
      <c r="E215" s="6" t="s">
        <v>35</v>
      </c>
      <c r="F215" s="6" t="s">
        <v>244</v>
      </c>
      <c r="G215" s="5"/>
      <c r="H215" s="9">
        <v>13</v>
      </c>
      <c r="I215" s="9">
        <v>28</v>
      </c>
      <c r="J215" s="9">
        <v>20</v>
      </c>
      <c r="K215" s="9">
        <v>16</v>
      </c>
      <c r="L215" s="5"/>
      <c r="M215" s="9">
        <v>12</v>
      </c>
      <c r="N215" s="9">
        <v>13</v>
      </c>
      <c r="O215" s="9">
        <v>4</v>
      </c>
      <c r="P215" s="5"/>
      <c r="Q215" s="9">
        <v>1</v>
      </c>
      <c r="R215" s="9">
        <f t="shared" si="6"/>
        <v>1</v>
      </c>
      <c r="S215" s="9">
        <v>0</v>
      </c>
      <c r="T215" s="9">
        <v>0</v>
      </c>
      <c r="U215" s="9"/>
      <c r="V215" s="9"/>
      <c r="W215" s="9"/>
      <c r="X215" s="9"/>
      <c r="Y215" s="9">
        <f t="shared" si="7"/>
        <v>0</v>
      </c>
    </row>
    <row r="216" spans="2:25" ht="12.95" customHeight="1" x14ac:dyDescent="0.25">
      <c r="B216" s="7">
        <v>5</v>
      </c>
      <c r="C216" s="7">
        <v>8</v>
      </c>
      <c r="D216" s="7" t="s">
        <v>312</v>
      </c>
      <c r="E216" s="8" t="s">
        <v>93</v>
      </c>
      <c r="F216" s="8" t="s">
        <v>119</v>
      </c>
      <c r="G216" s="7"/>
      <c r="H216" s="10">
        <v>13</v>
      </c>
      <c r="I216" s="10">
        <v>28</v>
      </c>
      <c r="J216" s="10">
        <v>20</v>
      </c>
      <c r="K216" s="10">
        <v>16</v>
      </c>
      <c r="L216" s="7"/>
      <c r="M216" s="10">
        <v>35</v>
      </c>
      <c r="N216" s="10">
        <v>0</v>
      </c>
      <c r="O216" s="10">
        <v>0</v>
      </c>
      <c r="P216" s="7"/>
      <c r="Q216" s="10">
        <v>0</v>
      </c>
      <c r="R216" s="10">
        <f t="shared" si="6"/>
        <v>0</v>
      </c>
      <c r="S216" s="10">
        <v>0</v>
      </c>
      <c r="T216" s="10">
        <v>0</v>
      </c>
      <c r="U216" s="10"/>
      <c r="V216" s="10"/>
      <c r="W216" s="10"/>
      <c r="X216" s="10"/>
      <c r="Y216" s="10">
        <f t="shared" si="7"/>
        <v>0</v>
      </c>
    </row>
    <row r="217" spans="2:25" ht="12.95" customHeight="1" x14ac:dyDescent="0.25">
      <c r="B217" s="5">
        <v>5</v>
      </c>
      <c r="C217" s="5">
        <v>9</v>
      </c>
      <c r="D217" s="5" t="s">
        <v>312</v>
      </c>
      <c r="E217" s="6" t="s">
        <v>89</v>
      </c>
      <c r="F217" s="6" t="s">
        <v>245</v>
      </c>
      <c r="G217" s="5"/>
      <c r="H217" s="9">
        <v>13</v>
      </c>
      <c r="I217" s="9">
        <v>28</v>
      </c>
      <c r="J217" s="9">
        <v>20</v>
      </c>
      <c r="K217" s="9">
        <v>16</v>
      </c>
      <c r="L217" s="5"/>
      <c r="M217" s="9">
        <v>23</v>
      </c>
      <c r="N217" s="9">
        <v>8</v>
      </c>
      <c r="O217" s="9">
        <v>8</v>
      </c>
      <c r="P217" s="5"/>
      <c r="Q217" s="9">
        <v>0</v>
      </c>
      <c r="R217" s="9">
        <f t="shared" si="6"/>
        <v>0</v>
      </c>
      <c r="S217" s="9">
        <v>0</v>
      </c>
      <c r="T217" s="9">
        <v>0</v>
      </c>
      <c r="U217" s="9"/>
      <c r="V217" s="9"/>
      <c r="W217" s="9"/>
      <c r="X217" s="9"/>
      <c r="Y217" s="9">
        <f t="shared" si="7"/>
        <v>0</v>
      </c>
    </row>
    <row r="218" spans="2:25" ht="12.95" customHeight="1" x14ac:dyDescent="0.25">
      <c r="B218" s="7">
        <v>5</v>
      </c>
      <c r="C218" s="7">
        <v>10</v>
      </c>
      <c r="D218" s="7" t="s">
        <v>312</v>
      </c>
      <c r="E218" s="8" t="s">
        <v>35</v>
      </c>
      <c r="F218" s="8" t="s">
        <v>246</v>
      </c>
      <c r="G218" s="7"/>
      <c r="H218" s="10">
        <v>13</v>
      </c>
      <c r="I218" s="10">
        <v>28</v>
      </c>
      <c r="J218" s="10">
        <v>20</v>
      </c>
      <c r="K218" s="10">
        <v>16</v>
      </c>
      <c r="L218" s="7"/>
      <c r="M218" s="10">
        <v>0</v>
      </c>
      <c r="N218" s="10">
        <v>13</v>
      </c>
      <c r="O218" s="10">
        <v>16</v>
      </c>
      <c r="P218" s="7"/>
      <c r="Q218" s="10">
        <v>1</v>
      </c>
      <c r="R218" s="10">
        <f t="shared" si="6"/>
        <v>1</v>
      </c>
      <c r="S218" s="10">
        <v>1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f t="shared" si="7"/>
        <v>0</v>
      </c>
    </row>
    <row r="219" spans="2:25" ht="12.95" customHeight="1" x14ac:dyDescent="0.25">
      <c r="B219" s="5">
        <v>5</v>
      </c>
      <c r="C219" s="5">
        <v>11</v>
      </c>
      <c r="D219" s="5" t="s">
        <v>312</v>
      </c>
      <c r="E219" s="6" t="s">
        <v>247</v>
      </c>
      <c r="F219" s="6" t="s">
        <v>248</v>
      </c>
      <c r="G219" s="5"/>
      <c r="H219" s="9">
        <v>13</v>
      </c>
      <c r="I219" s="9">
        <v>28</v>
      </c>
      <c r="J219" s="9">
        <v>20</v>
      </c>
      <c r="K219" s="9">
        <v>16</v>
      </c>
      <c r="L219" s="5"/>
      <c r="M219" s="9">
        <v>28</v>
      </c>
      <c r="N219" s="9">
        <v>0</v>
      </c>
      <c r="O219" s="9">
        <v>1</v>
      </c>
      <c r="P219" s="5"/>
      <c r="Q219" s="9">
        <v>0</v>
      </c>
      <c r="R219" s="9">
        <f t="shared" si="6"/>
        <v>0</v>
      </c>
      <c r="S219" s="9">
        <v>0</v>
      </c>
      <c r="T219" s="9">
        <v>0</v>
      </c>
      <c r="U219" s="9"/>
      <c r="V219" s="9"/>
      <c r="W219" s="9"/>
      <c r="X219" s="9"/>
      <c r="Y219" s="9">
        <f t="shared" si="7"/>
        <v>0</v>
      </c>
    </row>
    <row r="220" spans="2:25" ht="12.95" customHeight="1" x14ac:dyDescent="0.25">
      <c r="B220" s="7">
        <v>5</v>
      </c>
      <c r="C220" s="7">
        <v>12</v>
      </c>
      <c r="D220" s="7" t="s">
        <v>312</v>
      </c>
      <c r="E220" s="8" t="s">
        <v>249</v>
      </c>
      <c r="F220" s="8" t="s">
        <v>250</v>
      </c>
      <c r="G220" s="7"/>
      <c r="H220" s="10">
        <v>13</v>
      </c>
      <c r="I220" s="10">
        <v>28</v>
      </c>
      <c r="J220" s="10">
        <v>20</v>
      </c>
      <c r="K220" s="10">
        <v>16</v>
      </c>
      <c r="L220" s="7"/>
      <c r="M220" s="10">
        <v>0</v>
      </c>
      <c r="N220" s="10">
        <v>13</v>
      </c>
      <c r="O220" s="10">
        <v>16</v>
      </c>
      <c r="P220" s="7"/>
      <c r="Q220" s="10">
        <v>1</v>
      </c>
      <c r="R220" s="10">
        <f t="shared" si="6"/>
        <v>1</v>
      </c>
      <c r="S220" s="10">
        <v>1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f t="shared" si="7"/>
        <v>0</v>
      </c>
    </row>
    <row r="221" spans="2:25" ht="12.95" customHeight="1" x14ac:dyDescent="0.25">
      <c r="B221" s="5">
        <v>5</v>
      </c>
      <c r="C221" s="5">
        <v>13</v>
      </c>
      <c r="D221" s="5" t="s">
        <v>312</v>
      </c>
      <c r="E221" s="6" t="s">
        <v>251</v>
      </c>
      <c r="F221" s="6" t="s">
        <v>252</v>
      </c>
      <c r="G221" s="5"/>
      <c r="H221" s="9">
        <v>13</v>
      </c>
      <c r="I221" s="9">
        <v>28</v>
      </c>
      <c r="J221" s="9">
        <v>20</v>
      </c>
      <c r="K221" s="9">
        <v>16</v>
      </c>
      <c r="L221" s="5"/>
      <c r="M221" s="9">
        <v>29</v>
      </c>
      <c r="N221" s="9">
        <v>0</v>
      </c>
      <c r="O221" s="9">
        <v>2</v>
      </c>
      <c r="P221" s="5"/>
      <c r="Q221" s="9">
        <v>0</v>
      </c>
      <c r="R221" s="9">
        <f t="shared" si="6"/>
        <v>0</v>
      </c>
      <c r="S221" s="9">
        <v>0</v>
      </c>
      <c r="T221" s="9">
        <v>0</v>
      </c>
      <c r="U221" s="9"/>
      <c r="V221" s="9"/>
      <c r="W221" s="9"/>
      <c r="X221" s="9"/>
      <c r="Y221" s="9">
        <f t="shared" si="7"/>
        <v>0</v>
      </c>
    </row>
    <row r="222" spans="2:25" ht="12.95" customHeight="1" x14ac:dyDescent="0.25">
      <c r="B222" s="7">
        <v>5</v>
      </c>
      <c r="C222" s="7">
        <v>14</v>
      </c>
      <c r="D222" s="7" t="s">
        <v>312</v>
      </c>
      <c r="E222" s="8" t="s">
        <v>11</v>
      </c>
      <c r="F222" s="8" t="s">
        <v>359</v>
      </c>
      <c r="G222" s="7"/>
      <c r="H222" s="10">
        <v>13</v>
      </c>
      <c r="I222" s="10">
        <v>28</v>
      </c>
      <c r="J222" s="10">
        <v>20</v>
      </c>
      <c r="K222" s="10">
        <v>16</v>
      </c>
      <c r="L222" s="7"/>
      <c r="M222" s="10">
        <v>37</v>
      </c>
      <c r="N222" s="10">
        <v>0</v>
      </c>
      <c r="O222" s="10">
        <v>0</v>
      </c>
      <c r="P222" s="7"/>
      <c r="Q222" s="10">
        <v>1</v>
      </c>
      <c r="R222" s="10">
        <f t="shared" si="6"/>
        <v>0</v>
      </c>
      <c r="S222" s="10">
        <v>0</v>
      </c>
      <c r="T222" s="10">
        <v>0</v>
      </c>
      <c r="U222" s="10"/>
      <c r="V222" s="10"/>
      <c r="W222" s="10"/>
      <c r="X222" s="10"/>
      <c r="Y222" s="10">
        <f t="shared" si="7"/>
        <v>0</v>
      </c>
    </row>
    <row r="223" spans="2:25" ht="12.95" customHeight="1" x14ac:dyDescent="0.25">
      <c r="B223" s="5">
        <v>5</v>
      </c>
      <c r="C223" s="5">
        <v>15</v>
      </c>
      <c r="D223" s="5" t="s">
        <v>312</v>
      </c>
      <c r="E223" s="6" t="s">
        <v>91</v>
      </c>
      <c r="F223" s="6" t="s">
        <v>253</v>
      </c>
      <c r="G223" s="5"/>
      <c r="H223" s="9">
        <v>13</v>
      </c>
      <c r="I223" s="9">
        <v>28</v>
      </c>
      <c r="J223" s="9">
        <v>20</v>
      </c>
      <c r="K223" s="9">
        <v>16</v>
      </c>
      <c r="L223" s="5"/>
      <c r="M223" s="9">
        <v>15</v>
      </c>
      <c r="N223" s="9">
        <v>13</v>
      </c>
      <c r="O223" s="9">
        <v>16</v>
      </c>
      <c r="P223" s="5"/>
      <c r="Q223" s="9">
        <v>1</v>
      </c>
      <c r="R223" s="9">
        <f t="shared" si="6"/>
        <v>1</v>
      </c>
      <c r="S223" s="9">
        <v>1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f t="shared" si="7"/>
        <v>0</v>
      </c>
    </row>
    <row r="224" spans="2:25" ht="12.95" customHeight="1" x14ac:dyDescent="0.25">
      <c r="B224" s="7">
        <v>5</v>
      </c>
      <c r="C224" s="7">
        <v>16</v>
      </c>
      <c r="D224" s="7" t="s">
        <v>312</v>
      </c>
      <c r="E224" s="8" t="s">
        <v>254</v>
      </c>
      <c r="F224" s="8" t="s">
        <v>255</v>
      </c>
      <c r="G224" s="7"/>
      <c r="H224" s="10">
        <v>13</v>
      </c>
      <c r="I224" s="10">
        <v>28</v>
      </c>
      <c r="J224" s="10">
        <v>20</v>
      </c>
      <c r="K224" s="10">
        <v>16</v>
      </c>
      <c r="L224" s="7"/>
      <c r="M224" s="10">
        <v>30</v>
      </c>
      <c r="N224" s="10">
        <v>6</v>
      </c>
      <c r="O224" s="10">
        <v>3</v>
      </c>
      <c r="P224" s="7"/>
      <c r="Q224" s="10">
        <v>0</v>
      </c>
      <c r="R224" s="10">
        <f t="shared" si="6"/>
        <v>0</v>
      </c>
      <c r="S224" s="10">
        <v>0</v>
      </c>
      <c r="T224" s="10">
        <v>0</v>
      </c>
      <c r="U224" s="10"/>
      <c r="V224" s="10"/>
      <c r="W224" s="10"/>
      <c r="X224" s="10"/>
      <c r="Y224" s="10">
        <f t="shared" si="7"/>
        <v>0</v>
      </c>
    </row>
    <row r="225" spans="2:25" ht="12.95" customHeight="1" x14ac:dyDescent="0.25">
      <c r="B225" s="5">
        <v>5</v>
      </c>
      <c r="C225" s="5">
        <v>17</v>
      </c>
      <c r="D225" s="5" t="s">
        <v>312</v>
      </c>
      <c r="E225" s="6" t="s">
        <v>114</v>
      </c>
      <c r="F225" s="6" t="s">
        <v>257</v>
      </c>
      <c r="G225" s="5"/>
      <c r="H225" s="9">
        <v>13</v>
      </c>
      <c r="I225" s="9">
        <v>28</v>
      </c>
      <c r="J225" s="9">
        <v>20</v>
      </c>
      <c r="K225" s="9">
        <v>16</v>
      </c>
      <c r="L225" s="5"/>
      <c r="M225" s="9">
        <v>20</v>
      </c>
      <c r="N225" s="9">
        <v>0</v>
      </c>
      <c r="O225" s="9">
        <v>6</v>
      </c>
      <c r="P225" s="5"/>
      <c r="Q225" s="9">
        <v>0</v>
      </c>
      <c r="R225" s="9">
        <f t="shared" si="6"/>
        <v>0</v>
      </c>
      <c r="S225" s="9">
        <v>0</v>
      </c>
      <c r="T225" s="9">
        <v>0</v>
      </c>
      <c r="U225" s="9"/>
      <c r="V225" s="9"/>
      <c r="W225" s="9"/>
      <c r="X225" s="9"/>
      <c r="Y225" s="9">
        <f t="shared" si="7"/>
        <v>0</v>
      </c>
    </row>
    <row r="226" spans="2:25" ht="12.95" customHeight="1" x14ac:dyDescent="0.25">
      <c r="B226" s="7">
        <v>5</v>
      </c>
      <c r="C226" s="7">
        <v>18</v>
      </c>
      <c r="D226" s="7" t="s">
        <v>312</v>
      </c>
      <c r="E226" s="8" t="s">
        <v>118</v>
      </c>
      <c r="F226" s="8" t="s">
        <v>256</v>
      </c>
      <c r="G226" s="7"/>
      <c r="H226" s="10">
        <v>13</v>
      </c>
      <c r="I226" s="10">
        <v>28</v>
      </c>
      <c r="J226" s="10">
        <v>20</v>
      </c>
      <c r="K226" s="10">
        <v>16</v>
      </c>
      <c r="L226" s="7"/>
      <c r="M226" s="10">
        <v>7</v>
      </c>
      <c r="N226" s="10">
        <v>12</v>
      </c>
      <c r="O226" s="10">
        <v>6</v>
      </c>
      <c r="P226" s="7"/>
      <c r="Q226" s="10">
        <v>1</v>
      </c>
      <c r="R226" s="10">
        <f t="shared" si="6"/>
        <v>0</v>
      </c>
      <c r="S226" s="10">
        <v>0</v>
      </c>
      <c r="T226" s="10">
        <v>0</v>
      </c>
      <c r="U226" s="10"/>
      <c r="V226" s="10"/>
      <c r="W226" s="10"/>
      <c r="X226" s="10"/>
      <c r="Y226" s="10">
        <f t="shared" si="7"/>
        <v>0</v>
      </c>
    </row>
    <row r="227" spans="2:25" ht="12.95" customHeight="1" x14ac:dyDescent="0.25">
      <c r="B227" s="5">
        <v>5</v>
      </c>
      <c r="C227" s="5">
        <v>19</v>
      </c>
      <c r="D227" s="5" t="s">
        <v>312</v>
      </c>
      <c r="E227" s="6" t="s">
        <v>35</v>
      </c>
      <c r="F227" s="6" t="s">
        <v>258</v>
      </c>
      <c r="G227" s="5"/>
      <c r="H227" s="9">
        <v>13</v>
      </c>
      <c r="I227" s="9">
        <v>28</v>
      </c>
      <c r="J227" s="9">
        <v>20</v>
      </c>
      <c r="K227" s="9">
        <v>16</v>
      </c>
      <c r="L227" s="5"/>
      <c r="M227" s="9">
        <v>0</v>
      </c>
      <c r="N227" s="9">
        <v>13</v>
      </c>
      <c r="O227" s="9">
        <v>16</v>
      </c>
      <c r="P227" s="5"/>
      <c r="Q227" s="9">
        <v>1</v>
      </c>
      <c r="R227" s="9">
        <f t="shared" si="6"/>
        <v>1</v>
      </c>
      <c r="S227" s="9">
        <v>1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f t="shared" si="7"/>
        <v>0</v>
      </c>
    </row>
    <row r="228" spans="2:25" ht="12.95" customHeight="1" x14ac:dyDescent="0.25">
      <c r="B228" s="7">
        <v>5</v>
      </c>
      <c r="C228" s="7">
        <v>20</v>
      </c>
      <c r="D228" s="7" t="s">
        <v>312</v>
      </c>
      <c r="E228" s="8" t="s">
        <v>259</v>
      </c>
      <c r="F228" s="8">
        <v>1789</v>
      </c>
      <c r="G228" s="7"/>
      <c r="H228" s="10">
        <v>13</v>
      </c>
      <c r="I228" s="10">
        <v>28</v>
      </c>
      <c r="J228" s="10">
        <v>20</v>
      </c>
      <c r="K228" s="10">
        <v>16</v>
      </c>
      <c r="L228" s="7"/>
      <c r="M228" s="10">
        <v>24</v>
      </c>
      <c r="N228" s="10">
        <v>12</v>
      </c>
      <c r="O228" s="10">
        <v>16</v>
      </c>
      <c r="P228" s="7"/>
      <c r="Q228" s="10">
        <v>1</v>
      </c>
      <c r="R228" s="10">
        <f t="shared" si="6"/>
        <v>0</v>
      </c>
      <c r="S228" s="10">
        <v>0</v>
      </c>
      <c r="T228" s="10">
        <v>1</v>
      </c>
      <c r="U228" s="10">
        <v>1</v>
      </c>
      <c r="V228" s="10">
        <v>1</v>
      </c>
      <c r="W228" s="10">
        <v>1</v>
      </c>
      <c r="X228" s="10">
        <v>1</v>
      </c>
      <c r="Y228" s="10">
        <f t="shared" si="7"/>
        <v>0</v>
      </c>
    </row>
    <row r="229" spans="2:25" ht="12.95" customHeight="1" x14ac:dyDescent="0.25">
      <c r="B229" s="7">
        <v>5</v>
      </c>
      <c r="C229" s="7">
        <v>21</v>
      </c>
      <c r="D229" s="7" t="s">
        <v>312</v>
      </c>
      <c r="E229" s="8" t="s">
        <v>79</v>
      </c>
      <c r="F229" s="8" t="s">
        <v>428</v>
      </c>
      <c r="G229" s="7"/>
      <c r="H229" s="10">
        <v>13</v>
      </c>
      <c r="I229" s="10">
        <v>28</v>
      </c>
      <c r="J229" s="10">
        <v>20</v>
      </c>
      <c r="K229" s="10">
        <v>16</v>
      </c>
      <c r="L229" s="7"/>
      <c r="M229" s="10">
        <v>40</v>
      </c>
      <c r="N229" s="10">
        <v>0</v>
      </c>
      <c r="O229" s="10">
        <v>0</v>
      </c>
      <c r="P229" s="7"/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</row>
    <row r="230" spans="2:25" ht="12.95" customHeight="1" x14ac:dyDescent="0.25">
      <c r="B230" s="5">
        <v>5</v>
      </c>
      <c r="C230" s="5">
        <v>22</v>
      </c>
      <c r="D230" s="5" t="s">
        <v>312</v>
      </c>
      <c r="E230" s="6" t="s">
        <v>240</v>
      </c>
      <c r="F230" s="6" t="s">
        <v>260</v>
      </c>
      <c r="G230" s="5"/>
      <c r="H230" s="9">
        <v>13</v>
      </c>
      <c r="I230" s="9">
        <v>28</v>
      </c>
      <c r="J230" s="9">
        <v>20</v>
      </c>
      <c r="K230" s="9">
        <v>16</v>
      </c>
      <c r="L230" s="5"/>
      <c r="M230" s="9">
        <v>0</v>
      </c>
      <c r="N230" s="9">
        <v>13</v>
      </c>
      <c r="O230" s="9">
        <v>8</v>
      </c>
      <c r="P230" s="5"/>
      <c r="Q230" s="9">
        <v>1</v>
      </c>
      <c r="R230" s="9">
        <f t="shared" si="6"/>
        <v>1</v>
      </c>
      <c r="S230" s="9">
        <v>0</v>
      </c>
      <c r="T230" s="9">
        <v>0</v>
      </c>
      <c r="U230" s="9"/>
      <c r="V230" s="9"/>
      <c r="W230" s="9"/>
      <c r="X230" s="9"/>
      <c r="Y230" s="9">
        <f t="shared" si="7"/>
        <v>0</v>
      </c>
    </row>
    <row r="231" spans="2:25" ht="12.95" customHeight="1" x14ac:dyDescent="0.25">
      <c r="B231" s="7">
        <v>5</v>
      </c>
      <c r="C231" s="7">
        <v>23</v>
      </c>
      <c r="D231" s="7" t="s">
        <v>312</v>
      </c>
      <c r="E231" s="8" t="s">
        <v>71</v>
      </c>
      <c r="F231" s="8" t="s">
        <v>261</v>
      </c>
      <c r="G231" s="7"/>
      <c r="H231" s="10">
        <v>13</v>
      </c>
      <c r="I231" s="10">
        <v>28</v>
      </c>
      <c r="J231" s="10">
        <v>20</v>
      </c>
      <c r="K231" s="10">
        <v>16</v>
      </c>
      <c r="L231" s="7"/>
      <c r="M231" s="10">
        <v>19</v>
      </c>
      <c r="N231" s="10">
        <v>6</v>
      </c>
      <c r="O231" s="10">
        <v>4</v>
      </c>
      <c r="P231" s="7"/>
      <c r="Q231" s="10">
        <v>1</v>
      </c>
      <c r="R231" s="10">
        <f t="shared" si="6"/>
        <v>0</v>
      </c>
      <c r="S231" s="10">
        <v>0</v>
      </c>
      <c r="T231" s="10">
        <v>0</v>
      </c>
      <c r="U231" s="10"/>
      <c r="V231" s="10"/>
      <c r="W231" s="10"/>
      <c r="X231" s="10"/>
      <c r="Y231" s="10">
        <f t="shared" si="7"/>
        <v>0</v>
      </c>
    </row>
    <row r="232" spans="2:25" ht="12.95" customHeight="1" x14ac:dyDescent="0.25">
      <c r="B232" s="5">
        <v>5</v>
      </c>
      <c r="C232" s="5">
        <v>24</v>
      </c>
      <c r="D232" s="5" t="s">
        <v>312</v>
      </c>
      <c r="E232" s="6" t="s">
        <v>171</v>
      </c>
      <c r="F232" s="6" t="s">
        <v>262</v>
      </c>
      <c r="G232" s="5"/>
      <c r="H232" s="9">
        <v>13</v>
      </c>
      <c r="I232" s="9">
        <v>28</v>
      </c>
      <c r="J232" s="9">
        <v>20</v>
      </c>
      <c r="K232" s="9">
        <v>16</v>
      </c>
      <c r="L232" s="5"/>
      <c r="M232" s="9">
        <v>2</v>
      </c>
      <c r="N232" s="9">
        <v>13</v>
      </c>
      <c r="O232" s="9">
        <v>6</v>
      </c>
      <c r="P232" s="5"/>
      <c r="Q232" s="9">
        <v>1</v>
      </c>
      <c r="R232" s="9">
        <f t="shared" si="6"/>
        <v>1</v>
      </c>
      <c r="S232" s="9">
        <v>0</v>
      </c>
      <c r="T232" s="9">
        <v>0</v>
      </c>
      <c r="U232" s="9"/>
      <c r="V232" s="9"/>
      <c r="W232" s="9"/>
      <c r="X232" s="9"/>
      <c r="Y232" s="9">
        <f t="shared" si="7"/>
        <v>0</v>
      </c>
    </row>
    <row r="233" spans="2:25" ht="12.95" customHeight="1" x14ac:dyDescent="0.25">
      <c r="B233" s="7">
        <v>5</v>
      </c>
      <c r="C233" s="7">
        <v>25</v>
      </c>
      <c r="D233" s="7" t="s">
        <v>312</v>
      </c>
      <c r="E233" s="8" t="s">
        <v>227</v>
      </c>
      <c r="F233" s="8" t="s">
        <v>358</v>
      </c>
      <c r="G233" s="7"/>
      <c r="H233" s="10">
        <v>13</v>
      </c>
      <c r="I233" s="10">
        <v>28</v>
      </c>
      <c r="J233" s="10">
        <v>20</v>
      </c>
      <c r="K233" s="10">
        <v>16</v>
      </c>
      <c r="L233" s="7"/>
      <c r="M233" s="10">
        <v>33</v>
      </c>
      <c r="N233" s="10">
        <v>0</v>
      </c>
      <c r="O233" s="10">
        <v>3</v>
      </c>
      <c r="P233" s="7"/>
      <c r="Q233" s="10">
        <v>0</v>
      </c>
      <c r="R233" s="10">
        <f t="shared" si="6"/>
        <v>0</v>
      </c>
      <c r="S233" s="10">
        <v>0</v>
      </c>
      <c r="T233" s="10">
        <v>0</v>
      </c>
      <c r="U233" s="10"/>
      <c r="V233" s="10"/>
      <c r="W233" s="10"/>
      <c r="X233" s="10"/>
      <c r="Y233" s="10">
        <f t="shared" si="7"/>
        <v>0</v>
      </c>
    </row>
    <row r="234" spans="2:25" ht="12.95" customHeight="1" x14ac:dyDescent="0.25">
      <c r="B234" s="5">
        <v>5</v>
      </c>
      <c r="C234" s="5">
        <v>26</v>
      </c>
      <c r="D234" s="5" t="s">
        <v>312</v>
      </c>
      <c r="E234" s="6" t="s">
        <v>263</v>
      </c>
      <c r="F234" s="6" t="s">
        <v>264</v>
      </c>
      <c r="G234" s="5"/>
      <c r="H234" s="9">
        <v>13</v>
      </c>
      <c r="I234" s="9">
        <v>28</v>
      </c>
      <c r="J234" s="9">
        <v>20</v>
      </c>
      <c r="K234" s="9">
        <v>16</v>
      </c>
      <c r="L234" s="5"/>
      <c r="M234" s="9">
        <v>8</v>
      </c>
      <c r="N234" s="9">
        <v>12</v>
      </c>
      <c r="O234" s="9">
        <v>16</v>
      </c>
      <c r="P234" s="5"/>
      <c r="Q234" s="9">
        <v>1</v>
      </c>
      <c r="R234" s="9">
        <f t="shared" si="6"/>
        <v>0</v>
      </c>
      <c r="S234" s="9">
        <v>0</v>
      </c>
      <c r="T234" s="9">
        <v>0</v>
      </c>
      <c r="U234" s="9"/>
      <c r="V234" s="9"/>
      <c r="W234" s="9"/>
      <c r="X234" s="9"/>
      <c r="Y234" s="9">
        <f t="shared" si="7"/>
        <v>0</v>
      </c>
    </row>
    <row r="235" spans="2:25" ht="12.95" customHeight="1" x14ac:dyDescent="0.25">
      <c r="B235" s="7">
        <v>5</v>
      </c>
      <c r="C235" s="7">
        <v>27</v>
      </c>
      <c r="D235" s="7" t="s">
        <v>312</v>
      </c>
      <c r="E235" s="8" t="s">
        <v>265</v>
      </c>
      <c r="F235" s="8" t="s">
        <v>266</v>
      </c>
      <c r="G235" s="7"/>
      <c r="H235" s="10">
        <v>13</v>
      </c>
      <c r="I235" s="10">
        <v>28</v>
      </c>
      <c r="J235" s="10">
        <v>20</v>
      </c>
      <c r="K235" s="10">
        <v>16</v>
      </c>
      <c r="L235" s="7"/>
      <c r="M235" s="10">
        <v>22</v>
      </c>
      <c r="N235" s="10">
        <v>0</v>
      </c>
      <c r="O235" s="10">
        <v>1</v>
      </c>
      <c r="P235" s="7"/>
      <c r="Q235" s="10">
        <v>0</v>
      </c>
      <c r="R235" s="10">
        <f t="shared" si="6"/>
        <v>0</v>
      </c>
      <c r="S235" s="10">
        <v>0</v>
      </c>
      <c r="T235" s="10">
        <v>0</v>
      </c>
      <c r="U235" s="10"/>
      <c r="V235" s="10"/>
      <c r="W235" s="10"/>
      <c r="X235" s="10"/>
      <c r="Y235" s="10">
        <f t="shared" si="7"/>
        <v>0</v>
      </c>
    </row>
    <row r="236" spans="2:25" ht="12.95" customHeight="1" x14ac:dyDescent="0.25">
      <c r="B236" s="5">
        <v>5</v>
      </c>
      <c r="C236" s="5">
        <v>28</v>
      </c>
      <c r="D236" s="5" t="s">
        <v>312</v>
      </c>
      <c r="E236" s="6" t="s">
        <v>118</v>
      </c>
      <c r="F236" s="6" t="s">
        <v>267</v>
      </c>
      <c r="G236" s="5"/>
      <c r="H236" s="9">
        <v>13</v>
      </c>
      <c r="I236" s="9">
        <v>28</v>
      </c>
      <c r="J236" s="9">
        <v>20</v>
      </c>
      <c r="K236" s="9">
        <v>16</v>
      </c>
      <c r="L236" s="5"/>
      <c r="M236" s="9">
        <v>14</v>
      </c>
      <c r="N236" s="9">
        <v>13</v>
      </c>
      <c r="O236" s="9">
        <v>16</v>
      </c>
      <c r="P236" s="5"/>
      <c r="Q236" s="9">
        <v>1</v>
      </c>
      <c r="R236" s="9">
        <f t="shared" si="6"/>
        <v>1</v>
      </c>
      <c r="S236" s="9">
        <v>0</v>
      </c>
      <c r="T236" s="9">
        <v>1</v>
      </c>
      <c r="U236" s="9">
        <v>1</v>
      </c>
      <c r="V236" s="9">
        <v>1</v>
      </c>
      <c r="W236" s="9">
        <v>1</v>
      </c>
      <c r="X236" s="9">
        <v>1</v>
      </c>
      <c r="Y236" s="9">
        <f t="shared" si="7"/>
        <v>1</v>
      </c>
    </row>
    <row r="237" spans="2:25" ht="12.95" customHeight="1" x14ac:dyDescent="0.25">
      <c r="B237" s="7">
        <v>5</v>
      </c>
      <c r="C237" s="7">
        <v>29</v>
      </c>
      <c r="D237" s="7" t="s">
        <v>312</v>
      </c>
      <c r="E237" s="8" t="s">
        <v>268</v>
      </c>
      <c r="F237" s="8" t="s">
        <v>269</v>
      </c>
      <c r="G237" s="7"/>
      <c r="H237" s="10">
        <v>13</v>
      </c>
      <c r="I237" s="10">
        <v>28</v>
      </c>
      <c r="J237" s="10">
        <v>20</v>
      </c>
      <c r="K237" s="10">
        <v>16</v>
      </c>
      <c r="L237" s="7"/>
      <c r="M237" s="10">
        <v>28</v>
      </c>
      <c r="N237" s="10">
        <v>0</v>
      </c>
      <c r="O237" s="10">
        <v>2</v>
      </c>
      <c r="P237" s="7"/>
      <c r="Q237" s="10">
        <v>0</v>
      </c>
      <c r="R237" s="10">
        <f t="shared" si="6"/>
        <v>0</v>
      </c>
      <c r="S237" s="10">
        <v>0</v>
      </c>
      <c r="T237" s="10">
        <v>0</v>
      </c>
      <c r="U237" s="10"/>
      <c r="V237" s="10"/>
      <c r="W237" s="10"/>
      <c r="X237" s="10"/>
      <c r="Y237" s="10">
        <f t="shared" si="7"/>
        <v>0</v>
      </c>
    </row>
    <row r="238" spans="2:25" ht="12.95" customHeight="1" x14ac:dyDescent="0.25">
      <c r="B238" s="5">
        <v>5</v>
      </c>
      <c r="C238" s="5">
        <v>30</v>
      </c>
      <c r="D238" s="5" t="s">
        <v>312</v>
      </c>
      <c r="E238" s="6" t="s">
        <v>270</v>
      </c>
      <c r="F238" s="6" t="s">
        <v>271</v>
      </c>
      <c r="G238" s="5"/>
      <c r="H238" s="9">
        <v>13</v>
      </c>
      <c r="I238" s="9">
        <v>28</v>
      </c>
      <c r="J238" s="9">
        <v>20</v>
      </c>
      <c r="K238" s="9">
        <v>16</v>
      </c>
      <c r="L238" s="5"/>
      <c r="M238" s="9">
        <v>0</v>
      </c>
      <c r="N238" s="9">
        <v>13</v>
      </c>
      <c r="O238" s="9">
        <v>16</v>
      </c>
      <c r="P238" s="5"/>
      <c r="Q238" s="9">
        <v>1</v>
      </c>
      <c r="R238" s="9">
        <f t="shared" si="6"/>
        <v>1</v>
      </c>
      <c r="S238" s="9">
        <v>1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f t="shared" si="7"/>
        <v>0</v>
      </c>
    </row>
    <row r="239" spans="2:25" ht="12.95" customHeight="1" x14ac:dyDescent="0.25">
      <c r="B239" s="7">
        <v>5</v>
      </c>
      <c r="C239" s="7">
        <v>31</v>
      </c>
      <c r="D239" s="7" t="s">
        <v>312</v>
      </c>
      <c r="E239" s="8" t="s">
        <v>83</v>
      </c>
      <c r="F239" s="8" t="s">
        <v>272</v>
      </c>
      <c r="G239" s="7"/>
      <c r="H239" s="10">
        <v>13</v>
      </c>
      <c r="I239" s="10">
        <v>28</v>
      </c>
      <c r="J239" s="10">
        <v>20</v>
      </c>
      <c r="K239" s="10">
        <v>16</v>
      </c>
      <c r="L239" s="7"/>
      <c r="M239" s="10">
        <v>32</v>
      </c>
      <c r="N239" s="10">
        <v>3</v>
      </c>
      <c r="O239" s="10">
        <v>1</v>
      </c>
      <c r="P239" s="7"/>
      <c r="Q239" s="10">
        <v>0</v>
      </c>
      <c r="R239" s="10">
        <f t="shared" si="6"/>
        <v>0</v>
      </c>
      <c r="S239" s="10">
        <v>0</v>
      </c>
      <c r="T239" s="10">
        <v>0</v>
      </c>
      <c r="U239" s="10"/>
      <c r="V239" s="10"/>
      <c r="W239" s="10"/>
      <c r="X239" s="10"/>
      <c r="Y239" s="10">
        <f t="shared" si="7"/>
        <v>0</v>
      </c>
    </row>
    <row r="240" spans="2:25" ht="12.95" customHeight="1" x14ac:dyDescent="0.25">
      <c r="B240" s="5">
        <v>5</v>
      </c>
      <c r="C240" s="5">
        <v>32</v>
      </c>
      <c r="D240" s="5" t="s">
        <v>312</v>
      </c>
      <c r="E240" s="6" t="s">
        <v>273</v>
      </c>
      <c r="F240" s="6" t="s">
        <v>274</v>
      </c>
      <c r="G240" s="5"/>
      <c r="H240" s="9">
        <v>13</v>
      </c>
      <c r="I240" s="9">
        <v>28</v>
      </c>
      <c r="J240" s="9">
        <v>20</v>
      </c>
      <c r="K240" s="9">
        <v>16</v>
      </c>
      <c r="L240" s="5"/>
      <c r="M240" s="9">
        <v>23</v>
      </c>
      <c r="N240" s="9">
        <v>13</v>
      </c>
      <c r="O240" s="9">
        <v>16</v>
      </c>
      <c r="P240" s="5"/>
      <c r="Q240" s="9">
        <v>1</v>
      </c>
      <c r="R240" s="9">
        <f t="shared" si="6"/>
        <v>1</v>
      </c>
      <c r="S240" s="9">
        <v>1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f t="shared" si="7"/>
        <v>0</v>
      </c>
    </row>
    <row r="241" spans="2:25" ht="12.95" customHeight="1" x14ac:dyDescent="0.25">
      <c r="B241" s="7">
        <v>5</v>
      </c>
      <c r="C241" s="7">
        <v>33</v>
      </c>
      <c r="D241" s="7" t="s">
        <v>312</v>
      </c>
      <c r="E241" s="8" t="s">
        <v>35</v>
      </c>
      <c r="F241" s="8" t="s">
        <v>275</v>
      </c>
      <c r="G241" s="7"/>
      <c r="H241" s="10">
        <v>13</v>
      </c>
      <c r="I241" s="10">
        <v>28</v>
      </c>
      <c r="J241" s="10">
        <v>20</v>
      </c>
      <c r="K241" s="10">
        <v>16</v>
      </c>
      <c r="L241" s="7"/>
      <c r="M241" s="10">
        <v>12</v>
      </c>
      <c r="N241" s="10">
        <v>10</v>
      </c>
      <c r="O241" s="10">
        <v>2</v>
      </c>
      <c r="P241" s="7"/>
      <c r="Q241" s="10">
        <v>1</v>
      </c>
      <c r="R241" s="10">
        <f t="shared" si="6"/>
        <v>0</v>
      </c>
      <c r="S241" s="10">
        <v>0</v>
      </c>
      <c r="T241" s="10">
        <v>0</v>
      </c>
      <c r="U241" s="10"/>
      <c r="V241" s="10"/>
      <c r="W241" s="10"/>
      <c r="X241" s="10"/>
      <c r="Y241" s="10">
        <f t="shared" si="7"/>
        <v>0</v>
      </c>
    </row>
    <row r="242" spans="2:25" ht="12.95" customHeight="1" x14ac:dyDescent="0.25">
      <c r="B242" s="5">
        <v>5</v>
      </c>
      <c r="C242" s="5">
        <v>34</v>
      </c>
      <c r="D242" s="5" t="s">
        <v>312</v>
      </c>
      <c r="E242" s="6" t="s">
        <v>276</v>
      </c>
      <c r="F242" s="6" t="s">
        <v>277</v>
      </c>
      <c r="G242" s="5"/>
      <c r="H242" s="9">
        <v>13</v>
      </c>
      <c r="I242" s="9">
        <v>28</v>
      </c>
      <c r="J242" s="9">
        <v>20</v>
      </c>
      <c r="K242" s="9">
        <v>16</v>
      </c>
      <c r="L242" s="5"/>
      <c r="M242" s="9">
        <v>27</v>
      </c>
      <c r="N242" s="9">
        <v>0</v>
      </c>
      <c r="O242" s="9">
        <v>1</v>
      </c>
      <c r="P242" s="5"/>
      <c r="Q242" s="9">
        <v>0</v>
      </c>
      <c r="R242" s="9">
        <f t="shared" si="6"/>
        <v>0</v>
      </c>
      <c r="S242" s="9">
        <v>0</v>
      </c>
      <c r="T242" s="9">
        <v>0</v>
      </c>
      <c r="U242" s="9"/>
      <c r="V242" s="9"/>
      <c r="W242" s="9"/>
      <c r="X242" s="9"/>
      <c r="Y242" s="9">
        <f t="shared" si="7"/>
        <v>0</v>
      </c>
    </row>
    <row r="243" spans="2:25" ht="12.95" customHeight="1" x14ac:dyDescent="0.25">
      <c r="B243" s="7">
        <v>5</v>
      </c>
      <c r="C243" s="7">
        <v>35</v>
      </c>
      <c r="D243" s="7" t="s">
        <v>312</v>
      </c>
      <c r="E243" s="8" t="s">
        <v>278</v>
      </c>
      <c r="F243" s="8" t="s">
        <v>279</v>
      </c>
      <c r="G243" s="7"/>
      <c r="H243" s="10">
        <v>13</v>
      </c>
      <c r="I243" s="10">
        <v>28</v>
      </c>
      <c r="J243" s="10">
        <v>20</v>
      </c>
      <c r="K243" s="10">
        <v>16</v>
      </c>
      <c r="L243" s="7"/>
      <c r="M243" s="10">
        <v>17</v>
      </c>
      <c r="N243" s="10">
        <v>8</v>
      </c>
      <c r="O243" s="10">
        <v>6</v>
      </c>
      <c r="P243" s="7"/>
      <c r="Q243" s="10">
        <v>1</v>
      </c>
      <c r="R243" s="10">
        <f t="shared" si="6"/>
        <v>0</v>
      </c>
      <c r="S243" s="10">
        <v>0</v>
      </c>
      <c r="T243" s="10">
        <v>0</v>
      </c>
      <c r="U243" s="10"/>
      <c r="V243" s="10"/>
      <c r="W243" s="10"/>
      <c r="X243" s="10"/>
      <c r="Y243" s="10">
        <f t="shared" si="7"/>
        <v>0</v>
      </c>
    </row>
    <row r="244" spans="2:25" ht="12.95" customHeight="1" x14ac:dyDescent="0.25">
      <c r="B244" s="5">
        <v>5</v>
      </c>
      <c r="C244" s="5">
        <v>36</v>
      </c>
      <c r="D244" s="5" t="s">
        <v>312</v>
      </c>
      <c r="E244" s="6" t="s">
        <v>280</v>
      </c>
      <c r="F244" s="6" t="s">
        <v>281</v>
      </c>
      <c r="G244" s="5"/>
      <c r="H244" s="9">
        <v>13</v>
      </c>
      <c r="I244" s="9">
        <v>28</v>
      </c>
      <c r="J244" s="9">
        <v>20</v>
      </c>
      <c r="K244" s="9">
        <v>16</v>
      </c>
      <c r="L244" s="5"/>
      <c r="M244" s="9">
        <v>29</v>
      </c>
      <c r="N244" s="9">
        <v>8</v>
      </c>
      <c r="O244" s="9">
        <v>5</v>
      </c>
      <c r="P244" s="5"/>
      <c r="Q244" s="9">
        <v>0</v>
      </c>
      <c r="R244" s="9">
        <f t="shared" si="6"/>
        <v>0</v>
      </c>
      <c r="S244" s="9">
        <v>0</v>
      </c>
      <c r="T244" s="9">
        <v>0</v>
      </c>
      <c r="U244" s="9"/>
      <c r="V244" s="9"/>
      <c r="W244" s="9"/>
      <c r="X244" s="9"/>
      <c r="Y244" s="9">
        <f t="shared" si="7"/>
        <v>0</v>
      </c>
    </row>
    <row r="245" spans="2:25" ht="12.95" customHeight="1" x14ac:dyDescent="0.25">
      <c r="B245" s="7">
        <v>5</v>
      </c>
      <c r="C245" s="7">
        <v>37</v>
      </c>
      <c r="D245" s="7" t="s">
        <v>312</v>
      </c>
      <c r="E245" s="8" t="s">
        <v>114</v>
      </c>
      <c r="F245" s="8" t="s">
        <v>282</v>
      </c>
      <c r="G245" s="7"/>
      <c r="H245" s="10">
        <v>13</v>
      </c>
      <c r="I245" s="10">
        <v>28</v>
      </c>
      <c r="J245" s="10">
        <v>20</v>
      </c>
      <c r="K245" s="10">
        <v>16</v>
      </c>
      <c r="L245" s="7"/>
      <c r="M245" s="10">
        <v>0</v>
      </c>
      <c r="N245" s="10">
        <v>13</v>
      </c>
      <c r="O245" s="10">
        <v>16</v>
      </c>
      <c r="P245" s="7"/>
      <c r="Q245" s="10">
        <v>1</v>
      </c>
      <c r="R245" s="10">
        <f t="shared" si="6"/>
        <v>1</v>
      </c>
      <c r="S245" s="10">
        <v>1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f t="shared" si="7"/>
        <v>0</v>
      </c>
    </row>
    <row r="246" spans="2:25" ht="12.95" customHeight="1" x14ac:dyDescent="0.25">
      <c r="B246" s="5">
        <v>5</v>
      </c>
      <c r="C246" s="5">
        <v>38</v>
      </c>
      <c r="D246" s="5" t="s">
        <v>312</v>
      </c>
      <c r="E246" s="6" t="s">
        <v>283</v>
      </c>
      <c r="F246" s="6" t="s">
        <v>284</v>
      </c>
      <c r="G246" s="5"/>
      <c r="H246" s="9">
        <v>13</v>
      </c>
      <c r="I246" s="9">
        <v>28</v>
      </c>
      <c r="J246" s="9">
        <v>20</v>
      </c>
      <c r="K246" s="9">
        <v>16</v>
      </c>
      <c r="L246" s="5"/>
      <c r="M246" s="9">
        <v>13</v>
      </c>
      <c r="N246" s="9">
        <v>13</v>
      </c>
      <c r="O246" s="9">
        <v>16</v>
      </c>
      <c r="P246" s="5"/>
      <c r="Q246" s="9">
        <v>1</v>
      </c>
      <c r="R246" s="9">
        <f t="shared" si="6"/>
        <v>1</v>
      </c>
      <c r="S246" s="9">
        <v>1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f t="shared" si="7"/>
        <v>0</v>
      </c>
    </row>
    <row r="247" spans="2:25" ht="12.95" customHeight="1" x14ac:dyDescent="0.25">
      <c r="B247" s="7">
        <v>5</v>
      </c>
      <c r="C247" s="7">
        <v>39</v>
      </c>
      <c r="D247" s="7" t="s">
        <v>312</v>
      </c>
      <c r="E247" s="8" t="s">
        <v>114</v>
      </c>
      <c r="F247" s="8" t="s">
        <v>285</v>
      </c>
      <c r="G247" s="7"/>
      <c r="H247" s="10">
        <v>13</v>
      </c>
      <c r="I247" s="10">
        <v>28</v>
      </c>
      <c r="J247" s="10">
        <v>20</v>
      </c>
      <c r="K247" s="10">
        <v>16</v>
      </c>
      <c r="L247" s="7"/>
      <c r="M247" s="10">
        <v>16</v>
      </c>
      <c r="N247" s="10">
        <v>0</v>
      </c>
      <c r="O247" s="10">
        <v>3</v>
      </c>
      <c r="P247" s="7"/>
      <c r="Q247" s="10">
        <v>0</v>
      </c>
      <c r="R247" s="10">
        <f t="shared" si="6"/>
        <v>0</v>
      </c>
      <c r="S247" s="10">
        <v>0</v>
      </c>
      <c r="T247" s="10">
        <v>0</v>
      </c>
      <c r="U247" s="10"/>
      <c r="V247" s="10"/>
      <c r="W247" s="10"/>
      <c r="X247" s="10"/>
      <c r="Y247" s="10">
        <f t="shared" si="7"/>
        <v>0</v>
      </c>
    </row>
    <row r="248" spans="2:25" ht="12.95" customHeight="1" x14ac:dyDescent="0.25">
      <c r="B248" s="5">
        <v>5</v>
      </c>
      <c r="C248" s="5">
        <v>40</v>
      </c>
      <c r="D248" s="5" t="s">
        <v>312</v>
      </c>
      <c r="E248" s="6" t="s">
        <v>286</v>
      </c>
      <c r="F248" s="6" t="s">
        <v>287</v>
      </c>
      <c r="G248" s="5"/>
      <c r="H248" s="9">
        <v>13</v>
      </c>
      <c r="I248" s="9">
        <v>28</v>
      </c>
      <c r="J248" s="9">
        <v>20</v>
      </c>
      <c r="K248" s="9">
        <v>16</v>
      </c>
      <c r="L248" s="5"/>
      <c r="M248" s="9">
        <v>24</v>
      </c>
      <c r="N248" s="9">
        <v>0</v>
      </c>
      <c r="O248" s="9">
        <v>1</v>
      </c>
      <c r="P248" s="5"/>
      <c r="Q248" s="9">
        <v>0</v>
      </c>
      <c r="R248" s="9">
        <f t="shared" si="6"/>
        <v>0</v>
      </c>
      <c r="S248" s="9">
        <v>0</v>
      </c>
      <c r="T248" s="9">
        <v>0</v>
      </c>
      <c r="U248" s="9"/>
      <c r="V248" s="9"/>
      <c r="W248" s="9"/>
      <c r="X248" s="9"/>
      <c r="Y248" s="9">
        <f t="shared" si="7"/>
        <v>0</v>
      </c>
    </row>
    <row r="249" spans="2:25" ht="12.95" customHeight="1" x14ac:dyDescent="0.25">
      <c r="B249" s="7">
        <v>5</v>
      </c>
      <c r="C249" s="7">
        <v>41</v>
      </c>
      <c r="D249" s="7" t="s">
        <v>312</v>
      </c>
      <c r="E249" s="8" t="s">
        <v>290</v>
      </c>
      <c r="F249" s="8" t="s">
        <v>291</v>
      </c>
      <c r="G249" s="7"/>
      <c r="H249" s="10">
        <v>13</v>
      </c>
      <c r="I249" s="10">
        <v>28</v>
      </c>
      <c r="J249" s="10">
        <v>20</v>
      </c>
      <c r="K249" s="10">
        <v>16</v>
      </c>
      <c r="L249" s="7"/>
      <c r="M249" s="10">
        <v>21</v>
      </c>
      <c r="N249" s="10">
        <v>0</v>
      </c>
      <c r="O249" s="10">
        <v>1</v>
      </c>
      <c r="P249" s="7"/>
      <c r="Q249" s="10">
        <v>0</v>
      </c>
      <c r="R249" s="10">
        <f t="shared" si="6"/>
        <v>0</v>
      </c>
      <c r="S249" s="10">
        <v>0</v>
      </c>
      <c r="T249" s="10">
        <v>0</v>
      </c>
      <c r="U249" s="10"/>
      <c r="V249" s="10"/>
      <c r="W249" s="10"/>
      <c r="X249" s="10"/>
      <c r="Y249" s="10">
        <f t="shared" si="7"/>
        <v>0</v>
      </c>
    </row>
    <row r="250" spans="2:25" ht="12.95" customHeight="1" x14ac:dyDescent="0.25">
      <c r="B250" s="5">
        <v>5</v>
      </c>
      <c r="C250" s="5">
        <v>42</v>
      </c>
      <c r="D250" s="5" t="s">
        <v>312</v>
      </c>
      <c r="E250" s="6" t="s">
        <v>114</v>
      </c>
      <c r="F250" s="6" t="s">
        <v>357</v>
      </c>
      <c r="G250" s="5"/>
      <c r="H250" s="9">
        <v>13</v>
      </c>
      <c r="I250" s="9">
        <v>28</v>
      </c>
      <c r="J250" s="9">
        <v>20</v>
      </c>
      <c r="K250" s="9">
        <v>16</v>
      </c>
      <c r="L250" s="5"/>
      <c r="M250" s="9">
        <v>38</v>
      </c>
      <c r="N250" s="9">
        <v>8</v>
      </c>
      <c r="O250" s="9">
        <v>1</v>
      </c>
      <c r="P250" s="5"/>
      <c r="Q250" s="9">
        <v>1</v>
      </c>
      <c r="R250" s="9">
        <f t="shared" si="6"/>
        <v>0</v>
      </c>
      <c r="S250" s="9">
        <v>0</v>
      </c>
      <c r="T250" s="9">
        <v>0</v>
      </c>
      <c r="U250" s="9"/>
      <c r="V250" s="9"/>
      <c r="W250" s="9"/>
      <c r="X250" s="9"/>
      <c r="Y250" s="9">
        <f t="shared" si="7"/>
        <v>0</v>
      </c>
    </row>
    <row r="251" spans="2:25" ht="12.95" customHeight="1" x14ac:dyDescent="0.25">
      <c r="B251" s="7">
        <v>5</v>
      </c>
      <c r="C251" s="7">
        <v>43</v>
      </c>
      <c r="D251" s="7" t="s">
        <v>312</v>
      </c>
      <c r="E251" s="8" t="s">
        <v>270</v>
      </c>
      <c r="F251" s="8" t="s">
        <v>293</v>
      </c>
      <c r="G251" s="7"/>
      <c r="H251" s="10">
        <v>13</v>
      </c>
      <c r="I251" s="10">
        <v>28</v>
      </c>
      <c r="J251" s="10">
        <v>20</v>
      </c>
      <c r="K251" s="10">
        <v>16</v>
      </c>
      <c r="L251" s="7"/>
      <c r="M251" s="10">
        <v>6</v>
      </c>
      <c r="N251" s="10">
        <v>13</v>
      </c>
      <c r="O251" s="10">
        <v>3</v>
      </c>
      <c r="P251" s="7"/>
      <c r="Q251" s="10">
        <v>1</v>
      </c>
      <c r="R251" s="10">
        <f t="shared" si="6"/>
        <v>1</v>
      </c>
      <c r="S251" s="10">
        <v>0</v>
      </c>
      <c r="T251" s="10">
        <v>0</v>
      </c>
      <c r="U251" s="10"/>
      <c r="V251" s="10"/>
      <c r="W251" s="10"/>
      <c r="X251" s="10"/>
      <c r="Y251" s="10">
        <f t="shared" si="7"/>
        <v>0</v>
      </c>
    </row>
    <row r="252" spans="2:25" ht="12.95" customHeight="1" x14ac:dyDescent="0.25">
      <c r="B252" s="5">
        <v>5</v>
      </c>
      <c r="C252" s="5">
        <v>44</v>
      </c>
      <c r="D252" s="5" t="s">
        <v>312</v>
      </c>
      <c r="E252" s="6" t="s">
        <v>227</v>
      </c>
      <c r="F252" s="6" t="s">
        <v>414</v>
      </c>
      <c r="G252" s="5"/>
      <c r="H252" s="9">
        <v>13</v>
      </c>
      <c r="I252" s="9">
        <v>28</v>
      </c>
      <c r="J252" s="9">
        <v>20</v>
      </c>
      <c r="K252" s="9">
        <v>16</v>
      </c>
      <c r="L252" s="5"/>
      <c r="M252" s="9">
        <v>39</v>
      </c>
      <c r="N252" s="9">
        <v>0</v>
      </c>
      <c r="O252" s="9">
        <v>0</v>
      </c>
      <c r="P252" s="5"/>
      <c r="Q252" s="9">
        <v>1</v>
      </c>
      <c r="R252" s="9">
        <f t="shared" si="6"/>
        <v>0</v>
      </c>
      <c r="S252" s="9">
        <v>0</v>
      </c>
      <c r="T252" s="9">
        <v>0</v>
      </c>
      <c r="U252" s="9">
        <v>1</v>
      </c>
      <c r="V252" s="9">
        <v>1</v>
      </c>
      <c r="W252" s="9">
        <v>1</v>
      </c>
      <c r="X252" s="9">
        <v>0</v>
      </c>
      <c r="Y252" s="9">
        <f t="shared" si="7"/>
        <v>0</v>
      </c>
    </row>
    <row r="253" spans="2:25" ht="12.95" customHeight="1" x14ac:dyDescent="0.25">
      <c r="B253" s="7">
        <v>5</v>
      </c>
      <c r="C253" s="7">
        <v>45</v>
      </c>
      <c r="D253" s="7" t="s">
        <v>312</v>
      </c>
      <c r="E253" s="8" t="s">
        <v>114</v>
      </c>
      <c r="F253" s="8" t="s">
        <v>294</v>
      </c>
      <c r="G253" s="7"/>
      <c r="H253" s="10">
        <v>13</v>
      </c>
      <c r="I253" s="10">
        <v>28</v>
      </c>
      <c r="J253" s="10">
        <v>20</v>
      </c>
      <c r="K253" s="10">
        <v>16</v>
      </c>
      <c r="L253" s="7"/>
      <c r="M253" s="10">
        <v>26</v>
      </c>
      <c r="N253" s="10">
        <v>3</v>
      </c>
      <c r="O253" s="10">
        <v>1</v>
      </c>
      <c r="P253" s="7"/>
      <c r="Q253" s="10">
        <v>0</v>
      </c>
      <c r="R253" s="10">
        <f t="shared" si="6"/>
        <v>0</v>
      </c>
      <c r="S253" s="10">
        <v>0</v>
      </c>
      <c r="T253" s="10">
        <v>0</v>
      </c>
      <c r="U253" s="10"/>
      <c r="V253" s="10"/>
      <c r="W253" s="10"/>
      <c r="X253" s="10"/>
      <c r="Y253" s="10">
        <f t="shared" si="7"/>
        <v>0</v>
      </c>
    </row>
    <row r="254" spans="2:25" ht="12.95" customHeight="1" x14ac:dyDescent="0.25">
      <c r="B254" s="5">
        <v>5</v>
      </c>
      <c r="C254" s="5">
        <v>46</v>
      </c>
      <c r="D254" s="5" t="s">
        <v>312</v>
      </c>
      <c r="E254" s="6" t="s">
        <v>240</v>
      </c>
      <c r="F254" s="6" t="s">
        <v>356</v>
      </c>
      <c r="G254" s="5"/>
      <c r="H254" s="9">
        <v>13</v>
      </c>
      <c r="I254" s="9">
        <v>28</v>
      </c>
      <c r="J254" s="9">
        <v>20</v>
      </c>
      <c r="K254" s="9">
        <v>16</v>
      </c>
      <c r="L254" s="5"/>
      <c r="M254" s="9">
        <v>35</v>
      </c>
      <c r="N254" s="9">
        <v>0</v>
      </c>
      <c r="O254" s="9">
        <v>0</v>
      </c>
      <c r="P254" s="5"/>
      <c r="Q254" s="9">
        <v>0</v>
      </c>
      <c r="R254" s="9">
        <f t="shared" si="6"/>
        <v>0</v>
      </c>
      <c r="S254" s="9">
        <v>0</v>
      </c>
      <c r="T254" s="9">
        <v>0</v>
      </c>
      <c r="U254" s="9"/>
      <c r="V254" s="9"/>
      <c r="W254" s="9"/>
      <c r="X254" s="9"/>
      <c r="Y254" s="9">
        <f t="shared" si="7"/>
        <v>0</v>
      </c>
    </row>
    <row r="255" spans="2:25" ht="12.95" customHeight="1" x14ac:dyDescent="0.25">
      <c r="B255" s="7">
        <v>5</v>
      </c>
      <c r="C255" s="7">
        <v>47</v>
      </c>
      <c r="D255" s="7" t="s">
        <v>312</v>
      </c>
      <c r="E255" s="8" t="s">
        <v>114</v>
      </c>
      <c r="F255" s="8" t="s">
        <v>355</v>
      </c>
      <c r="G255" s="7"/>
      <c r="H255" s="10">
        <v>13</v>
      </c>
      <c r="I255" s="10">
        <v>28</v>
      </c>
      <c r="J255" s="10">
        <v>20</v>
      </c>
      <c r="K255" s="10">
        <v>16</v>
      </c>
      <c r="L255" s="7"/>
      <c r="M255" s="10">
        <v>39</v>
      </c>
      <c r="N255" s="10">
        <v>6</v>
      </c>
      <c r="O255" s="10">
        <v>1</v>
      </c>
      <c r="P255" s="7"/>
      <c r="Q255" s="10">
        <v>1</v>
      </c>
      <c r="R255" s="10">
        <f t="shared" si="6"/>
        <v>0</v>
      </c>
      <c r="S255" s="10">
        <v>0</v>
      </c>
      <c r="T255" s="10">
        <v>1</v>
      </c>
      <c r="U255" s="10">
        <v>1</v>
      </c>
      <c r="V255" s="10">
        <v>1</v>
      </c>
      <c r="W255" s="10">
        <v>1</v>
      </c>
      <c r="X255" s="10">
        <v>0</v>
      </c>
      <c r="Y255" s="10">
        <f t="shared" si="7"/>
        <v>0</v>
      </c>
    </row>
    <row r="256" spans="2:25" ht="12.95" customHeight="1" x14ac:dyDescent="0.25">
      <c r="B256" s="5">
        <v>5</v>
      </c>
      <c r="C256" s="5">
        <v>48</v>
      </c>
      <c r="D256" s="5" t="s">
        <v>312</v>
      </c>
      <c r="E256" s="6" t="s">
        <v>295</v>
      </c>
      <c r="F256" s="6" t="s">
        <v>296</v>
      </c>
      <c r="G256" s="5"/>
      <c r="H256" s="9">
        <v>13</v>
      </c>
      <c r="I256" s="9">
        <v>28</v>
      </c>
      <c r="J256" s="9">
        <v>20</v>
      </c>
      <c r="K256" s="9">
        <v>16</v>
      </c>
      <c r="L256" s="5"/>
      <c r="M256" s="9">
        <v>17</v>
      </c>
      <c r="N256" s="9">
        <v>8</v>
      </c>
      <c r="O256" s="9">
        <v>7</v>
      </c>
      <c r="P256" s="5"/>
      <c r="Q256" s="9">
        <v>1</v>
      </c>
      <c r="R256" s="9">
        <f t="shared" si="6"/>
        <v>0</v>
      </c>
      <c r="S256" s="9">
        <v>0</v>
      </c>
      <c r="T256" s="9">
        <v>0</v>
      </c>
      <c r="U256" s="9"/>
      <c r="V256" s="9"/>
      <c r="W256" s="9"/>
      <c r="X256" s="9"/>
      <c r="Y256" s="9">
        <f t="shared" si="7"/>
        <v>0</v>
      </c>
    </row>
    <row r="257" spans="2:25" ht="12.95" customHeight="1" x14ac:dyDescent="0.25">
      <c r="B257" s="7">
        <v>5</v>
      </c>
      <c r="C257" s="7">
        <v>49</v>
      </c>
      <c r="D257" s="7" t="s">
        <v>312</v>
      </c>
      <c r="E257" s="8" t="s">
        <v>227</v>
      </c>
      <c r="F257" s="8" t="s">
        <v>297</v>
      </c>
      <c r="G257" s="7"/>
      <c r="H257" s="10">
        <v>13</v>
      </c>
      <c r="I257" s="10">
        <v>28</v>
      </c>
      <c r="J257" s="10">
        <v>20</v>
      </c>
      <c r="K257" s="10">
        <v>16</v>
      </c>
      <c r="L257" s="7"/>
      <c r="M257" s="10">
        <v>9</v>
      </c>
      <c r="N257" s="10">
        <v>8</v>
      </c>
      <c r="O257" s="10">
        <v>2</v>
      </c>
      <c r="P257" s="7"/>
      <c r="Q257" s="10">
        <v>0</v>
      </c>
      <c r="R257" s="10">
        <f t="shared" si="6"/>
        <v>0</v>
      </c>
      <c r="S257" s="10">
        <v>0</v>
      </c>
      <c r="T257" s="10">
        <v>1</v>
      </c>
      <c r="U257" s="10">
        <v>1</v>
      </c>
      <c r="V257" s="10">
        <v>1</v>
      </c>
      <c r="W257" s="10">
        <v>1</v>
      </c>
      <c r="X257" s="10">
        <v>0</v>
      </c>
      <c r="Y257" s="10">
        <f t="shared" si="7"/>
        <v>0</v>
      </c>
    </row>
    <row r="258" spans="2:25" ht="12.95" customHeight="1" x14ac:dyDescent="0.25">
      <c r="B258" s="5">
        <v>5</v>
      </c>
      <c r="C258" s="5">
        <v>50</v>
      </c>
      <c r="D258" s="5" t="s">
        <v>312</v>
      </c>
      <c r="E258" s="6" t="s">
        <v>270</v>
      </c>
      <c r="F258" s="6" t="s">
        <v>298</v>
      </c>
      <c r="G258" s="5"/>
      <c r="H258" s="9">
        <v>13</v>
      </c>
      <c r="I258" s="9">
        <v>28</v>
      </c>
      <c r="J258" s="9">
        <v>20</v>
      </c>
      <c r="K258" s="9">
        <v>16</v>
      </c>
      <c r="L258" s="5"/>
      <c r="M258" s="9">
        <v>27</v>
      </c>
      <c r="N258" s="9">
        <v>13</v>
      </c>
      <c r="O258" s="9">
        <v>2</v>
      </c>
      <c r="P258" s="5"/>
      <c r="Q258" s="9">
        <v>1</v>
      </c>
      <c r="R258" s="9">
        <f t="shared" si="6"/>
        <v>1</v>
      </c>
      <c r="S258" s="9">
        <v>0</v>
      </c>
      <c r="T258" s="9">
        <v>0</v>
      </c>
      <c r="U258" s="9"/>
      <c r="V258" s="9"/>
      <c r="W258" s="9"/>
      <c r="X258" s="9"/>
      <c r="Y258" s="9">
        <f t="shared" si="7"/>
        <v>0</v>
      </c>
    </row>
    <row r="259" spans="2:25" ht="12.95" customHeight="1" x14ac:dyDescent="0.25">
      <c r="B259" s="7">
        <v>5</v>
      </c>
      <c r="C259" s="7">
        <v>51</v>
      </c>
      <c r="D259" s="7" t="s">
        <v>312</v>
      </c>
      <c r="E259" s="8" t="s">
        <v>299</v>
      </c>
      <c r="F259" s="8" t="s">
        <v>300</v>
      </c>
      <c r="G259" s="7"/>
      <c r="H259" s="10">
        <v>13</v>
      </c>
      <c r="I259" s="10">
        <v>28</v>
      </c>
      <c r="J259" s="10">
        <v>20</v>
      </c>
      <c r="K259" s="10">
        <v>16</v>
      </c>
      <c r="L259" s="7"/>
      <c r="M259" s="10">
        <v>13</v>
      </c>
      <c r="N259" s="10">
        <v>13</v>
      </c>
      <c r="O259" s="10">
        <v>16</v>
      </c>
      <c r="P259" s="7"/>
      <c r="Q259" s="10">
        <v>1</v>
      </c>
      <c r="R259" s="10">
        <f t="shared" si="6"/>
        <v>1</v>
      </c>
      <c r="S259" s="10">
        <v>1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f t="shared" si="7"/>
        <v>0</v>
      </c>
    </row>
    <row r="260" spans="2:25" ht="12.95" customHeight="1" x14ac:dyDescent="0.25">
      <c r="B260" s="5">
        <v>5</v>
      </c>
      <c r="C260" s="5">
        <v>52</v>
      </c>
      <c r="D260" s="5" t="s">
        <v>312</v>
      </c>
      <c r="E260" s="6" t="s">
        <v>114</v>
      </c>
      <c r="F260" s="6" t="s">
        <v>354</v>
      </c>
      <c r="G260" s="5"/>
      <c r="H260" s="9">
        <v>13</v>
      </c>
      <c r="I260" s="9">
        <v>28</v>
      </c>
      <c r="J260" s="9">
        <v>20</v>
      </c>
      <c r="K260" s="9">
        <v>16</v>
      </c>
      <c r="L260" s="5"/>
      <c r="M260" s="9">
        <v>33</v>
      </c>
      <c r="N260" s="9">
        <v>0</v>
      </c>
      <c r="O260" s="9">
        <v>1</v>
      </c>
      <c r="P260" s="5"/>
      <c r="Q260" s="9">
        <v>0</v>
      </c>
      <c r="R260" s="9">
        <f t="shared" si="6"/>
        <v>0</v>
      </c>
      <c r="S260" s="9">
        <v>0</v>
      </c>
      <c r="T260" s="9">
        <v>0</v>
      </c>
      <c r="U260" s="9"/>
      <c r="V260" s="9"/>
      <c r="W260" s="9"/>
      <c r="X260" s="9"/>
      <c r="Y260" s="9">
        <f t="shared" si="7"/>
        <v>0</v>
      </c>
    </row>
    <row r="261" spans="2:25" ht="12.95" customHeight="1" x14ac:dyDescent="0.25">
      <c r="B261" s="7">
        <v>5</v>
      </c>
      <c r="C261" s="7">
        <v>53</v>
      </c>
      <c r="D261" s="7" t="s">
        <v>312</v>
      </c>
      <c r="E261" s="8" t="s">
        <v>270</v>
      </c>
      <c r="F261" s="8" t="s">
        <v>301</v>
      </c>
      <c r="G261" s="7"/>
      <c r="H261" s="10">
        <v>13</v>
      </c>
      <c r="I261" s="10">
        <v>28</v>
      </c>
      <c r="J261" s="10">
        <v>20</v>
      </c>
      <c r="K261" s="10">
        <v>16</v>
      </c>
      <c r="L261" s="7"/>
      <c r="M261" s="10">
        <v>30</v>
      </c>
      <c r="N261" s="10">
        <v>3</v>
      </c>
      <c r="O261" s="10">
        <v>1</v>
      </c>
      <c r="P261" s="7"/>
      <c r="Q261" s="10">
        <v>0</v>
      </c>
      <c r="R261" s="10">
        <f t="shared" si="6"/>
        <v>0</v>
      </c>
      <c r="S261" s="10">
        <v>0</v>
      </c>
      <c r="T261" s="10">
        <v>0</v>
      </c>
      <c r="U261" s="10"/>
      <c r="V261" s="10"/>
      <c r="W261" s="10"/>
      <c r="X261" s="10"/>
      <c r="Y261" s="10">
        <f t="shared" si="7"/>
        <v>0</v>
      </c>
    </row>
    <row r="262" spans="2:25" ht="12.95" customHeight="1" x14ac:dyDescent="0.25">
      <c r="B262" s="5">
        <v>5</v>
      </c>
      <c r="C262" s="5">
        <v>54</v>
      </c>
      <c r="D262" s="5" t="s">
        <v>312</v>
      </c>
      <c r="E262" s="6" t="s">
        <v>114</v>
      </c>
      <c r="F262" s="6" t="s">
        <v>302</v>
      </c>
      <c r="G262" s="5"/>
      <c r="H262" s="9">
        <v>13</v>
      </c>
      <c r="I262" s="9">
        <v>28</v>
      </c>
      <c r="J262" s="9">
        <v>20</v>
      </c>
      <c r="K262" s="9">
        <v>16</v>
      </c>
      <c r="L262" s="5"/>
      <c r="M262" s="9">
        <v>16</v>
      </c>
      <c r="N262" s="9">
        <v>3</v>
      </c>
      <c r="O262" s="9">
        <v>1</v>
      </c>
      <c r="P262" s="5"/>
      <c r="Q262" s="9">
        <v>0</v>
      </c>
      <c r="R262" s="9">
        <f t="shared" si="6"/>
        <v>0</v>
      </c>
      <c r="S262" s="9">
        <v>0</v>
      </c>
      <c r="T262" s="9">
        <v>0</v>
      </c>
      <c r="U262" s="9"/>
      <c r="V262" s="9"/>
      <c r="W262" s="9"/>
      <c r="X262" s="9"/>
      <c r="Y262" s="9">
        <f t="shared" si="7"/>
        <v>0</v>
      </c>
    </row>
    <row r="263" spans="2:25" ht="12.95" customHeight="1" x14ac:dyDescent="0.25">
      <c r="B263" s="7">
        <v>5</v>
      </c>
      <c r="C263" s="7">
        <v>55</v>
      </c>
      <c r="D263" s="7" t="s">
        <v>312</v>
      </c>
      <c r="E263" s="8" t="s">
        <v>346</v>
      </c>
      <c r="F263" s="8" t="s">
        <v>347</v>
      </c>
      <c r="G263" s="7"/>
      <c r="H263" s="10">
        <v>13</v>
      </c>
      <c r="I263" s="10">
        <v>28</v>
      </c>
      <c r="J263" s="10">
        <v>20</v>
      </c>
      <c r="K263" s="10">
        <v>16</v>
      </c>
      <c r="L263" s="7"/>
      <c r="M263" s="10">
        <v>39</v>
      </c>
      <c r="N263" s="10">
        <v>8</v>
      </c>
      <c r="O263" s="10">
        <v>3</v>
      </c>
      <c r="P263" s="7"/>
      <c r="Q263" s="10">
        <v>1</v>
      </c>
      <c r="R263" s="10">
        <f t="shared" si="6"/>
        <v>0</v>
      </c>
      <c r="S263" s="10">
        <v>0</v>
      </c>
      <c r="T263" s="10">
        <v>1</v>
      </c>
      <c r="U263" s="10">
        <v>1</v>
      </c>
      <c r="V263" s="10">
        <v>1</v>
      </c>
      <c r="W263" s="10">
        <v>1</v>
      </c>
      <c r="X263" s="10">
        <v>0</v>
      </c>
      <c r="Y263" s="10">
        <f t="shared" si="7"/>
        <v>0</v>
      </c>
    </row>
    <row r="264" spans="2:25" ht="12.95" customHeight="1" x14ac:dyDescent="0.25">
      <c r="B264" s="5">
        <v>5</v>
      </c>
      <c r="C264" s="5">
        <v>56</v>
      </c>
      <c r="D264" s="5" t="s">
        <v>312</v>
      </c>
      <c r="E264" s="6" t="s">
        <v>348</v>
      </c>
      <c r="F264" s="6" t="s">
        <v>353</v>
      </c>
      <c r="G264" s="5"/>
      <c r="H264" s="9">
        <v>13</v>
      </c>
      <c r="I264" s="9">
        <v>28</v>
      </c>
      <c r="J264" s="9">
        <v>20</v>
      </c>
      <c r="K264" s="9">
        <v>16</v>
      </c>
      <c r="L264" s="5"/>
      <c r="M264" s="9">
        <v>33</v>
      </c>
      <c r="N264" s="9">
        <v>0</v>
      </c>
      <c r="O264" s="9">
        <v>2</v>
      </c>
      <c r="P264" s="5"/>
      <c r="Q264" s="9">
        <v>0</v>
      </c>
      <c r="R264" s="9">
        <f t="shared" si="6"/>
        <v>0</v>
      </c>
      <c r="S264" s="9">
        <v>0</v>
      </c>
      <c r="T264" s="9">
        <v>0</v>
      </c>
      <c r="U264" s="9"/>
      <c r="V264" s="9"/>
      <c r="W264" s="9"/>
      <c r="X264" s="9"/>
      <c r="Y264" s="9">
        <f t="shared" si="7"/>
        <v>0</v>
      </c>
    </row>
    <row r="265" spans="2:25" ht="12.95" customHeight="1" x14ac:dyDescent="0.25">
      <c r="B265" s="7">
        <v>5</v>
      </c>
      <c r="C265" s="7">
        <v>57</v>
      </c>
      <c r="D265" s="7" t="s">
        <v>312</v>
      </c>
      <c r="E265" s="8" t="s">
        <v>270</v>
      </c>
      <c r="F265" s="8" t="s">
        <v>303</v>
      </c>
      <c r="G265" s="7"/>
      <c r="H265" s="10">
        <v>13</v>
      </c>
      <c r="I265" s="10">
        <v>28</v>
      </c>
      <c r="J265" s="10">
        <v>20</v>
      </c>
      <c r="K265" s="10">
        <v>16</v>
      </c>
      <c r="L265" s="7"/>
      <c r="M265" s="10">
        <v>22</v>
      </c>
      <c r="N265" s="10">
        <v>0</v>
      </c>
      <c r="O265" s="10">
        <v>3</v>
      </c>
      <c r="P265" s="7"/>
      <c r="Q265" s="10">
        <v>0</v>
      </c>
      <c r="R265" s="10">
        <f t="shared" ref="R265:R275" si="8">IF(H265=N265,1,0)</f>
        <v>0</v>
      </c>
      <c r="S265" s="10">
        <v>0</v>
      </c>
      <c r="T265" s="10">
        <v>0</v>
      </c>
      <c r="U265" s="10"/>
      <c r="V265" s="10"/>
      <c r="W265" s="10"/>
      <c r="X265" s="10"/>
      <c r="Y265" s="10">
        <f t="shared" ref="Y265:Y275" si="9">IF(AND(R265=1,S265=0,K265=O265),1,0)</f>
        <v>0</v>
      </c>
    </row>
    <row r="266" spans="2:25" ht="12.95" customHeight="1" x14ac:dyDescent="0.25">
      <c r="B266" s="5">
        <v>5</v>
      </c>
      <c r="C266" s="5">
        <v>58</v>
      </c>
      <c r="D266" s="5" t="s">
        <v>312</v>
      </c>
      <c r="E266" s="6" t="s">
        <v>171</v>
      </c>
      <c r="F266" s="6" t="s">
        <v>352</v>
      </c>
      <c r="G266" s="5"/>
      <c r="H266" s="9">
        <v>13</v>
      </c>
      <c r="I266" s="9">
        <v>28</v>
      </c>
      <c r="J266" s="9">
        <v>20</v>
      </c>
      <c r="K266" s="9">
        <v>16</v>
      </c>
      <c r="L266" s="5"/>
      <c r="M266" s="9">
        <v>36</v>
      </c>
      <c r="N266" s="9">
        <v>0</v>
      </c>
      <c r="O266" s="9">
        <v>1</v>
      </c>
      <c r="P266" s="5"/>
      <c r="Q266" s="9">
        <v>0</v>
      </c>
      <c r="R266" s="9">
        <f t="shared" si="8"/>
        <v>0</v>
      </c>
      <c r="S266" s="9">
        <v>0</v>
      </c>
      <c r="T266" s="9">
        <v>0</v>
      </c>
      <c r="U266" s="9"/>
      <c r="V266" s="9"/>
      <c r="W266" s="9"/>
      <c r="X266" s="9"/>
      <c r="Y266" s="9">
        <f t="shared" si="9"/>
        <v>0</v>
      </c>
    </row>
    <row r="267" spans="2:25" ht="12.95" customHeight="1" x14ac:dyDescent="0.25">
      <c r="B267" s="7">
        <v>5</v>
      </c>
      <c r="C267" s="7">
        <v>59</v>
      </c>
      <c r="D267" s="7" t="s">
        <v>312</v>
      </c>
      <c r="E267" s="8" t="s">
        <v>304</v>
      </c>
      <c r="F267" s="8" t="s">
        <v>305</v>
      </c>
      <c r="G267" s="7"/>
      <c r="H267" s="10">
        <v>13</v>
      </c>
      <c r="I267" s="10">
        <v>28</v>
      </c>
      <c r="J267" s="10">
        <v>20</v>
      </c>
      <c r="K267" s="10">
        <v>16</v>
      </c>
      <c r="L267" s="7"/>
      <c r="M267" s="10">
        <v>20</v>
      </c>
      <c r="N267" s="10">
        <v>0</v>
      </c>
      <c r="O267" s="10">
        <v>1</v>
      </c>
      <c r="P267" s="7"/>
      <c r="Q267" s="10">
        <v>0</v>
      </c>
      <c r="R267" s="10">
        <f t="shared" si="8"/>
        <v>0</v>
      </c>
      <c r="S267" s="10">
        <v>0</v>
      </c>
      <c r="T267" s="10">
        <v>0</v>
      </c>
      <c r="U267" s="10"/>
      <c r="V267" s="10"/>
      <c r="W267" s="10"/>
      <c r="X267" s="10"/>
      <c r="Y267" s="10">
        <f t="shared" si="9"/>
        <v>0</v>
      </c>
    </row>
    <row r="268" spans="2:25" ht="12.95" customHeight="1" x14ac:dyDescent="0.25">
      <c r="B268" s="5">
        <v>5</v>
      </c>
      <c r="C268" s="5">
        <v>60</v>
      </c>
      <c r="D268" s="5" t="s">
        <v>312</v>
      </c>
      <c r="E268" s="6" t="s">
        <v>270</v>
      </c>
      <c r="F268" s="6" t="s">
        <v>306</v>
      </c>
      <c r="G268" s="5"/>
      <c r="H268" s="9">
        <v>13</v>
      </c>
      <c r="I268" s="9">
        <v>28</v>
      </c>
      <c r="J268" s="9">
        <v>20</v>
      </c>
      <c r="K268" s="9">
        <v>16</v>
      </c>
      <c r="L268" s="5"/>
      <c r="M268" s="9">
        <v>32</v>
      </c>
      <c r="N268" s="9">
        <v>0</v>
      </c>
      <c r="O268" s="9">
        <v>0</v>
      </c>
      <c r="P268" s="5"/>
      <c r="Q268" s="9">
        <v>0</v>
      </c>
      <c r="R268" s="9">
        <f t="shared" si="8"/>
        <v>0</v>
      </c>
      <c r="S268" s="9">
        <v>0</v>
      </c>
      <c r="T268" s="9">
        <v>0</v>
      </c>
      <c r="U268" s="9"/>
      <c r="V268" s="9"/>
      <c r="W268" s="9"/>
      <c r="X268" s="9"/>
      <c r="Y268" s="9">
        <f t="shared" si="9"/>
        <v>0</v>
      </c>
    </row>
    <row r="269" spans="2:25" ht="12.95" customHeight="1" x14ac:dyDescent="0.25">
      <c r="B269" s="7">
        <v>5</v>
      </c>
      <c r="C269" s="7">
        <v>61</v>
      </c>
      <c r="D269" s="7" t="s">
        <v>312</v>
      </c>
      <c r="E269" s="8" t="s">
        <v>114</v>
      </c>
      <c r="F269" s="8" t="s">
        <v>307</v>
      </c>
      <c r="G269" s="7"/>
      <c r="H269" s="10">
        <v>13</v>
      </c>
      <c r="I269" s="10">
        <v>28</v>
      </c>
      <c r="J269" s="10">
        <v>20</v>
      </c>
      <c r="K269" s="10">
        <v>16</v>
      </c>
      <c r="L269" s="7"/>
      <c r="M269" s="10">
        <v>28</v>
      </c>
      <c r="N269" s="10">
        <v>3</v>
      </c>
      <c r="O269" s="10">
        <v>0</v>
      </c>
      <c r="P269" s="7"/>
      <c r="Q269" s="10">
        <v>0</v>
      </c>
      <c r="R269" s="10">
        <f t="shared" si="8"/>
        <v>0</v>
      </c>
      <c r="S269" s="10">
        <v>0</v>
      </c>
      <c r="T269" s="10">
        <v>0</v>
      </c>
      <c r="U269" s="10"/>
      <c r="V269" s="10"/>
      <c r="W269" s="10"/>
      <c r="X269" s="10"/>
      <c r="Y269" s="10">
        <f t="shared" si="9"/>
        <v>0</v>
      </c>
    </row>
    <row r="270" spans="2:25" ht="12.95" customHeight="1" x14ac:dyDescent="0.25">
      <c r="B270" s="5">
        <v>5</v>
      </c>
      <c r="C270" s="5">
        <v>62</v>
      </c>
      <c r="D270" s="5" t="s">
        <v>312</v>
      </c>
      <c r="E270" s="6" t="s">
        <v>270</v>
      </c>
      <c r="F270" s="6" t="s">
        <v>351</v>
      </c>
      <c r="G270" s="5"/>
      <c r="H270" s="9">
        <v>13</v>
      </c>
      <c r="I270" s="9">
        <v>28</v>
      </c>
      <c r="J270" s="9">
        <v>20</v>
      </c>
      <c r="K270" s="9">
        <v>16</v>
      </c>
      <c r="L270" s="5"/>
      <c r="M270" s="9">
        <v>38</v>
      </c>
      <c r="N270" s="9">
        <v>0</v>
      </c>
      <c r="O270" s="9">
        <v>0</v>
      </c>
      <c r="P270" s="5"/>
      <c r="Q270" s="9">
        <v>0</v>
      </c>
      <c r="R270" s="9">
        <f t="shared" si="8"/>
        <v>0</v>
      </c>
      <c r="S270" s="9">
        <v>0</v>
      </c>
      <c r="T270" s="9">
        <v>0</v>
      </c>
      <c r="U270" s="9"/>
      <c r="V270" s="9"/>
      <c r="W270" s="9"/>
      <c r="X270" s="9"/>
      <c r="Y270" s="9">
        <f t="shared" si="9"/>
        <v>0</v>
      </c>
    </row>
    <row r="271" spans="2:25" ht="12.95" customHeight="1" x14ac:dyDescent="0.25">
      <c r="B271" s="7">
        <v>5</v>
      </c>
      <c r="C271" s="7">
        <v>63</v>
      </c>
      <c r="D271" s="7" t="s">
        <v>312</v>
      </c>
      <c r="E271" s="8" t="s">
        <v>349</v>
      </c>
      <c r="F271" s="8" t="s">
        <v>350</v>
      </c>
      <c r="G271" s="7"/>
      <c r="H271" s="10">
        <v>13</v>
      </c>
      <c r="I271" s="10">
        <v>28</v>
      </c>
      <c r="J271" s="10">
        <v>20</v>
      </c>
      <c r="K271" s="10">
        <v>16</v>
      </c>
      <c r="L271" s="7"/>
      <c r="M271" s="10">
        <v>34</v>
      </c>
      <c r="N271" s="10">
        <v>0</v>
      </c>
      <c r="O271" s="10">
        <v>0</v>
      </c>
      <c r="P271" s="7"/>
      <c r="Q271" s="10">
        <v>0</v>
      </c>
      <c r="R271" s="10">
        <f t="shared" si="8"/>
        <v>0</v>
      </c>
      <c r="S271" s="10">
        <v>0</v>
      </c>
      <c r="T271" s="10">
        <v>0</v>
      </c>
      <c r="U271" s="10"/>
      <c r="V271" s="10"/>
      <c r="W271" s="10"/>
      <c r="X271" s="10"/>
      <c r="Y271" s="10">
        <f t="shared" si="9"/>
        <v>0</v>
      </c>
    </row>
    <row r="272" spans="2:25" ht="12.95" customHeight="1" x14ac:dyDescent="0.25">
      <c r="B272" s="7">
        <v>5</v>
      </c>
      <c r="C272" s="7">
        <v>64</v>
      </c>
      <c r="D272" s="7" t="s">
        <v>312</v>
      </c>
      <c r="E272" s="8" t="s">
        <v>242</v>
      </c>
      <c r="F272" s="8" t="s">
        <v>427</v>
      </c>
      <c r="G272" s="7"/>
      <c r="H272" s="10">
        <v>13</v>
      </c>
      <c r="I272" s="10">
        <v>28</v>
      </c>
      <c r="J272" s="10">
        <v>20</v>
      </c>
      <c r="K272" s="10">
        <v>16</v>
      </c>
      <c r="L272" s="7"/>
      <c r="M272" s="10">
        <v>40</v>
      </c>
      <c r="N272" s="10">
        <v>0</v>
      </c>
      <c r="O272" s="10">
        <v>0</v>
      </c>
      <c r="P272" s="7"/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</row>
    <row r="273" spans="2:25" ht="12.95" customHeight="1" x14ac:dyDescent="0.25">
      <c r="B273" s="5">
        <v>5</v>
      </c>
      <c r="C273" s="5">
        <v>97</v>
      </c>
      <c r="D273" s="5" t="s">
        <v>312</v>
      </c>
      <c r="E273" s="6" t="s">
        <v>278</v>
      </c>
      <c r="F273" s="6" t="s">
        <v>292</v>
      </c>
      <c r="G273" s="5"/>
      <c r="H273" s="9">
        <v>13</v>
      </c>
      <c r="I273" s="9">
        <v>28</v>
      </c>
      <c r="J273" s="9">
        <v>20</v>
      </c>
      <c r="K273" s="9">
        <v>16</v>
      </c>
      <c r="L273" s="5"/>
      <c r="M273" s="9">
        <v>27</v>
      </c>
      <c r="N273" s="9">
        <v>0</v>
      </c>
      <c r="O273" s="9">
        <v>0</v>
      </c>
      <c r="P273" s="5"/>
      <c r="Q273" s="9">
        <v>0</v>
      </c>
      <c r="R273" s="9">
        <f t="shared" si="8"/>
        <v>0</v>
      </c>
      <c r="S273" s="9">
        <v>0</v>
      </c>
      <c r="T273" s="9">
        <v>0</v>
      </c>
      <c r="U273" s="9"/>
      <c r="V273" s="9"/>
      <c r="W273" s="9"/>
      <c r="X273" s="9"/>
      <c r="Y273" s="9">
        <f t="shared" si="9"/>
        <v>0</v>
      </c>
    </row>
    <row r="274" spans="2:25" ht="12.95" customHeight="1" x14ac:dyDescent="0.25">
      <c r="B274" s="7">
        <v>5</v>
      </c>
      <c r="C274" s="7">
        <v>98</v>
      </c>
      <c r="D274" s="7" t="s">
        <v>312</v>
      </c>
      <c r="E274" s="8" t="s">
        <v>288</v>
      </c>
      <c r="F274" s="8" t="s">
        <v>289</v>
      </c>
      <c r="G274" s="7"/>
      <c r="H274" s="10">
        <v>13</v>
      </c>
      <c r="I274" s="10">
        <v>28</v>
      </c>
      <c r="J274" s="10">
        <v>20</v>
      </c>
      <c r="K274" s="10">
        <v>16</v>
      </c>
      <c r="L274" s="7"/>
      <c r="M274" s="10">
        <v>18</v>
      </c>
      <c r="N274" s="10">
        <v>0</v>
      </c>
      <c r="O274" s="10">
        <v>7</v>
      </c>
      <c r="P274" s="7"/>
      <c r="Q274" s="10">
        <v>0</v>
      </c>
      <c r="R274" s="10">
        <f t="shared" si="8"/>
        <v>0</v>
      </c>
      <c r="S274" s="10">
        <v>0</v>
      </c>
      <c r="T274" s="10">
        <v>0</v>
      </c>
      <c r="U274" s="10"/>
      <c r="V274" s="10"/>
      <c r="W274" s="10"/>
      <c r="X274" s="10"/>
      <c r="Y274" s="10">
        <f t="shared" si="9"/>
        <v>0</v>
      </c>
    </row>
    <row r="275" spans="2:25" ht="12.95" customHeight="1" x14ac:dyDescent="0.25">
      <c r="B275" s="5">
        <v>5</v>
      </c>
      <c r="C275" s="5">
        <v>99</v>
      </c>
      <c r="D275" s="5" t="s">
        <v>312</v>
      </c>
      <c r="E275" s="6" t="s">
        <v>227</v>
      </c>
      <c r="F275" s="6" t="s">
        <v>308</v>
      </c>
      <c r="G275" s="5"/>
      <c r="H275" s="9">
        <v>13</v>
      </c>
      <c r="I275" s="9">
        <v>28</v>
      </c>
      <c r="J275" s="9">
        <v>20</v>
      </c>
      <c r="K275" s="9">
        <v>16</v>
      </c>
      <c r="L275" s="5"/>
      <c r="M275" s="9">
        <v>0</v>
      </c>
      <c r="N275" s="9">
        <v>4</v>
      </c>
      <c r="O275" s="9">
        <v>0</v>
      </c>
      <c r="P275" s="5"/>
      <c r="Q275" s="9">
        <v>0</v>
      </c>
      <c r="R275" s="9">
        <f t="shared" si="8"/>
        <v>0</v>
      </c>
      <c r="S275" s="9">
        <v>0</v>
      </c>
      <c r="T275" s="9">
        <v>0</v>
      </c>
      <c r="U275" s="9"/>
      <c r="V275" s="9"/>
      <c r="W275" s="9"/>
      <c r="X275" s="9"/>
      <c r="Y275" s="9">
        <f t="shared" si="9"/>
        <v>0</v>
      </c>
    </row>
  </sheetData>
  <autoFilter ref="Q1:Y275"/>
  <sortState ref="B2:Y268">
    <sortCondition ref="B2:B268"/>
    <sortCondition ref="C2:C268"/>
    <sortCondition ref="E2:E268"/>
    <sortCondition ref="F2:F268"/>
    <sortCondition ref="M2:M26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75"/>
  <sheetViews>
    <sheetView workbookViewId="0">
      <pane ySplit="1" topLeftCell="A2" activePane="bottomLeft" state="frozenSplit"/>
      <selection activeCell="A272" sqref="A272:XFD272"/>
      <selection pane="bottomLeft" activeCell="A272" sqref="A272:XFD272"/>
    </sheetView>
  </sheetViews>
  <sheetFormatPr baseColWidth="10" defaultColWidth="3.7109375" defaultRowHeight="13.5" x14ac:dyDescent="0.25"/>
  <cols>
    <col min="1" max="4" width="5.7109375" style="13" customWidth="1"/>
    <col min="5" max="6" width="30.7109375" style="14" customWidth="1"/>
    <col min="7" max="9" width="3.7109375" style="13"/>
    <col min="10" max="22" width="12.7109375" style="13" customWidth="1"/>
    <col min="23" max="23" width="3.7109375" style="13"/>
    <col min="24" max="26" width="12.7109375" style="13" customWidth="1"/>
    <col min="27" max="16384" width="3.7109375" style="13"/>
  </cols>
  <sheetData>
    <row r="1" spans="2:26" s="1" customFormat="1" ht="99.9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361</v>
      </c>
      <c r="J1" s="1" t="s">
        <v>377</v>
      </c>
      <c r="K1" s="1" t="s">
        <v>378</v>
      </c>
      <c r="L1" s="1" t="s">
        <v>379</v>
      </c>
      <c r="M1" s="1" t="s">
        <v>380</v>
      </c>
      <c r="N1" s="1" t="s">
        <v>381</v>
      </c>
      <c r="O1" s="1" t="s">
        <v>382</v>
      </c>
      <c r="P1" s="1" t="s">
        <v>383</v>
      </c>
      <c r="Q1" s="1" t="s">
        <v>384</v>
      </c>
      <c r="R1" s="1" t="s">
        <v>385</v>
      </c>
      <c r="S1" s="1" t="s">
        <v>386</v>
      </c>
      <c r="T1" s="1" t="s">
        <v>387</v>
      </c>
      <c r="U1" s="1" t="s">
        <v>388</v>
      </c>
      <c r="V1" s="1" t="s">
        <v>389</v>
      </c>
      <c r="X1" s="1" t="s">
        <v>390</v>
      </c>
      <c r="Y1" s="1" t="s">
        <v>391</v>
      </c>
      <c r="Z1" s="1" t="s">
        <v>392</v>
      </c>
    </row>
    <row r="2" spans="2:26" x14ac:dyDescent="0.25">
      <c r="B2" s="5">
        <f>Garage!B2</f>
        <v>1</v>
      </c>
      <c r="C2" s="5">
        <f>Garage!C2</f>
        <v>1</v>
      </c>
      <c r="D2" s="5" t="str">
        <f>Garage!D2</f>
        <v>D</v>
      </c>
      <c r="E2" s="6" t="str">
        <f>Garage!E2</f>
        <v>Mitsubishi</v>
      </c>
      <c r="F2" s="6" t="str">
        <f>Garage!F2</f>
        <v>Lancer Evolution</v>
      </c>
      <c r="G2" s="5"/>
      <c r="H2" s="5">
        <v>1</v>
      </c>
      <c r="I2" s="5"/>
      <c r="J2" s="5">
        <v>1150</v>
      </c>
      <c r="K2" s="5">
        <v>1900</v>
      </c>
      <c r="L2" s="5">
        <v>3000</v>
      </c>
      <c r="M2" s="5">
        <v>4500</v>
      </c>
      <c r="N2" s="5">
        <v>6500</v>
      </c>
      <c r="O2" s="5">
        <v>9000</v>
      </c>
      <c r="P2" s="5">
        <v>12500</v>
      </c>
      <c r="Q2" s="5">
        <v>18000</v>
      </c>
      <c r="R2" s="5">
        <v>25000</v>
      </c>
      <c r="S2" s="5">
        <v>35000</v>
      </c>
      <c r="T2" s="5"/>
      <c r="U2" s="5"/>
      <c r="V2" s="5"/>
      <c r="W2" s="5"/>
      <c r="X2" s="5">
        <v>5000</v>
      </c>
      <c r="Y2" s="5">
        <v>10000</v>
      </c>
      <c r="Z2" s="5"/>
    </row>
    <row r="3" spans="2:26" x14ac:dyDescent="0.25">
      <c r="B3" s="7">
        <f>Garage!B3</f>
        <v>1</v>
      </c>
      <c r="C3" s="7">
        <f>Garage!C3</f>
        <v>2</v>
      </c>
      <c r="D3" s="7" t="str">
        <f>Garage!D3</f>
        <v>D</v>
      </c>
      <c r="E3" s="8" t="str">
        <f>Garage!E3</f>
        <v>BMW</v>
      </c>
      <c r="F3" s="8" t="str">
        <f>Garage!F3</f>
        <v>Z4 LCI E89</v>
      </c>
      <c r="G3" s="7"/>
      <c r="H3" s="7">
        <v>1</v>
      </c>
      <c r="I3" s="7"/>
      <c r="J3" s="7">
        <v>1150</v>
      </c>
      <c r="K3" s="7">
        <v>1900</v>
      </c>
      <c r="L3" s="7">
        <v>3000</v>
      </c>
      <c r="M3" s="7">
        <v>4500</v>
      </c>
      <c r="N3" s="7">
        <v>6500</v>
      </c>
      <c r="O3" s="7">
        <v>9000</v>
      </c>
      <c r="P3" s="7">
        <v>12500</v>
      </c>
      <c r="Q3" s="7">
        <v>18000</v>
      </c>
      <c r="R3" s="7">
        <v>25000</v>
      </c>
      <c r="S3" s="7">
        <v>35000</v>
      </c>
      <c r="T3" s="7"/>
      <c r="U3" s="7"/>
      <c r="V3" s="7"/>
      <c r="W3" s="7"/>
      <c r="X3" s="7">
        <v>5000</v>
      </c>
      <c r="Y3" s="7">
        <v>10000</v>
      </c>
      <c r="Z3" s="7"/>
    </row>
    <row r="4" spans="2:26" x14ac:dyDescent="0.25">
      <c r="B4" s="5">
        <f>Garage!B4</f>
        <v>1</v>
      </c>
      <c r="C4" s="5">
        <f>Garage!C4</f>
        <v>3</v>
      </c>
      <c r="D4" s="5" t="str">
        <f>Garage!D4</f>
        <v>D</v>
      </c>
      <c r="E4" s="6" t="str">
        <f>Garage!E4</f>
        <v>Chevrolet</v>
      </c>
      <c r="F4" s="6" t="str">
        <f>Garage!F4</f>
        <v>Camaro LT</v>
      </c>
      <c r="G4" s="5"/>
      <c r="H4" s="5">
        <v>1</v>
      </c>
      <c r="I4" s="5"/>
      <c r="J4" s="5">
        <v>1150</v>
      </c>
      <c r="K4" s="5">
        <v>1900</v>
      </c>
      <c r="L4" s="5">
        <v>3000</v>
      </c>
      <c r="M4" s="5">
        <v>4500</v>
      </c>
      <c r="N4" s="5">
        <v>6500</v>
      </c>
      <c r="O4" s="5">
        <v>9000</v>
      </c>
      <c r="P4" s="5">
        <v>12500</v>
      </c>
      <c r="Q4" s="5">
        <v>18000</v>
      </c>
      <c r="R4" s="5">
        <v>25000</v>
      </c>
      <c r="S4" s="5">
        <v>35000</v>
      </c>
      <c r="T4" s="5"/>
      <c r="U4" s="5"/>
      <c r="V4" s="5"/>
      <c r="W4" s="5"/>
      <c r="X4" s="5">
        <v>5000</v>
      </c>
      <c r="Y4" s="5">
        <v>10000</v>
      </c>
      <c r="Z4" s="5"/>
    </row>
    <row r="5" spans="2:26" x14ac:dyDescent="0.25">
      <c r="B5" s="7">
        <f>Garage!B5</f>
        <v>1</v>
      </c>
      <c r="C5" s="7">
        <f>Garage!C5</f>
        <v>4</v>
      </c>
      <c r="D5" s="7" t="str">
        <f>Garage!D5</f>
        <v>D</v>
      </c>
      <c r="E5" s="8" t="str">
        <f>Garage!E5</f>
        <v>Nissan</v>
      </c>
      <c r="F5" s="8" t="str">
        <f>Garage!F5</f>
        <v>Leaf Nismo RC</v>
      </c>
      <c r="G5" s="7"/>
      <c r="H5" s="7">
        <v>2</v>
      </c>
      <c r="I5" s="7"/>
      <c r="J5" s="7">
        <v>1150</v>
      </c>
      <c r="K5" s="7">
        <v>1900</v>
      </c>
      <c r="L5" s="7">
        <v>3000</v>
      </c>
      <c r="M5" s="7">
        <v>4500</v>
      </c>
      <c r="N5" s="7">
        <v>6500</v>
      </c>
      <c r="O5" s="7">
        <v>9000</v>
      </c>
      <c r="P5" s="7">
        <v>12500</v>
      </c>
      <c r="Q5" s="7">
        <v>18000</v>
      </c>
      <c r="R5" s="7">
        <v>25000</v>
      </c>
      <c r="S5" s="7">
        <v>35000</v>
      </c>
      <c r="T5" s="7"/>
      <c r="U5" s="7"/>
      <c r="V5" s="7"/>
      <c r="W5" s="7"/>
      <c r="X5" s="7">
        <v>10000</v>
      </c>
      <c r="Y5" s="7">
        <v>20000</v>
      </c>
      <c r="Z5" s="7"/>
    </row>
    <row r="6" spans="2:26" x14ac:dyDescent="0.25">
      <c r="B6" s="5">
        <f>Garage!B6</f>
        <v>1</v>
      </c>
      <c r="C6" s="5">
        <f>Garage!C6</f>
        <v>5</v>
      </c>
      <c r="D6" s="5" t="str">
        <f>Garage!D6</f>
        <v>D</v>
      </c>
      <c r="E6" s="6" t="str">
        <f>Garage!E6</f>
        <v>Nissan</v>
      </c>
      <c r="F6" s="6" t="str">
        <f>Garage!F6</f>
        <v>37OZ Nismo</v>
      </c>
      <c r="G6" s="5"/>
      <c r="H6" s="5">
        <v>1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2:26" x14ac:dyDescent="0.25">
      <c r="B7" s="7">
        <f>Garage!B7</f>
        <v>1</v>
      </c>
      <c r="C7" s="7">
        <f>Garage!C7</f>
        <v>6</v>
      </c>
      <c r="D7" s="7" t="str">
        <f>Garage!D7</f>
        <v>D</v>
      </c>
      <c r="E7" s="8" t="str">
        <f>Garage!E7</f>
        <v>KTM</v>
      </c>
      <c r="F7" s="8" t="str">
        <f>Garage!F7</f>
        <v>X-Bow GTX</v>
      </c>
      <c r="G7" s="7"/>
      <c r="H7" s="7">
        <v>2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2:26" x14ac:dyDescent="0.25">
      <c r="B8" s="5">
        <f>Garage!B8</f>
        <v>1</v>
      </c>
      <c r="C8" s="5">
        <f>Garage!C8</f>
        <v>7</v>
      </c>
      <c r="D8" s="5" t="str">
        <f>Garage!D8</f>
        <v>D</v>
      </c>
      <c r="E8" s="6" t="str">
        <f>Garage!E8</f>
        <v>Volkswagen</v>
      </c>
      <c r="F8" s="6" t="str">
        <f>Garage!F8</f>
        <v>XL Sport Concept</v>
      </c>
      <c r="G8" s="5"/>
      <c r="H8" s="5"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2:26" x14ac:dyDescent="0.25">
      <c r="B9" s="7">
        <f>Garage!B9</f>
        <v>1</v>
      </c>
      <c r="C9" s="7">
        <f>Garage!C9</f>
        <v>8</v>
      </c>
      <c r="D9" s="7" t="str">
        <f>Garage!D9</f>
        <v>D</v>
      </c>
      <c r="E9" s="8" t="str">
        <f>Garage!E9</f>
        <v>DS Automobiles</v>
      </c>
      <c r="F9" s="8" t="str">
        <f>Garage!F9</f>
        <v>DS E-Tense</v>
      </c>
      <c r="G9" s="7"/>
      <c r="H9" s="7">
        <v>1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2:26" x14ac:dyDescent="0.25">
      <c r="B10" s="5">
        <f>Garage!B10</f>
        <v>1</v>
      </c>
      <c r="C10" s="5">
        <f>Garage!C10</f>
        <v>9</v>
      </c>
      <c r="D10" s="5" t="str">
        <f>Garage!D10</f>
        <v>D</v>
      </c>
      <c r="E10" s="6" t="str">
        <f>Garage!E10</f>
        <v>Dodge</v>
      </c>
      <c r="F10" s="6" t="str">
        <f>Garage!F10</f>
        <v>Pack Challenger 392 Hemi Scat</v>
      </c>
      <c r="G10" s="5"/>
      <c r="H10" s="5">
        <v>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2:26" x14ac:dyDescent="0.25">
      <c r="B11" s="7">
        <f>Garage!B11</f>
        <v>1</v>
      </c>
      <c r="C11" s="7">
        <f>Garage!C11</f>
        <v>10</v>
      </c>
      <c r="D11" s="7" t="str">
        <f>Garage!D11</f>
        <v>D</v>
      </c>
      <c r="E11" s="8" t="str">
        <f>Garage!E11</f>
        <v>Renault</v>
      </c>
      <c r="F11" s="8" t="str">
        <f>Garage!F11</f>
        <v>Dezir</v>
      </c>
      <c r="G11" s="7"/>
      <c r="H11" s="7">
        <v>3</v>
      </c>
      <c r="I11" s="7"/>
      <c r="J11" s="7">
        <v>4370</v>
      </c>
      <c r="K11" s="7">
        <v>7100</v>
      </c>
      <c r="L11" s="7">
        <v>11400</v>
      </c>
      <c r="M11" s="7">
        <v>17100</v>
      </c>
      <c r="N11" s="7">
        <v>24700</v>
      </c>
      <c r="O11" s="7">
        <v>34500</v>
      </c>
      <c r="P11" s="7">
        <v>48500</v>
      </c>
      <c r="Q11" s="7">
        <v>68000</v>
      </c>
      <c r="R11" s="7">
        <v>95000</v>
      </c>
      <c r="S11" s="7">
        <v>133000</v>
      </c>
      <c r="T11" s="7">
        <v>186000</v>
      </c>
      <c r="U11" s="7"/>
      <c r="V11" s="7"/>
      <c r="W11" s="7"/>
      <c r="X11" s="7">
        <v>20000</v>
      </c>
      <c r="Y11" s="7">
        <v>40000</v>
      </c>
      <c r="Z11" s="7">
        <v>120000</v>
      </c>
    </row>
    <row r="12" spans="2:26" x14ac:dyDescent="0.25">
      <c r="B12" s="5">
        <f>Garage!B12</f>
        <v>1</v>
      </c>
      <c r="C12" s="5">
        <f>Garage!C12</f>
        <v>11</v>
      </c>
      <c r="D12" s="5" t="str">
        <f>Garage!D12</f>
        <v>D</v>
      </c>
      <c r="E12" s="6" t="str">
        <f>Garage!E12</f>
        <v>Italdesign</v>
      </c>
      <c r="F12" s="6" t="str">
        <f>Garage!F12</f>
        <v>DaVinci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2:26" x14ac:dyDescent="0.25">
      <c r="B13" s="7">
        <f>Garage!B13</f>
        <v>1</v>
      </c>
      <c r="C13" s="7">
        <f>Garage!C13</f>
        <v>12</v>
      </c>
      <c r="D13" s="7" t="str">
        <f>Garage!D13</f>
        <v>D</v>
      </c>
      <c r="E13" s="8" t="str">
        <f>Garage!E13</f>
        <v>BMW</v>
      </c>
      <c r="F13" s="8" t="str">
        <f>Garage!F13</f>
        <v>I8 Roadster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2:26" x14ac:dyDescent="0.25">
      <c r="B14" s="5">
        <f>Garage!B14</f>
        <v>1</v>
      </c>
      <c r="C14" s="5">
        <f>Garage!C14</f>
        <v>13</v>
      </c>
      <c r="D14" s="5" t="str">
        <f>Garage!D14</f>
        <v>D</v>
      </c>
      <c r="E14" s="6" t="str">
        <f>Garage!E14</f>
        <v>Peugeot</v>
      </c>
      <c r="F14" s="6" t="str">
        <f>Garage!F14</f>
        <v>SR1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2:26" x14ac:dyDescent="0.25">
      <c r="B15" s="7">
        <f>Garage!B15</f>
        <v>1</v>
      </c>
      <c r="C15" s="7">
        <f>Garage!C15</f>
        <v>14</v>
      </c>
      <c r="D15" s="7" t="str">
        <f>Garage!D15</f>
        <v>D</v>
      </c>
      <c r="E15" s="8" t="str">
        <f>Garage!E15</f>
        <v>Porsche</v>
      </c>
      <c r="F15" s="8" t="str">
        <f>Garage!F15</f>
        <v>911 Carrera RS 3.8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2:26" x14ac:dyDescent="0.25">
      <c r="B16" s="5">
        <f>Garage!B16</f>
        <v>1</v>
      </c>
      <c r="C16" s="5">
        <f>Garage!C16</f>
        <v>15</v>
      </c>
      <c r="D16" s="5" t="str">
        <f>Garage!D16</f>
        <v>D</v>
      </c>
      <c r="E16" s="6" t="str">
        <f>Garage!E16</f>
        <v>Porsche</v>
      </c>
      <c r="F16" s="6" t="str">
        <f>Garage!F16</f>
        <v>718 Cayman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2:26" x14ac:dyDescent="0.25">
      <c r="B17" s="7">
        <f>Garage!B17</f>
        <v>1</v>
      </c>
      <c r="C17" s="7">
        <f>Garage!C17</f>
        <v>16</v>
      </c>
      <c r="D17" s="7" t="str">
        <f>Garage!D17</f>
        <v>D</v>
      </c>
      <c r="E17" s="8" t="str">
        <f>Garage!E17</f>
        <v>Infiniti</v>
      </c>
      <c r="F17" s="8" t="str">
        <f>Garage!F17</f>
        <v>Projet Black S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x14ac:dyDescent="0.25">
      <c r="B18" s="5">
        <f>Garage!B18</f>
        <v>1</v>
      </c>
      <c r="C18" s="5">
        <f>Garage!C18</f>
        <v>17</v>
      </c>
      <c r="D18" s="5" t="str">
        <f>Garage!D18</f>
        <v>D</v>
      </c>
      <c r="E18" s="6" t="str">
        <f>Garage!E18</f>
        <v>Lotus</v>
      </c>
      <c r="F18" s="6" t="str">
        <f>Garage!F18</f>
        <v>Elise Sprint 220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2:26" x14ac:dyDescent="0.25">
      <c r="B19" s="7">
        <f>Garage!B19</f>
        <v>1</v>
      </c>
      <c r="C19" s="7">
        <f>Garage!C19</f>
        <v>18</v>
      </c>
      <c r="D19" s="7" t="str">
        <f>Garage!D19</f>
        <v>D</v>
      </c>
      <c r="E19" s="8" t="str">
        <f>Garage!E19</f>
        <v>Lamborghini</v>
      </c>
      <c r="F19" s="8" t="str">
        <f>Garage!F19</f>
        <v>Countach 25th Anniversary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 x14ac:dyDescent="0.25">
      <c r="B20" s="5">
        <f>Garage!B20</f>
        <v>1</v>
      </c>
      <c r="C20" s="5">
        <f>Garage!C20</f>
        <v>19</v>
      </c>
      <c r="D20" s="5" t="str">
        <f>Garage!D20</f>
        <v>D</v>
      </c>
      <c r="E20" s="6" t="str">
        <f>Garage!E20</f>
        <v>Ford</v>
      </c>
      <c r="F20" s="6" t="str">
        <f>Garage!F20</f>
        <v>Shelby GT350R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2:26" x14ac:dyDescent="0.25">
      <c r="B21" s="7">
        <f>Garage!B21</f>
        <v>1</v>
      </c>
      <c r="C21" s="7">
        <f>Garage!C21</f>
        <v>20</v>
      </c>
      <c r="D21" s="7" t="str">
        <f>Garage!D21</f>
        <v>D</v>
      </c>
      <c r="E21" s="8" t="str">
        <f>Garage!E21</f>
        <v>Porsche</v>
      </c>
      <c r="F21" s="8" t="str">
        <f>Garage!F21</f>
        <v>911 Targa 4S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 x14ac:dyDescent="0.25">
      <c r="B22" s="5">
        <f>Garage!B22</f>
        <v>1</v>
      </c>
      <c r="C22" s="5">
        <f>Garage!C22</f>
        <v>21</v>
      </c>
      <c r="D22" s="5" t="str">
        <f>Garage!D22</f>
        <v>D</v>
      </c>
      <c r="E22" s="6" t="str">
        <f>Garage!E22</f>
        <v>Lotus</v>
      </c>
      <c r="F22" s="6" t="str">
        <f>Garage!F22</f>
        <v>Emira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2:26" x14ac:dyDescent="0.25">
      <c r="B23" s="7">
        <f>Garage!B23</f>
        <v>1</v>
      </c>
      <c r="C23" s="7">
        <f>Garage!C23</f>
        <v>22</v>
      </c>
      <c r="D23" s="7" t="str">
        <f>Garage!D23</f>
        <v>D</v>
      </c>
      <c r="E23" s="8" t="str">
        <f>Garage!E23</f>
        <v>Praga</v>
      </c>
      <c r="F23" s="8" t="str">
        <f>Garage!F23</f>
        <v>R1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x14ac:dyDescent="0.25">
      <c r="B24" s="5">
        <f>Garage!B24</f>
        <v>1</v>
      </c>
      <c r="C24" s="5">
        <f>Garage!C24</f>
        <v>23</v>
      </c>
      <c r="D24" s="5" t="str">
        <f>Garage!D24</f>
        <v>D</v>
      </c>
      <c r="E24" s="6" t="str">
        <f>Garage!E24</f>
        <v>Ginetta</v>
      </c>
      <c r="F24" s="6" t="str">
        <f>Garage!F24</f>
        <v>G60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2:26" x14ac:dyDescent="0.25">
      <c r="B25" s="7">
        <f>Garage!B25</f>
        <v>1</v>
      </c>
      <c r="C25" s="7">
        <f>Garage!C25</f>
        <v>24</v>
      </c>
      <c r="D25" s="7" t="str">
        <f>Garage!D25</f>
        <v>D</v>
      </c>
      <c r="E25" s="8" t="str">
        <f>Garage!E25</f>
        <v>Renault</v>
      </c>
      <c r="F25" s="8" t="str">
        <f>Garage!F25</f>
        <v>TreZor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 x14ac:dyDescent="0.25">
      <c r="B26" s="5">
        <f>Garage!B26</f>
        <v>1</v>
      </c>
      <c r="C26" s="5">
        <f>Garage!C26</f>
        <v>25</v>
      </c>
      <c r="D26" s="5" t="str">
        <f>Garage!D26</f>
        <v>D</v>
      </c>
      <c r="E26" s="6" t="str">
        <f>Garage!E26</f>
        <v>Nissan</v>
      </c>
      <c r="F26" s="6" t="str">
        <f>Garage!F26</f>
        <v>370Z Édition Néon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2:26" x14ac:dyDescent="0.25">
      <c r="B27" s="7">
        <f>Garage!B27</f>
        <v>1</v>
      </c>
      <c r="C27" s="7">
        <f>Garage!C27</f>
        <v>26</v>
      </c>
      <c r="D27" s="7" t="str">
        <f>Garage!D27</f>
        <v>D</v>
      </c>
      <c r="E27" s="8" t="str">
        <f>Garage!E27</f>
        <v>Honda</v>
      </c>
      <c r="F27" s="8" t="str">
        <f>Garage!F27</f>
        <v>Civic Type-R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2:26" x14ac:dyDescent="0.25">
      <c r="B28" s="5">
        <f>Garage!B28</f>
        <v>1</v>
      </c>
      <c r="C28" s="5">
        <f>Garage!C28</f>
        <v>27</v>
      </c>
      <c r="D28" s="5" t="str">
        <f>Garage!D28</f>
        <v>D</v>
      </c>
      <c r="E28" s="6" t="str">
        <f>Garage!E28</f>
        <v>Porsche</v>
      </c>
      <c r="F28" s="6" t="str">
        <f>Garage!F28</f>
        <v>Taycan Turbo S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2:26" x14ac:dyDescent="0.25">
      <c r="B29" s="7">
        <f>Garage!B29</f>
        <v>1</v>
      </c>
      <c r="C29" s="7">
        <f>Garage!C29</f>
        <v>28</v>
      </c>
      <c r="D29" s="7" t="str">
        <f>Garage!D29</f>
        <v>D</v>
      </c>
      <c r="E29" s="8" t="str">
        <f>Garage!E29</f>
        <v>TVR</v>
      </c>
      <c r="F29" s="8" t="str">
        <f>Garage!F29</f>
        <v>Griffith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6" x14ac:dyDescent="0.25">
      <c r="B30" s="5">
        <f>Garage!B30</f>
        <v>1</v>
      </c>
      <c r="C30" s="5">
        <f>Garage!C30</f>
        <v>29</v>
      </c>
      <c r="D30" s="5" t="str">
        <f>Garage!D30</f>
        <v>D</v>
      </c>
      <c r="E30" s="6" t="str">
        <f>Garage!E30</f>
        <v>Bentley</v>
      </c>
      <c r="F30" s="6" t="str">
        <f>Garage!F30</f>
        <v>Continental GT3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2:26" x14ac:dyDescent="0.25">
      <c r="B31" s="7">
        <f>Garage!B31</f>
        <v>1</v>
      </c>
      <c r="C31" s="7">
        <f>Garage!C31</f>
        <v>30</v>
      </c>
      <c r="D31" s="7" t="str">
        <f>Garage!D31</f>
        <v>D</v>
      </c>
      <c r="E31" s="8" t="str">
        <f>Garage!E31</f>
        <v>Mazda</v>
      </c>
      <c r="F31" s="8" t="str">
        <f>Garage!F31</f>
        <v>Furai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2:26" x14ac:dyDescent="0.25">
      <c r="B32" s="5">
        <f>Garage!B32</f>
        <v>1</v>
      </c>
      <c r="C32" s="5">
        <f>Garage!C32</f>
        <v>31</v>
      </c>
      <c r="D32" s="5" t="str">
        <f>Garage!D32</f>
        <v>D</v>
      </c>
      <c r="E32" s="6" t="str">
        <f>Garage!E32</f>
        <v>Alfa Romeo</v>
      </c>
      <c r="F32" s="6" t="str">
        <f>Garage!F32</f>
        <v>Giulia GTAm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2:26" x14ac:dyDescent="0.25">
      <c r="B33" s="7">
        <f>Garage!B33</f>
        <v>1</v>
      </c>
      <c r="C33" s="7">
        <f>Garage!C33</f>
        <v>32</v>
      </c>
      <c r="D33" s="7" t="str">
        <f>Garage!D33</f>
        <v>D</v>
      </c>
      <c r="E33" s="8" t="str">
        <f>Garage!E33</f>
        <v>Chevrolet</v>
      </c>
      <c r="F33" s="8" t="str">
        <f>Garage!F33</f>
        <v>Corvette C7.R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x14ac:dyDescent="0.25">
      <c r="B34" s="5">
        <f>Garage!B34</f>
        <v>1</v>
      </c>
      <c r="C34" s="5">
        <f>Garage!C34</f>
        <v>33</v>
      </c>
      <c r="D34" s="5" t="str">
        <f>Garage!D34</f>
        <v>D</v>
      </c>
      <c r="E34" s="6" t="str">
        <f>Garage!E34</f>
        <v>Aston Martin</v>
      </c>
      <c r="F34" s="6" t="str">
        <f>Garage!F34</f>
        <v>Vantage V12 2022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2:26" x14ac:dyDescent="0.25">
      <c r="B35" s="7">
        <f>Garage!B35</f>
        <v>1</v>
      </c>
      <c r="C35" s="7">
        <f>Garage!C35</f>
        <v>34</v>
      </c>
      <c r="D35" s="7" t="str">
        <f>Garage!D35</f>
        <v>D</v>
      </c>
      <c r="E35" s="8" t="str">
        <f>Garage!E35</f>
        <v>Lamborghini</v>
      </c>
      <c r="F35" s="8" t="str">
        <f>Garage!F35</f>
        <v>Huracan Super Trofeo Evo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x14ac:dyDescent="0.25">
      <c r="B36" s="5">
        <f>Garage!B36</f>
        <v>1</v>
      </c>
      <c r="C36" s="5">
        <f>Garage!C36</f>
        <v>35</v>
      </c>
      <c r="D36" s="5" t="str">
        <f>Garage!D36</f>
        <v>D</v>
      </c>
      <c r="E36" s="6" t="str">
        <f>Garage!E36</f>
        <v>Volkswagen</v>
      </c>
      <c r="F36" s="6" t="str">
        <f>Garage!F36</f>
        <v>Electric R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2:26" x14ac:dyDescent="0.25">
      <c r="B37" s="7">
        <f>Garage!B37</f>
        <v>1</v>
      </c>
      <c r="C37" s="7">
        <f>Garage!C37</f>
        <v>36</v>
      </c>
      <c r="D37" s="7" t="str">
        <f>Garage!D37</f>
        <v>D</v>
      </c>
      <c r="E37" s="8" t="str">
        <f>Garage!E37</f>
        <v>Glickhaus</v>
      </c>
      <c r="F37" s="8" t="str">
        <f>Garage!F37</f>
        <v>004C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x14ac:dyDescent="0.25">
      <c r="B38" s="7"/>
      <c r="C38" s="7"/>
      <c r="D38" s="7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x14ac:dyDescent="0.25">
      <c r="B39" s="5">
        <f>Garage!B39</f>
        <v>1</v>
      </c>
      <c r="C39" s="5">
        <f>Garage!C39</f>
        <v>38</v>
      </c>
      <c r="D39" s="5" t="str">
        <f>Garage!D39</f>
        <v>D</v>
      </c>
      <c r="E39" s="6" t="str">
        <f>Garage!E39</f>
        <v>Ford</v>
      </c>
      <c r="F39" s="6" t="str">
        <f>Garage!F39</f>
        <v>Mustang Mach-E1400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2:26" x14ac:dyDescent="0.25">
      <c r="B40" s="22">
        <f>Garage!B40</f>
        <v>2</v>
      </c>
      <c r="C40" s="22">
        <f>Garage!C40</f>
        <v>1</v>
      </c>
      <c r="D40" s="22" t="str">
        <f>Garage!D40</f>
        <v>C</v>
      </c>
      <c r="E40" s="23" t="str">
        <f>Garage!E40</f>
        <v>Dodge</v>
      </c>
      <c r="F40" s="23" t="str">
        <f>Garage!F40</f>
        <v>Challenger SRT8</v>
      </c>
    </row>
    <row r="41" spans="2:26" x14ac:dyDescent="0.25">
      <c r="B41" s="24">
        <f>Garage!B41</f>
        <v>2</v>
      </c>
      <c r="C41" s="24">
        <f>Garage!C41</f>
        <v>2</v>
      </c>
      <c r="D41" s="24" t="str">
        <f>Garage!D41</f>
        <v>C</v>
      </c>
      <c r="E41" s="25" t="str">
        <f>Garage!E41</f>
        <v>BMW</v>
      </c>
      <c r="F41" s="25" t="str">
        <f>Garage!F41</f>
        <v>3.0 CSL Hommage</v>
      </c>
    </row>
    <row r="42" spans="2:26" x14ac:dyDescent="0.25">
      <c r="B42" s="22">
        <f>Garage!B42</f>
        <v>2</v>
      </c>
      <c r="C42" s="22">
        <f>Garage!C42</f>
        <v>3</v>
      </c>
      <c r="D42" s="22" t="str">
        <f>Garage!D42</f>
        <v>C</v>
      </c>
      <c r="E42" s="23" t="str">
        <f>Garage!E42</f>
        <v>Porsche</v>
      </c>
      <c r="F42" s="23" t="str">
        <f>Garage!F42</f>
        <v>Boxster 25th</v>
      </c>
    </row>
    <row r="43" spans="2:26" x14ac:dyDescent="0.25">
      <c r="B43" s="24">
        <f>Garage!B43</f>
        <v>2</v>
      </c>
      <c r="C43" s="24">
        <f>Garage!C43</f>
        <v>4</v>
      </c>
      <c r="D43" s="24" t="str">
        <f>Garage!D43</f>
        <v>C</v>
      </c>
      <c r="E43" s="25" t="str">
        <f>Garage!E43</f>
        <v>Chevrolet</v>
      </c>
      <c r="F43" s="25" t="str">
        <f>Garage!F43</f>
        <v>Camaro ZL1 50th Edition</v>
      </c>
    </row>
    <row r="44" spans="2:26" x14ac:dyDescent="0.25">
      <c r="B44" s="22">
        <f>Garage!B44</f>
        <v>2</v>
      </c>
      <c r="C44" s="22">
        <f>Garage!C44</f>
        <v>5</v>
      </c>
      <c r="D44" s="22" t="str">
        <f>Garage!D44</f>
        <v>C</v>
      </c>
      <c r="E44" s="23" t="str">
        <f>Garage!E44</f>
        <v>Lotus</v>
      </c>
      <c r="F44" s="23" t="str">
        <f>Garage!F44</f>
        <v>Evora Sport 410</v>
      </c>
    </row>
    <row r="45" spans="2:26" x14ac:dyDescent="0.25">
      <c r="B45" s="24">
        <f>Garage!B45</f>
        <v>2</v>
      </c>
      <c r="C45" s="24">
        <f>Garage!C45</f>
        <v>6</v>
      </c>
      <c r="D45" s="24" t="str">
        <f>Garage!D45</f>
        <v>C</v>
      </c>
      <c r="E45" s="25" t="str">
        <f>Garage!E45</f>
        <v>Mercedes-Benz</v>
      </c>
      <c r="F45" s="25" t="str">
        <f>Garage!F45</f>
        <v>AMG GT S</v>
      </c>
    </row>
    <row r="46" spans="2:26" x14ac:dyDescent="0.25">
      <c r="B46" s="22">
        <f>Garage!B46</f>
        <v>2</v>
      </c>
      <c r="C46" s="22">
        <f>Garage!C46</f>
        <v>7</v>
      </c>
      <c r="D46" s="22" t="str">
        <f>Garage!D46</f>
        <v>C</v>
      </c>
      <c r="E46" s="23" t="str">
        <f>Garage!E46</f>
        <v>BMW</v>
      </c>
      <c r="F46" s="23" t="str">
        <f>Garage!F46</f>
        <v>M4 GTS</v>
      </c>
    </row>
    <row r="47" spans="2:26" x14ac:dyDescent="0.25">
      <c r="B47" s="24">
        <f>Garage!B47</f>
        <v>2</v>
      </c>
      <c r="C47" s="24">
        <f>Garage!C47</f>
        <v>8</v>
      </c>
      <c r="D47" s="24" t="str">
        <f>Garage!D47</f>
        <v>C</v>
      </c>
      <c r="E47" s="25" t="str">
        <f>Garage!E47</f>
        <v>Rezvani</v>
      </c>
      <c r="F47" s="25" t="str">
        <f>Garage!F47</f>
        <v>Beast X</v>
      </c>
    </row>
    <row r="48" spans="2:26" x14ac:dyDescent="0.25">
      <c r="B48" s="24"/>
      <c r="C48" s="24"/>
      <c r="D48" s="24"/>
      <c r="E48" s="25"/>
      <c r="F48" s="25"/>
    </row>
    <row r="49" spans="2:6" x14ac:dyDescent="0.25">
      <c r="B49" s="22">
        <f>Garage!B49</f>
        <v>2</v>
      </c>
      <c r="C49" s="22">
        <f>Garage!C49</f>
        <v>10</v>
      </c>
      <c r="D49" s="22" t="str">
        <f>Garage!D49</f>
        <v>C</v>
      </c>
      <c r="E49" s="23" t="str">
        <f>Garage!E49</f>
        <v>Aston Martin</v>
      </c>
      <c r="F49" s="23" t="str">
        <f>Garage!F49</f>
        <v>V12 Speedster</v>
      </c>
    </row>
    <row r="50" spans="2:6" x14ac:dyDescent="0.25">
      <c r="B50" s="24">
        <f>Garage!B50</f>
        <v>2</v>
      </c>
      <c r="C50" s="24">
        <f>Garage!C50</f>
        <v>11</v>
      </c>
      <c r="D50" s="24" t="str">
        <f>Garage!D50</f>
        <v>C</v>
      </c>
      <c r="E50" s="25" t="str">
        <f>Garage!E50</f>
        <v>Donkervoort</v>
      </c>
      <c r="F50" s="25" t="str">
        <f>Garage!F50</f>
        <v>D8 GTO</v>
      </c>
    </row>
    <row r="51" spans="2:6" x14ac:dyDescent="0.25">
      <c r="B51" s="22">
        <f>Garage!B51</f>
        <v>2</v>
      </c>
      <c r="C51" s="22">
        <f>Garage!C51</f>
        <v>12</v>
      </c>
      <c r="D51" s="22" t="str">
        <f>Garage!D51</f>
        <v>C</v>
      </c>
      <c r="E51" s="23" t="str">
        <f>Garage!E51</f>
        <v>Dodge</v>
      </c>
      <c r="F51" s="23" t="str">
        <f>Garage!F51</f>
        <v>Viper ACR</v>
      </c>
    </row>
    <row r="52" spans="2:6" x14ac:dyDescent="0.25">
      <c r="B52" s="24">
        <f>Garage!B52</f>
        <v>2</v>
      </c>
      <c r="C52" s="24">
        <f>Garage!C52</f>
        <v>13</v>
      </c>
      <c r="D52" s="24" t="str">
        <f>Garage!D52</f>
        <v>C</v>
      </c>
      <c r="E52" s="25" t="str">
        <f>Garage!E52</f>
        <v>Bolwell</v>
      </c>
      <c r="F52" s="25" t="str">
        <f>Garage!F52</f>
        <v>MK X Nagari 500</v>
      </c>
    </row>
    <row r="53" spans="2:6" x14ac:dyDescent="0.25">
      <c r="B53" s="22">
        <f>Garage!B53</f>
        <v>2</v>
      </c>
      <c r="C53" s="22">
        <f>Garage!C53</f>
        <v>14</v>
      </c>
      <c r="D53" s="22" t="str">
        <f>Garage!D53</f>
        <v>C</v>
      </c>
      <c r="E53" s="23" t="str">
        <f>Garage!E53</f>
        <v>Ford</v>
      </c>
      <c r="F53" s="23" t="str">
        <f>Garage!F53</f>
        <v>Shelby GR-1</v>
      </c>
    </row>
    <row r="54" spans="2:6" x14ac:dyDescent="0.25">
      <c r="B54" s="24">
        <f>Garage!B54</f>
        <v>2</v>
      </c>
      <c r="C54" s="24">
        <f>Garage!C54</f>
        <v>15</v>
      </c>
      <c r="D54" s="24" t="str">
        <f>Garage!D54</f>
        <v>C</v>
      </c>
      <c r="E54" s="25" t="str">
        <f>Garage!E54</f>
        <v>Pininfarina</v>
      </c>
      <c r="F54" s="25" t="str">
        <f>Garage!F54</f>
        <v>H2 Speed</v>
      </c>
    </row>
    <row r="55" spans="2:6" x14ac:dyDescent="0.25">
      <c r="B55" s="22">
        <f>Garage!B55</f>
        <v>2</v>
      </c>
      <c r="C55" s="22">
        <f>Garage!C55</f>
        <v>16</v>
      </c>
      <c r="D55" s="22" t="str">
        <f>Garage!D55</f>
        <v>C</v>
      </c>
      <c r="E55" s="23" t="str">
        <f>Garage!E55</f>
        <v>TVR</v>
      </c>
      <c r="F55" s="23" t="str">
        <f>Garage!F55</f>
        <v>Sagaris</v>
      </c>
    </row>
    <row r="56" spans="2:6" x14ac:dyDescent="0.25">
      <c r="B56" s="24">
        <f>Garage!B56</f>
        <v>2</v>
      </c>
      <c r="C56" s="24">
        <f>Garage!C56</f>
        <v>17</v>
      </c>
      <c r="D56" s="24" t="str">
        <f>Garage!D56</f>
        <v>C</v>
      </c>
      <c r="E56" s="25" t="str">
        <f>Garage!E56</f>
        <v>Artega</v>
      </c>
      <c r="F56" s="25" t="str">
        <f>Garage!F56</f>
        <v>Scalo Superelletra</v>
      </c>
    </row>
    <row r="57" spans="2:6" x14ac:dyDescent="0.25">
      <c r="B57" s="22">
        <f>Garage!B57</f>
        <v>2</v>
      </c>
      <c r="C57" s="22">
        <f>Garage!C57</f>
        <v>18</v>
      </c>
      <c r="D57" s="22" t="str">
        <f>Garage!D57</f>
        <v>C</v>
      </c>
      <c r="E57" s="23" t="str">
        <f>Garage!E57</f>
        <v>Saleen</v>
      </c>
      <c r="F57" s="23" t="str">
        <f>Garage!F57</f>
        <v>S1</v>
      </c>
    </row>
    <row r="58" spans="2:6" x14ac:dyDescent="0.25">
      <c r="B58" s="24">
        <f>Garage!B58</f>
        <v>2</v>
      </c>
      <c r="C58" s="24">
        <f>Garage!C58</f>
        <v>19</v>
      </c>
      <c r="D58" s="24" t="str">
        <f>Garage!D58</f>
        <v>C</v>
      </c>
      <c r="E58" s="25" t="str">
        <f>Garage!E58</f>
        <v>Acura</v>
      </c>
      <c r="F58" s="25" t="str">
        <f>Garage!F58</f>
        <v>2017 NSX</v>
      </c>
    </row>
    <row r="59" spans="2:6" x14ac:dyDescent="0.25">
      <c r="B59" s="22">
        <f>Garage!B59</f>
        <v>2</v>
      </c>
      <c r="C59" s="22">
        <f>Garage!C59</f>
        <v>20</v>
      </c>
      <c r="D59" s="22" t="str">
        <f>Garage!D59</f>
        <v>C</v>
      </c>
      <c r="E59" s="23" t="str">
        <f>Garage!E59</f>
        <v>Maserati</v>
      </c>
      <c r="F59" s="23" t="str">
        <f>Garage!F59</f>
        <v>Alfieri</v>
      </c>
    </row>
    <row r="60" spans="2:6" x14ac:dyDescent="0.25">
      <c r="B60" s="24">
        <f>Garage!B60</f>
        <v>2</v>
      </c>
      <c r="C60" s="24">
        <f>Garage!C60</f>
        <v>21</v>
      </c>
      <c r="D60" s="24" t="str">
        <f>Garage!D60</f>
        <v>C</v>
      </c>
      <c r="E60" s="25" t="str">
        <f>Garage!E60</f>
        <v>Jaguar</v>
      </c>
      <c r="F60" s="25" t="str">
        <f>Garage!F60</f>
        <v>XJR-15</v>
      </c>
    </row>
    <row r="61" spans="2:6" x14ac:dyDescent="0.25">
      <c r="B61" s="22">
        <f>Garage!B61</f>
        <v>2</v>
      </c>
      <c r="C61" s="22">
        <f>Garage!C61</f>
        <v>22</v>
      </c>
      <c r="D61" s="22" t="str">
        <f>Garage!D61</f>
        <v>C</v>
      </c>
      <c r="E61" s="23" t="str">
        <f>Garage!E61</f>
        <v>Porsche</v>
      </c>
      <c r="F61" s="23" t="str">
        <f>Garage!F61</f>
        <v>Mission R</v>
      </c>
    </row>
    <row r="62" spans="2:6" x14ac:dyDescent="0.25">
      <c r="B62" s="24">
        <f>Garage!B62</f>
        <v>2</v>
      </c>
      <c r="C62" s="24">
        <f>Garage!C62</f>
        <v>23</v>
      </c>
      <c r="D62" s="24" t="str">
        <f>Garage!D62</f>
        <v>C</v>
      </c>
      <c r="E62" s="25" t="str">
        <f>Garage!E62</f>
        <v>Mercedes-Benz</v>
      </c>
      <c r="F62" s="25" t="str">
        <f>Garage!F62</f>
        <v>2022 Showcar Vision AMG</v>
      </c>
    </row>
    <row r="63" spans="2:6" x14ac:dyDescent="0.25">
      <c r="B63" s="22">
        <f>Garage!B63</f>
        <v>2</v>
      </c>
      <c r="C63" s="22">
        <f>Garage!C63</f>
        <v>24</v>
      </c>
      <c r="D63" s="22" t="str">
        <f>Garage!D63</f>
        <v>C</v>
      </c>
      <c r="E63" s="23" t="str">
        <f>Garage!E63</f>
        <v>Ferrari</v>
      </c>
      <c r="F63" s="23" t="str">
        <f>Garage!F63</f>
        <v>Monza SP1</v>
      </c>
    </row>
    <row r="64" spans="2:6" x14ac:dyDescent="0.25">
      <c r="B64" s="24">
        <f>Garage!B64</f>
        <v>2</v>
      </c>
      <c r="C64" s="24">
        <f>Garage!C64</f>
        <v>25</v>
      </c>
      <c r="D64" s="24" t="str">
        <f>Garage!D64</f>
        <v>C</v>
      </c>
      <c r="E64" s="25" t="str">
        <f>Garage!E64</f>
        <v>ATS Automobili</v>
      </c>
      <c r="F64" s="25" t="str">
        <f>Garage!F64</f>
        <v>Corsa RRTurbo</v>
      </c>
    </row>
    <row r="65" spans="2:6" x14ac:dyDescent="0.25">
      <c r="B65" s="22">
        <f>Garage!B65</f>
        <v>2</v>
      </c>
      <c r="C65" s="22">
        <f>Garage!C65</f>
        <v>26</v>
      </c>
      <c r="D65" s="22" t="str">
        <f>Garage!D65</f>
        <v>C</v>
      </c>
      <c r="E65" s="23" t="str">
        <f>Garage!E65</f>
        <v>Formule E</v>
      </c>
      <c r="F65" s="23" t="str">
        <f>Garage!F65</f>
        <v>GEN 2 Asphalt Édition</v>
      </c>
    </row>
    <row r="66" spans="2:6" x14ac:dyDescent="0.25">
      <c r="B66" s="24">
        <f>Garage!B66</f>
        <v>2</v>
      </c>
      <c r="C66" s="24">
        <f>Garage!C66</f>
        <v>27</v>
      </c>
      <c r="D66" s="24" t="str">
        <f>Garage!D66</f>
        <v>C</v>
      </c>
      <c r="E66" s="25" t="str">
        <f>Garage!E66</f>
        <v>Jaguar</v>
      </c>
      <c r="F66" s="25" t="str">
        <f>Garage!F66</f>
        <v>XE SV Project 8</v>
      </c>
    </row>
    <row r="67" spans="2:6" x14ac:dyDescent="0.25">
      <c r="B67" s="22">
        <f>Garage!B67</f>
        <v>2</v>
      </c>
      <c r="C67" s="22">
        <f>Garage!C67</f>
        <v>28</v>
      </c>
      <c r="D67" s="22" t="str">
        <f>Garage!D67</f>
        <v>C</v>
      </c>
      <c r="E67" s="23" t="str">
        <f>Garage!E67</f>
        <v>Ferrari</v>
      </c>
      <c r="F67" s="23" t="str">
        <f>Garage!F67</f>
        <v>F40</v>
      </c>
    </row>
    <row r="68" spans="2:6" x14ac:dyDescent="0.25">
      <c r="B68" s="24">
        <f>Garage!B68</f>
        <v>2</v>
      </c>
      <c r="C68" s="24">
        <f>Garage!C68</f>
        <v>29</v>
      </c>
      <c r="D68" s="24" t="str">
        <f>Garage!D68</f>
        <v>C</v>
      </c>
      <c r="E68" s="25" t="str">
        <f>Garage!E68</f>
        <v>Renault</v>
      </c>
      <c r="F68" s="25" t="str">
        <f>Garage!F68</f>
        <v>R.S. 01</v>
      </c>
    </row>
    <row r="69" spans="2:6" x14ac:dyDescent="0.25">
      <c r="B69" s="22">
        <f>Garage!B69</f>
        <v>2</v>
      </c>
      <c r="C69" s="22">
        <f>Garage!C69</f>
        <v>30</v>
      </c>
      <c r="D69" s="22" t="str">
        <f>Garage!D69</f>
        <v>C</v>
      </c>
      <c r="E69" s="23" t="str">
        <f>Garage!E69</f>
        <v>Mercedes-Benz</v>
      </c>
      <c r="F69" s="23" t="str">
        <f>Garage!F69</f>
        <v>CLK-GTR</v>
      </c>
    </row>
    <row r="70" spans="2:6" x14ac:dyDescent="0.25">
      <c r="B70" s="24">
        <f>Garage!B70</f>
        <v>2</v>
      </c>
      <c r="C70" s="24">
        <f>Garage!C70</f>
        <v>31</v>
      </c>
      <c r="D70" s="24" t="str">
        <f>Garage!D70</f>
        <v>C</v>
      </c>
      <c r="E70" s="25" t="str">
        <f>Garage!E70</f>
        <v>Acura</v>
      </c>
      <c r="F70" s="25" t="str">
        <f>Garage!F70</f>
        <v>NSX GT3 EVO</v>
      </c>
    </row>
    <row r="71" spans="2:6" x14ac:dyDescent="0.25">
      <c r="B71" s="22">
        <f>Garage!B71</f>
        <v>2</v>
      </c>
      <c r="C71" s="22">
        <f>Garage!C71</f>
        <v>32</v>
      </c>
      <c r="D71" s="22" t="str">
        <f>Garage!D71</f>
        <v>C</v>
      </c>
      <c r="E71" s="23" t="str">
        <f>Garage!E71</f>
        <v>Vencer</v>
      </c>
      <c r="F71" s="23" t="str">
        <f>Garage!F71</f>
        <v>Sarthe</v>
      </c>
    </row>
    <row r="72" spans="2:6" x14ac:dyDescent="0.25">
      <c r="B72" s="24">
        <f>Garage!B72</f>
        <v>2</v>
      </c>
      <c r="C72" s="24">
        <f>Garage!C72</f>
        <v>33</v>
      </c>
      <c r="D72" s="24" t="str">
        <f>Garage!D72</f>
        <v>C</v>
      </c>
      <c r="E72" s="25" t="str">
        <f>Garage!E72</f>
        <v>Maserati</v>
      </c>
      <c r="F72" s="25" t="str">
        <f>Garage!F72</f>
        <v>MC12</v>
      </c>
    </row>
    <row r="73" spans="2:6" x14ac:dyDescent="0.25">
      <c r="B73" s="22">
        <f>Garage!B73</f>
        <v>2</v>
      </c>
      <c r="C73" s="22">
        <f>Garage!C73</f>
        <v>34</v>
      </c>
      <c r="D73" s="22" t="str">
        <f>Garage!D73</f>
        <v>C</v>
      </c>
      <c r="E73" s="23" t="str">
        <f>Garage!E73</f>
        <v>Bentley</v>
      </c>
      <c r="F73" s="23" t="str">
        <f>Garage!F73</f>
        <v>Mulliner Bacalar</v>
      </c>
    </row>
    <row r="74" spans="2:6" x14ac:dyDescent="0.25">
      <c r="B74" s="24">
        <f>Garage!B74</f>
        <v>2</v>
      </c>
      <c r="C74" s="24">
        <f>Garage!C74</f>
        <v>35</v>
      </c>
      <c r="D74" s="24" t="str">
        <f>Garage!D74</f>
        <v>C</v>
      </c>
      <c r="E74" s="25" t="str">
        <f>Garage!E74</f>
        <v>De Tomaso</v>
      </c>
      <c r="F74" s="25" t="str">
        <f>Garage!F74</f>
        <v>P900</v>
      </c>
    </row>
    <row r="75" spans="2:6" x14ac:dyDescent="0.25">
      <c r="B75" s="22">
        <f>Garage!B75</f>
        <v>2</v>
      </c>
      <c r="C75" s="22">
        <f>Garage!C75</f>
        <v>36</v>
      </c>
      <c r="D75" s="22" t="str">
        <f>Garage!D75</f>
        <v>C</v>
      </c>
      <c r="E75" s="23" t="str">
        <f>Garage!E75</f>
        <v>Lamborghini</v>
      </c>
      <c r="F75" s="23" t="str">
        <f>Garage!F75</f>
        <v>Miura Concept</v>
      </c>
    </row>
    <row r="76" spans="2:6" x14ac:dyDescent="0.25">
      <c r="B76" s="24">
        <f>Garage!B76</f>
        <v>2</v>
      </c>
      <c r="C76" s="24">
        <f>Garage!C76</f>
        <v>37</v>
      </c>
      <c r="D76" s="24" t="str">
        <f>Garage!D76</f>
        <v>C</v>
      </c>
      <c r="E76" s="25" t="str">
        <f>Garage!E76</f>
        <v>Porsche</v>
      </c>
      <c r="F76" s="25" t="str">
        <f>Garage!F76</f>
        <v>718 Cayman GT4 Clubsport</v>
      </c>
    </row>
    <row r="77" spans="2:6" x14ac:dyDescent="0.25">
      <c r="B77" s="22">
        <f>Garage!B77</f>
        <v>2</v>
      </c>
      <c r="C77" s="22">
        <f>Garage!C77</f>
        <v>38</v>
      </c>
      <c r="D77" s="22" t="str">
        <f>Garage!D77</f>
        <v>C</v>
      </c>
      <c r="E77" s="23" t="str">
        <f>Garage!E77</f>
        <v>Chevrolet</v>
      </c>
      <c r="F77" s="23" t="str">
        <f>Garage!F77</f>
        <v>Corvette Stingray</v>
      </c>
    </row>
    <row r="78" spans="2:6" x14ac:dyDescent="0.25">
      <c r="B78" s="24">
        <f>Garage!B78</f>
        <v>2</v>
      </c>
      <c r="C78" s="24">
        <f>Garage!C78</f>
        <v>39</v>
      </c>
      <c r="D78" s="24" t="str">
        <f>Garage!D78</f>
        <v>C</v>
      </c>
      <c r="E78" s="25" t="str">
        <f>Garage!E78</f>
        <v>Brabham</v>
      </c>
      <c r="F78" s="25" t="str">
        <f>Garage!F78</f>
        <v>BT62</v>
      </c>
    </row>
    <row r="79" spans="2:6" x14ac:dyDescent="0.25">
      <c r="B79" s="22">
        <f>Garage!B79</f>
        <v>2</v>
      </c>
      <c r="C79" s="22">
        <f>Garage!C79</f>
        <v>40</v>
      </c>
      <c r="D79" s="22" t="str">
        <f>Garage!D79</f>
        <v>C</v>
      </c>
      <c r="E79" s="23" t="str">
        <f>Garage!E79</f>
        <v>Maserati</v>
      </c>
      <c r="F79" s="23" t="str">
        <f>Garage!F79</f>
        <v>MC20 GT2</v>
      </c>
    </row>
    <row r="80" spans="2:6" x14ac:dyDescent="0.25">
      <c r="B80" s="24">
        <f>Garage!B80</f>
        <v>2</v>
      </c>
      <c r="C80" s="24">
        <f>Garage!C80</f>
        <v>41</v>
      </c>
      <c r="D80" s="24" t="str">
        <f>Garage!D80</f>
        <v>C</v>
      </c>
      <c r="E80" s="25" t="str">
        <f>Garage!E80</f>
        <v>Ferrari</v>
      </c>
      <c r="F80" s="25" t="str">
        <f>Garage!F80</f>
        <v>599XX EVO</v>
      </c>
    </row>
    <row r="81" spans="2:6" x14ac:dyDescent="0.25">
      <c r="B81" s="22">
        <f>Garage!B81</f>
        <v>2</v>
      </c>
      <c r="C81" s="22">
        <f>Garage!C81</f>
        <v>42</v>
      </c>
      <c r="D81" s="22" t="str">
        <f>Garage!D81</f>
        <v>C</v>
      </c>
      <c r="E81" s="23" t="str">
        <f>Garage!E81</f>
        <v>Ares</v>
      </c>
      <c r="F81" s="23" t="str">
        <f>Garage!F81</f>
        <v>S1</v>
      </c>
    </row>
    <row r="82" spans="2:6" x14ac:dyDescent="0.25">
      <c r="B82" s="24">
        <f>Garage!B82</f>
        <v>2</v>
      </c>
      <c r="C82" s="24">
        <f>Garage!C82</f>
        <v>43</v>
      </c>
      <c r="D82" s="24" t="str">
        <f>Garage!D82</f>
        <v>C</v>
      </c>
      <c r="E82" s="25" t="str">
        <f>Garage!E82</f>
        <v>Lamborghini</v>
      </c>
      <c r="F82" s="25" t="str">
        <f>Garage!F82</f>
        <v>Diablo GT</v>
      </c>
    </row>
    <row r="83" spans="2:6" x14ac:dyDescent="0.25">
      <c r="B83" s="22">
        <f>Garage!B83</f>
        <v>2</v>
      </c>
      <c r="C83" s="22">
        <f>Garage!C83</f>
        <v>44</v>
      </c>
      <c r="D83" s="22" t="str">
        <f>Garage!D83</f>
        <v>C</v>
      </c>
      <c r="E83" s="23" t="str">
        <f>Garage!E83</f>
        <v>Arrinera</v>
      </c>
      <c r="F83" s="23" t="str">
        <f>Garage!F83</f>
        <v>Hussarya 33</v>
      </c>
    </row>
    <row r="84" spans="2:6" x14ac:dyDescent="0.25">
      <c r="B84" s="24">
        <f>Garage!B84</f>
        <v>2</v>
      </c>
      <c r="C84" s="24">
        <f>Garage!C84</f>
        <v>45</v>
      </c>
      <c r="D84" s="24" t="str">
        <f>Garage!D84</f>
        <v>C</v>
      </c>
      <c r="E84" s="25" t="str">
        <f>Garage!E84</f>
        <v>Bugatti</v>
      </c>
      <c r="F84" s="25" t="str">
        <f>Garage!F84</f>
        <v>EB110</v>
      </c>
    </row>
    <row r="85" spans="2:6" x14ac:dyDescent="0.25">
      <c r="B85" s="22">
        <f>Garage!B85</f>
        <v>2</v>
      </c>
      <c r="C85" s="22">
        <f>Garage!C85</f>
        <v>46</v>
      </c>
      <c r="D85" s="22" t="str">
        <f>Garage!D85</f>
        <v>C</v>
      </c>
      <c r="E85" s="23" t="str">
        <f>Garage!E85</f>
        <v>Porsche</v>
      </c>
      <c r="F85" s="23" t="str">
        <f>Garage!F85</f>
        <v>Panamera Turbo S</v>
      </c>
    </row>
    <row r="86" spans="2:6" x14ac:dyDescent="0.25">
      <c r="B86" s="24">
        <f>Garage!B86</f>
        <v>2</v>
      </c>
      <c r="C86" s="24">
        <f>Garage!C86</f>
        <v>47</v>
      </c>
      <c r="D86" s="24" t="str">
        <f>Garage!D86</f>
        <v>C</v>
      </c>
      <c r="E86" s="25" t="str">
        <f>Garage!E86</f>
        <v>Lamborghini</v>
      </c>
      <c r="F86" s="25" t="str">
        <f>Garage!F86</f>
        <v>Gallardo LP560-4</v>
      </c>
    </row>
    <row r="87" spans="2:6" x14ac:dyDescent="0.25">
      <c r="B87" s="22">
        <f>Garage!B87</f>
        <v>2</v>
      </c>
      <c r="C87" s="22">
        <f>Garage!C87</f>
        <v>48</v>
      </c>
      <c r="D87" s="22" t="str">
        <f>Garage!D87</f>
        <v>C</v>
      </c>
      <c r="E87" s="23" t="str">
        <f>Garage!E87</f>
        <v>Ferrari</v>
      </c>
      <c r="F87" s="23" t="str">
        <f>Garage!F87</f>
        <v>296 GTB</v>
      </c>
    </row>
    <row r="88" spans="2:6" x14ac:dyDescent="0.25">
      <c r="B88" s="24">
        <f>Garage!B88</f>
        <v>2</v>
      </c>
      <c r="C88" s="24">
        <f>Garage!C88</f>
        <v>49</v>
      </c>
      <c r="D88" s="24" t="str">
        <f>Garage!D88</f>
        <v>C</v>
      </c>
      <c r="E88" s="25" t="str">
        <f>Garage!E88</f>
        <v>McLaren</v>
      </c>
      <c r="F88" s="25" t="str">
        <f>Garage!F88</f>
        <v>GT</v>
      </c>
    </row>
    <row r="89" spans="2:6" x14ac:dyDescent="0.25">
      <c r="B89" s="22">
        <f>Garage!B89</f>
        <v>2</v>
      </c>
      <c r="C89" s="22">
        <f>Garage!C89</f>
        <v>50</v>
      </c>
      <c r="D89" s="22" t="str">
        <f>Garage!D89</f>
        <v>C</v>
      </c>
      <c r="E89" s="23" t="str">
        <f>Garage!E89</f>
        <v>Mercedes-Benz</v>
      </c>
      <c r="F89" s="23" t="str">
        <f>Garage!F89</f>
        <v>AMG GT Black Series</v>
      </c>
    </row>
    <row r="90" spans="2:6" x14ac:dyDescent="0.25">
      <c r="B90" s="24">
        <f>Garage!B90</f>
        <v>2</v>
      </c>
      <c r="C90" s="24">
        <f>Garage!C90</f>
        <v>51</v>
      </c>
      <c r="D90" s="24" t="str">
        <f>Garage!D90</f>
        <v>C</v>
      </c>
      <c r="E90" s="25" t="str">
        <f>Garage!E90</f>
        <v>Ferrari</v>
      </c>
      <c r="F90" s="25" t="str">
        <f>Garage!F90</f>
        <v>Daytona SP3</v>
      </c>
    </row>
    <row r="91" spans="2:6" x14ac:dyDescent="0.25">
      <c r="B91" s="26">
        <f>Garage!B91</f>
        <v>3</v>
      </c>
      <c r="C91" s="26">
        <f>Garage!C91</f>
        <v>1</v>
      </c>
      <c r="D91" s="26" t="str">
        <f>Garage!D91</f>
        <v>B</v>
      </c>
      <c r="E91" s="27" t="str">
        <f>Garage!E91</f>
        <v>Porsche</v>
      </c>
      <c r="F91" s="27" t="str">
        <f>Garage!F91</f>
        <v>911 GTS Coupé</v>
      </c>
    </row>
    <row r="92" spans="2:6" x14ac:dyDescent="0.25">
      <c r="B92" s="28">
        <f>Garage!B92</f>
        <v>3</v>
      </c>
      <c r="C92" s="28">
        <f>Garage!C92</f>
        <v>2</v>
      </c>
      <c r="D92" s="28" t="str">
        <f>Garage!D92</f>
        <v>B</v>
      </c>
      <c r="E92" s="29" t="str">
        <f>Garage!E92</f>
        <v>Aston Martin</v>
      </c>
      <c r="F92" s="29" t="str">
        <f>Garage!F92</f>
        <v>DB11</v>
      </c>
    </row>
    <row r="93" spans="2:6" x14ac:dyDescent="0.25">
      <c r="B93" s="26">
        <f>Garage!B93</f>
        <v>3</v>
      </c>
      <c r="C93" s="26">
        <f>Garage!C93</f>
        <v>3</v>
      </c>
      <c r="D93" s="26" t="str">
        <f>Garage!D93</f>
        <v>B</v>
      </c>
      <c r="E93" s="27" t="str">
        <f>Garage!E93</f>
        <v>Jaguar</v>
      </c>
      <c r="F93" s="27" t="str">
        <f>Garage!F93</f>
        <v>F-Type SVR</v>
      </c>
    </row>
    <row r="94" spans="2:6" x14ac:dyDescent="0.25">
      <c r="B94" s="28">
        <f>Garage!B94</f>
        <v>3</v>
      </c>
      <c r="C94" s="28">
        <f>Garage!C94</f>
        <v>4</v>
      </c>
      <c r="D94" s="28" t="str">
        <f>Garage!D94</f>
        <v>B</v>
      </c>
      <c r="E94" s="29" t="str">
        <f>Garage!E94</f>
        <v>Ferrari</v>
      </c>
      <c r="F94" s="29" t="str">
        <f>Garage!F94</f>
        <v>F50</v>
      </c>
    </row>
    <row r="95" spans="2:6" x14ac:dyDescent="0.25">
      <c r="B95" s="26">
        <f>Garage!B95</f>
        <v>3</v>
      </c>
      <c r="C95" s="26">
        <f>Garage!C95</f>
        <v>5</v>
      </c>
      <c r="D95" s="26" t="str">
        <f>Garage!D95</f>
        <v>B</v>
      </c>
      <c r="E95" s="27" t="str">
        <f>Garage!E95</f>
        <v>Exotic Rides</v>
      </c>
      <c r="F95" s="27" t="str">
        <f>Garage!F95</f>
        <v>W70</v>
      </c>
    </row>
    <row r="96" spans="2:6" x14ac:dyDescent="0.25">
      <c r="B96" s="28">
        <f>Garage!B96</f>
        <v>3</v>
      </c>
      <c r="C96" s="28">
        <f>Garage!C96</f>
        <v>6</v>
      </c>
      <c r="D96" s="28" t="str">
        <f>Garage!D96</f>
        <v>B</v>
      </c>
      <c r="E96" s="29" t="str">
        <f>Garage!E96</f>
        <v>Porsche</v>
      </c>
      <c r="F96" s="29" t="str">
        <f>Garage!F96</f>
        <v>911 GT1 Evolution</v>
      </c>
    </row>
    <row r="97" spans="2:6" x14ac:dyDescent="0.25">
      <c r="B97" s="26">
        <f>Garage!B97</f>
        <v>3</v>
      </c>
      <c r="C97" s="26">
        <f>Garage!C97</f>
        <v>7</v>
      </c>
      <c r="D97" s="26" t="str">
        <f>Garage!D97</f>
        <v>B</v>
      </c>
      <c r="E97" s="27" t="str">
        <f>Garage!E97</f>
        <v>Ford</v>
      </c>
      <c r="F97" s="27" t="str">
        <f>Garage!F97</f>
        <v>GT</v>
      </c>
    </row>
    <row r="98" spans="2:6" x14ac:dyDescent="0.25">
      <c r="B98" s="28">
        <f>Garage!B98</f>
        <v>3</v>
      </c>
      <c r="C98" s="28">
        <f>Garage!C98</f>
        <v>8</v>
      </c>
      <c r="D98" s="28" t="str">
        <f>Garage!D98</f>
        <v>B</v>
      </c>
      <c r="E98" s="29" t="str">
        <f>Garage!E98</f>
        <v>Lamborghini</v>
      </c>
      <c r="F98" s="29" t="str">
        <f>Garage!F98</f>
        <v>Asterion</v>
      </c>
    </row>
    <row r="99" spans="2:6" x14ac:dyDescent="0.25">
      <c r="B99" s="26">
        <f>Garage!B99</f>
        <v>3</v>
      </c>
      <c r="C99" s="26">
        <f>Garage!C99</f>
        <v>9</v>
      </c>
      <c r="D99" s="26" t="str">
        <f>Garage!D99</f>
        <v>B</v>
      </c>
      <c r="E99" s="27" t="str">
        <f>Garage!E99</f>
        <v>Ford</v>
      </c>
      <c r="F99" s="27" t="str">
        <f>Garage!F99</f>
        <v>Mustang RTR Spec 5 10th Anniversary</v>
      </c>
    </row>
    <row r="100" spans="2:6" x14ac:dyDescent="0.25">
      <c r="B100" s="28">
        <f>Garage!B100</f>
        <v>3</v>
      </c>
      <c r="C100" s="28">
        <f>Garage!C100</f>
        <v>10</v>
      </c>
      <c r="D100" s="28" t="str">
        <f>Garage!D100</f>
        <v>B</v>
      </c>
      <c r="E100" s="29" t="str">
        <f>Garage!E100</f>
        <v>Ferrari</v>
      </c>
      <c r="F100" s="29" t="str">
        <f>Garage!F100</f>
        <v>Roma</v>
      </c>
    </row>
    <row r="101" spans="2:6" x14ac:dyDescent="0.25">
      <c r="B101" s="26">
        <f>Garage!B101</f>
        <v>3</v>
      </c>
      <c r="C101" s="26">
        <f>Garage!C101</f>
        <v>11</v>
      </c>
      <c r="D101" s="26" t="str">
        <f>Garage!D101</f>
        <v>B</v>
      </c>
      <c r="E101" s="27" t="str">
        <f>Garage!E101</f>
        <v>Arash</v>
      </c>
      <c r="F101" s="27" t="str">
        <f>Garage!F101</f>
        <v>AF10</v>
      </c>
    </row>
    <row r="102" spans="2:6" x14ac:dyDescent="0.25">
      <c r="B102" s="28">
        <f>Garage!B102</f>
        <v>3</v>
      </c>
      <c r="C102" s="28">
        <f>Garage!C102</f>
        <v>12</v>
      </c>
      <c r="D102" s="28" t="str">
        <f>Garage!D102</f>
        <v>B</v>
      </c>
      <c r="E102" s="29" t="str">
        <f>Garage!E102</f>
        <v>BMW</v>
      </c>
      <c r="F102" s="29" t="str">
        <f>Garage!F102</f>
        <v>M4 GT3</v>
      </c>
    </row>
    <row r="103" spans="2:6" x14ac:dyDescent="0.25">
      <c r="B103" s="26">
        <f>Garage!B103</f>
        <v>3</v>
      </c>
      <c r="C103" s="26">
        <f>Garage!C103</f>
        <v>13</v>
      </c>
      <c r="D103" s="26" t="str">
        <f>Garage!D103</f>
        <v>B</v>
      </c>
      <c r="E103" s="27" t="str">
        <f>Garage!E103</f>
        <v>Cadillac</v>
      </c>
      <c r="F103" s="27" t="str">
        <f>Garage!F103</f>
        <v>Cien Concept</v>
      </c>
    </row>
    <row r="104" spans="2:6" x14ac:dyDescent="0.25">
      <c r="B104" s="28">
        <f>Garage!B104</f>
        <v>3</v>
      </c>
      <c r="C104" s="28">
        <f>Garage!C104</f>
        <v>14</v>
      </c>
      <c r="D104" s="28" t="str">
        <f>Garage!D104</f>
        <v>B</v>
      </c>
      <c r="E104" s="29" t="str">
        <f>Garage!E104</f>
        <v>Aston Martin</v>
      </c>
      <c r="F104" s="29" t="str">
        <f>Garage!F104</f>
        <v>Valour</v>
      </c>
    </row>
    <row r="105" spans="2:6" x14ac:dyDescent="0.25">
      <c r="B105" s="26">
        <f>Garage!B105</f>
        <v>3</v>
      </c>
      <c r="C105" s="26">
        <f>Garage!C105</f>
        <v>15</v>
      </c>
      <c r="D105" s="26" t="str">
        <f>Garage!D105</f>
        <v>B</v>
      </c>
      <c r="E105" s="27" t="str">
        <f>Garage!E105</f>
        <v>Ford</v>
      </c>
      <c r="F105" s="27" t="str">
        <f>Garage!F105</f>
        <v>GT MK II</v>
      </c>
    </row>
    <row r="106" spans="2:6" x14ac:dyDescent="0.25">
      <c r="B106" s="28">
        <f>Garage!B106</f>
        <v>3</v>
      </c>
      <c r="C106" s="28">
        <f>Garage!C106</f>
        <v>16</v>
      </c>
      <c r="D106" s="28" t="str">
        <f>Garage!D106</f>
        <v>B</v>
      </c>
      <c r="E106" s="29" t="str">
        <f>Garage!E106</f>
        <v>Lamborghini</v>
      </c>
      <c r="F106" s="29" t="str">
        <f>Garage!F106</f>
        <v>Huracán STO</v>
      </c>
    </row>
    <row r="107" spans="2:6" x14ac:dyDescent="0.25">
      <c r="B107" s="26">
        <f>Garage!B107</f>
        <v>3</v>
      </c>
      <c r="C107" s="26">
        <f>Garage!C107</f>
        <v>17</v>
      </c>
      <c r="D107" s="26" t="str">
        <f>Garage!D107</f>
        <v>B</v>
      </c>
      <c r="E107" s="27" t="str">
        <f>Garage!E107</f>
        <v>Italdesign</v>
      </c>
      <c r="F107" s="27" t="str">
        <f>Garage!F107</f>
        <v>Zerouno</v>
      </c>
    </row>
    <row r="108" spans="2:6" x14ac:dyDescent="0.25">
      <c r="B108" s="28">
        <f>Garage!B108</f>
        <v>3</v>
      </c>
      <c r="C108" s="28">
        <f>Garage!C108</f>
        <v>18</v>
      </c>
      <c r="D108" s="28" t="str">
        <f>Garage!D108</f>
        <v>B</v>
      </c>
      <c r="E108" s="29" t="str">
        <f>Garage!E108</f>
        <v>McLaren</v>
      </c>
      <c r="F108" s="29" t="str">
        <f>Garage!F108</f>
        <v>Artura</v>
      </c>
    </row>
    <row r="109" spans="2:6" x14ac:dyDescent="0.25">
      <c r="B109" s="26">
        <f>Garage!B109</f>
        <v>3</v>
      </c>
      <c r="C109" s="26">
        <f>Garage!C109</f>
        <v>19</v>
      </c>
      <c r="D109" s="26" t="str">
        <f>Garage!D109</f>
        <v>B</v>
      </c>
      <c r="E109" s="27" t="str">
        <f>Garage!E109</f>
        <v>Arash</v>
      </c>
      <c r="F109" s="27" t="str">
        <f>Garage!F109</f>
        <v>AF8 Falcon Edition</v>
      </c>
    </row>
    <row r="110" spans="2:6" x14ac:dyDescent="0.25">
      <c r="B110" s="28">
        <f>Garage!B110</f>
        <v>3</v>
      </c>
      <c r="C110" s="28">
        <f>Garage!C110</f>
        <v>20</v>
      </c>
      <c r="D110" s="28" t="str">
        <f>Garage!D110</f>
        <v>B</v>
      </c>
      <c r="E110" s="29" t="str">
        <f>Garage!E110</f>
        <v>Ferrari</v>
      </c>
      <c r="F110" s="29" t="str">
        <f>Garage!F110</f>
        <v>488 GTB</v>
      </c>
    </row>
    <row r="111" spans="2:6" x14ac:dyDescent="0.25">
      <c r="B111" s="26">
        <f>Garage!B111</f>
        <v>3</v>
      </c>
      <c r="C111" s="26">
        <f>Garage!C111</f>
        <v>21</v>
      </c>
      <c r="D111" s="26" t="str">
        <f>Garage!D111</f>
        <v>B</v>
      </c>
      <c r="E111" s="27" t="str">
        <f>Garage!E111</f>
        <v>Kepler</v>
      </c>
      <c r="F111" s="27" t="str">
        <f>Garage!F111</f>
        <v>Motion</v>
      </c>
    </row>
    <row r="112" spans="2:6" x14ac:dyDescent="0.25">
      <c r="B112" s="28">
        <f>Garage!B112</f>
        <v>3</v>
      </c>
      <c r="C112" s="28">
        <f>Garage!C112</f>
        <v>22</v>
      </c>
      <c r="D112" s="28" t="str">
        <f>Garage!D112</f>
        <v>B</v>
      </c>
      <c r="E112" s="29" t="str">
        <f>Garage!E112</f>
        <v>Drako</v>
      </c>
      <c r="F112" s="29" t="str">
        <f>Garage!F112</f>
        <v>GTE</v>
      </c>
    </row>
    <row r="113" spans="2:6" x14ac:dyDescent="0.25">
      <c r="B113" s="28"/>
      <c r="C113" s="28"/>
      <c r="D113" s="28"/>
      <c r="E113" s="29"/>
      <c r="F113" s="29"/>
    </row>
    <row r="114" spans="2:6" x14ac:dyDescent="0.25">
      <c r="B114" s="26">
        <f>Garage!B114</f>
        <v>3</v>
      </c>
      <c r="C114" s="26">
        <f>Garage!C114</f>
        <v>24</v>
      </c>
      <c r="D114" s="26" t="str">
        <f>Garage!D114</f>
        <v>B</v>
      </c>
      <c r="E114" s="27" t="str">
        <f>Garage!E114</f>
        <v>Glickhaus</v>
      </c>
      <c r="F114" s="27" t="str">
        <f>Garage!F114</f>
        <v>003S</v>
      </c>
    </row>
    <row r="115" spans="2:6" x14ac:dyDescent="0.25">
      <c r="B115" s="28">
        <f>Garage!B115</f>
        <v>3</v>
      </c>
      <c r="C115" s="28">
        <f>Garage!C115</f>
        <v>25</v>
      </c>
      <c r="D115" s="28" t="str">
        <f>Garage!D115</f>
        <v>B</v>
      </c>
      <c r="E115" s="29" t="str">
        <f>Garage!E115</f>
        <v>McLaren</v>
      </c>
      <c r="F115" s="29" t="str">
        <f>Garage!F115</f>
        <v>Elva</v>
      </c>
    </row>
    <row r="116" spans="2:6" x14ac:dyDescent="0.25">
      <c r="B116" s="26">
        <f>Garage!B116</f>
        <v>3</v>
      </c>
      <c r="C116" s="26">
        <f>Garage!C116</f>
        <v>26</v>
      </c>
      <c r="D116" s="26" t="str">
        <f>Garage!D116</f>
        <v>B</v>
      </c>
      <c r="E116" s="27" t="str">
        <f>Garage!E116</f>
        <v>Aston Martin</v>
      </c>
      <c r="F116" s="27" t="str">
        <f>Garage!F116</f>
        <v>DB12</v>
      </c>
    </row>
    <row r="117" spans="2:6" x14ac:dyDescent="0.25">
      <c r="B117" s="28">
        <f>Garage!B117</f>
        <v>3</v>
      </c>
      <c r="C117" s="28">
        <f>Garage!C117</f>
        <v>27</v>
      </c>
      <c r="D117" s="28" t="str">
        <f>Garage!D117</f>
        <v>B</v>
      </c>
      <c r="E117" s="29" t="str">
        <f>Garage!E117</f>
        <v>Nissan</v>
      </c>
      <c r="F117" s="29" t="str">
        <f>Garage!F117</f>
        <v>R390 GT1</v>
      </c>
    </row>
    <row r="118" spans="2:6" x14ac:dyDescent="0.25">
      <c r="B118" s="26">
        <f>Garage!B118</f>
        <v>3</v>
      </c>
      <c r="C118" s="26">
        <f>Garage!C118</f>
        <v>28</v>
      </c>
      <c r="D118" s="26" t="str">
        <f>Garage!D118</f>
        <v>B</v>
      </c>
      <c r="E118" s="27" t="str">
        <f>Garage!E118</f>
        <v>Ferrari</v>
      </c>
      <c r="F118" s="27" t="str">
        <f>Garage!F118</f>
        <v>F12TDF</v>
      </c>
    </row>
    <row r="119" spans="2:6" x14ac:dyDescent="0.25">
      <c r="B119" s="28">
        <f>Garage!B119</f>
        <v>3</v>
      </c>
      <c r="C119" s="28">
        <f>Garage!C119</f>
        <v>29</v>
      </c>
      <c r="D119" s="28" t="str">
        <f>Garage!D119</f>
        <v>B</v>
      </c>
      <c r="E119" s="29" t="str">
        <f>Garage!E119</f>
        <v>Maserati</v>
      </c>
      <c r="F119" s="29" t="str">
        <f>Garage!F119</f>
        <v>MC20</v>
      </c>
    </row>
    <row r="120" spans="2:6" x14ac:dyDescent="0.25">
      <c r="B120" s="26">
        <f>Garage!B120</f>
        <v>3</v>
      </c>
      <c r="C120" s="26">
        <f>Garage!C120</f>
        <v>30</v>
      </c>
      <c r="D120" s="26" t="str">
        <f>Garage!D120</f>
        <v>B</v>
      </c>
      <c r="E120" s="27" t="str">
        <f>Garage!E120</f>
        <v>Lamborghini</v>
      </c>
      <c r="F120" s="27" t="str">
        <f>Garage!F120</f>
        <v>Murcielago LP 640 Roadster</v>
      </c>
    </row>
    <row r="121" spans="2:6" x14ac:dyDescent="0.25">
      <c r="B121" s="28">
        <f>Garage!B121</f>
        <v>3</v>
      </c>
      <c r="C121" s="28">
        <f>Garage!C121</f>
        <v>31</v>
      </c>
      <c r="D121" s="28" t="str">
        <f>Garage!D121</f>
        <v>B</v>
      </c>
      <c r="E121" s="29" t="str">
        <f>Garage!E121</f>
        <v>McLaren</v>
      </c>
      <c r="F121" s="29" t="str">
        <f>Garage!F121</f>
        <v>765LT</v>
      </c>
    </row>
    <row r="122" spans="2:6" x14ac:dyDescent="0.25">
      <c r="B122" s="26">
        <f>Garage!B122</f>
        <v>3</v>
      </c>
      <c r="C122" s="26">
        <f>Garage!C122</f>
        <v>32</v>
      </c>
      <c r="D122" s="26" t="str">
        <f>Garage!D122</f>
        <v>B</v>
      </c>
      <c r="E122" s="27" t="str">
        <f>Garage!E122</f>
        <v>Chevrolet</v>
      </c>
      <c r="F122" s="27" t="str">
        <f>Garage!F122</f>
        <v>Corvette Grand Sport</v>
      </c>
    </row>
    <row r="123" spans="2:6" x14ac:dyDescent="0.25">
      <c r="B123" s="28">
        <f>Garage!B123</f>
        <v>3</v>
      </c>
      <c r="C123" s="28">
        <f>Garage!C123</f>
        <v>33</v>
      </c>
      <c r="D123" s="28" t="str">
        <f>Garage!D123</f>
        <v>B</v>
      </c>
      <c r="E123" s="29" t="str">
        <f>Garage!E123</f>
        <v>Apex</v>
      </c>
      <c r="F123" s="29" t="str">
        <f>Garage!F123</f>
        <v>AP-0</v>
      </c>
    </row>
    <row r="124" spans="2:6" x14ac:dyDescent="0.25">
      <c r="B124" s="26">
        <f>Garage!B124</f>
        <v>3</v>
      </c>
      <c r="C124" s="26">
        <f>Garage!C124</f>
        <v>34</v>
      </c>
      <c r="D124" s="26" t="str">
        <f>Garage!D124</f>
        <v>B</v>
      </c>
      <c r="E124" s="27" t="str">
        <f>Garage!E124</f>
        <v>Aston Martin</v>
      </c>
      <c r="F124" s="27" t="str">
        <f>Garage!F124</f>
        <v>Vantage GT12</v>
      </c>
    </row>
    <row r="125" spans="2:6" x14ac:dyDescent="0.25">
      <c r="B125" s="28">
        <f>Garage!B125</f>
        <v>3</v>
      </c>
      <c r="C125" s="28">
        <f>Garage!C125</f>
        <v>35</v>
      </c>
      <c r="D125" s="28" t="str">
        <f>Garage!D125</f>
        <v>B</v>
      </c>
      <c r="E125" s="29" t="str">
        <f>Garage!E125</f>
        <v>Apollo</v>
      </c>
      <c r="F125" s="29" t="str">
        <f>Garage!F125</f>
        <v>IE</v>
      </c>
    </row>
    <row r="126" spans="2:6" x14ac:dyDescent="0.25">
      <c r="B126" s="26">
        <f>Garage!B126</f>
        <v>3</v>
      </c>
      <c r="C126" s="26">
        <f>Garage!C126</f>
        <v>36</v>
      </c>
      <c r="D126" s="26" t="str">
        <f>Garage!D126</f>
        <v>B</v>
      </c>
      <c r="E126" s="27" t="str">
        <f>Garage!E126</f>
        <v>Sin</v>
      </c>
      <c r="F126" s="27" t="str">
        <f>Garage!F126</f>
        <v>R1 550</v>
      </c>
    </row>
    <row r="127" spans="2:6" x14ac:dyDescent="0.25">
      <c r="B127" s="28">
        <f>Garage!B127</f>
        <v>3</v>
      </c>
      <c r="C127" s="28">
        <f>Garage!C127</f>
        <v>37</v>
      </c>
      <c r="D127" s="28" t="str">
        <f>Garage!D127</f>
        <v>B</v>
      </c>
      <c r="E127" s="29" t="str">
        <f>Garage!E127</f>
        <v>Lamborghini</v>
      </c>
      <c r="F127" s="29" t="str">
        <f>Garage!F127</f>
        <v>Reventón Roadster</v>
      </c>
    </row>
    <row r="128" spans="2:6" x14ac:dyDescent="0.25">
      <c r="B128" s="26">
        <f>Garage!B128</f>
        <v>3</v>
      </c>
      <c r="C128" s="26">
        <f>Garage!C128</f>
        <v>38</v>
      </c>
      <c r="D128" s="26" t="str">
        <f>Garage!D128</f>
        <v>B</v>
      </c>
      <c r="E128" s="27" t="str">
        <f>Garage!E128</f>
        <v>Ferrari</v>
      </c>
      <c r="F128" s="27" t="str">
        <f>Garage!F128</f>
        <v>Enzo Ferrari</v>
      </c>
    </row>
    <row r="129" spans="2:6" x14ac:dyDescent="0.25">
      <c r="B129" s="28">
        <f>Garage!B129</f>
        <v>3</v>
      </c>
      <c r="C129" s="28">
        <f>Garage!C129</f>
        <v>39</v>
      </c>
      <c r="D129" s="28" t="str">
        <f>Garage!D129</f>
        <v>B</v>
      </c>
      <c r="E129" s="29" t="str">
        <f>Garage!E129</f>
        <v>Aston Martin</v>
      </c>
      <c r="F129" s="29" t="str">
        <f>Garage!F129</f>
        <v>One77</v>
      </c>
    </row>
    <row r="130" spans="2:6" x14ac:dyDescent="0.25">
      <c r="B130" s="26">
        <f>Garage!B130</f>
        <v>3</v>
      </c>
      <c r="C130" s="26">
        <f>Garage!C130</f>
        <v>40</v>
      </c>
      <c r="D130" s="26" t="str">
        <f>Garage!D130</f>
        <v>B</v>
      </c>
      <c r="E130" s="27" t="str">
        <f>Garage!E130</f>
        <v>Apollo</v>
      </c>
      <c r="F130" s="27" t="str">
        <f>Garage!F130</f>
        <v>N</v>
      </c>
    </row>
    <row r="131" spans="2:6" x14ac:dyDescent="0.25">
      <c r="B131" s="28">
        <f>Garage!B131</f>
        <v>3</v>
      </c>
      <c r="C131" s="28">
        <f>Garage!C131</f>
        <v>41</v>
      </c>
      <c r="D131" s="28" t="str">
        <f>Garage!D131</f>
        <v>B</v>
      </c>
      <c r="E131" s="29" t="str">
        <f>Garage!E131</f>
        <v>Mercedes-Benz</v>
      </c>
      <c r="F131" s="29" t="str">
        <f>Garage!F131</f>
        <v>SLR McLaren</v>
      </c>
    </row>
    <row r="132" spans="2:6" x14ac:dyDescent="0.25">
      <c r="B132" s="26">
        <f>Garage!B132</f>
        <v>3</v>
      </c>
      <c r="C132" s="26">
        <f>Garage!C132</f>
        <v>42</v>
      </c>
      <c r="D132" s="26" t="str">
        <f>Garage!D132</f>
        <v>B</v>
      </c>
      <c r="E132" s="27" t="str">
        <f>Garage!E132</f>
        <v>Aston Martin</v>
      </c>
      <c r="F132" s="27" t="str">
        <f>Garage!F132</f>
        <v>DBS Superleggera</v>
      </c>
    </row>
    <row r="133" spans="2:6" x14ac:dyDescent="0.25">
      <c r="B133" s="28">
        <f>Garage!B133</f>
        <v>3</v>
      </c>
      <c r="C133" s="28">
        <f>Garage!C133</f>
        <v>43</v>
      </c>
      <c r="D133" s="28" t="str">
        <f>Garage!D133</f>
        <v>B</v>
      </c>
      <c r="E133" s="29" t="str">
        <f>Garage!E133</f>
        <v>Lamborghini</v>
      </c>
      <c r="F133" s="29" t="str">
        <f>Garage!F133</f>
        <v>Essenza SCV12</v>
      </c>
    </row>
    <row r="134" spans="2:6" x14ac:dyDescent="0.25">
      <c r="B134" s="26">
        <f>Garage!B134</f>
        <v>3</v>
      </c>
      <c r="C134" s="26">
        <f>Garage!C134</f>
        <v>44</v>
      </c>
      <c r="D134" s="26" t="str">
        <f>Garage!D134</f>
        <v>B</v>
      </c>
      <c r="E134" s="27" t="str">
        <f>Garage!E134</f>
        <v>Lamborghini</v>
      </c>
      <c r="F134" s="27" t="str">
        <f>Garage!F134</f>
        <v>SC63</v>
      </c>
    </row>
    <row r="135" spans="2:6" x14ac:dyDescent="0.25">
      <c r="B135" s="28">
        <f>Garage!B135</f>
        <v>3</v>
      </c>
      <c r="C135" s="28">
        <f>Garage!C135</f>
        <v>45</v>
      </c>
      <c r="D135" s="28" t="str">
        <f>Garage!D135</f>
        <v>B</v>
      </c>
      <c r="E135" s="29" t="str">
        <f>Garage!E135</f>
        <v>McLaren</v>
      </c>
      <c r="F135" s="29" t="str">
        <f>Garage!F135</f>
        <v>600LT Spider</v>
      </c>
    </row>
    <row r="136" spans="2:6" x14ac:dyDescent="0.25">
      <c r="B136" s="26">
        <f>Garage!B136</f>
        <v>3</v>
      </c>
      <c r="C136" s="26">
        <f>Garage!C136</f>
        <v>46</v>
      </c>
      <c r="D136" s="26" t="str">
        <f>Garage!D136</f>
        <v>B</v>
      </c>
      <c r="E136" s="27" t="str">
        <f>Garage!E136</f>
        <v>Puritalia</v>
      </c>
      <c r="F136" s="27" t="str">
        <f>Garage!F136</f>
        <v>Berlinetta</v>
      </c>
    </row>
    <row r="137" spans="2:6" x14ac:dyDescent="0.25">
      <c r="B137" s="28">
        <f>Garage!B137</f>
        <v>3</v>
      </c>
      <c r="C137" s="28">
        <f>Garage!C137</f>
        <v>47</v>
      </c>
      <c r="D137" s="28" t="str">
        <f>Garage!D137</f>
        <v>B</v>
      </c>
      <c r="E137" s="29" t="str">
        <f>Garage!E137</f>
        <v>McLaren</v>
      </c>
      <c r="F137" s="29" t="str">
        <f>Garage!F137</f>
        <v>Solus GT</v>
      </c>
    </row>
    <row r="138" spans="2:6" x14ac:dyDescent="0.25">
      <c r="B138" s="26">
        <f>Garage!B138</f>
        <v>3</v>
      </c>
      <c r="C138" s="26">
        <f>Garage!C138</f>
        <v>48</v>
      </c>
      <c r="D138" s="26" t="str">
        <f>Garage!D138</f>
        <v>B</v>
      </c>
      <c r="E138" s="27" t="str">
        <f>Garage!E138</f>
        <v>Lamborghini</v>
      </c>
      <c r="F138" s="27" t="str">
        <f>Garage!F138</f>
        <v>Invencible</v>
      </c>
    </row>
    <row r="139" spans="2:6" x14ac:dyDescent="0.25">
      <c r="B139" s="28">
        <f>Garage!B139</f>
        <v>3</v>
      </c>
      <c r="C139" s="28">
        <f>Garage!C139</f>
        <v>49</v>
      </c>
      <c r="D139" s="28" t="str">
        <f>Garage!D139</f>
        <v>B</v>
      </c>
      <c r="E139" s="29" t="str">
        <f>Garage!E139</f>
        <v>Lamborghini</v>
      </c>
      <c r="F139" s="29" t="str">
        <f>Garage!F139</f>
        <v>Huracán Evo Spyder</v>
      </c>
    </row>
    <row r="140" spans="2:6" x14ac:dyDescent="0.25">
      <c r="B140" s="26">
        <f>Garage!B140</f>
        <v>3</v>
      </c>
      <c r="C140" s="26">
        <f>Garage!C140</f>
        <v>50</v>
      </c>
      <c r="D140" s="26" t="str">
        <f>Garage!D140</f>
        <v>B</v>
      </c>
      <c r="E140" s="27" t="str">
        <f>Garage!E140</f>
        <v>Porsche</v>
      </c>
      <c r="F140" s="27" t="str">
        <f>Garage!F140</f>
        <v>Carrera GT</v>
      </c>
    </row>
    <row r="141" spans="2:6" x14ac:dyDescent="0.25">
      <c r="B141" s="28">
        <f>Garage!B141</f>
        <v>3</v>
      </c>
      <c r="C141" s="28">
        <f>Garage!C141</f>
        <v>51</v>
      </c>
      <c r="D141" s="28" t="str">
        <f>Garage!D141</f>
        <v>B</v>
      </c>
      <c r="E141" s="29" t="str">
        <f>Garage!E141</f>
        <v>Nissan</v>
      </c>
      <c r="F141" s="29" t="str">
        <f>Garage!F141</f>
        <v>GTR-50 Italdesign</v>
      </c>
    </row>
    <row r="142" spans="2:6" x14ac:dyDescent="0.25">
      <c r="B142" s="26">
        <f>Garage!B142</f>
        <v>3</v>
      </c>
      <c r="C142" s="26">
        <f>Garage!C142</f>
        <v>52</v>
      </c>
      <c r="D142" s="26" t="str">
        <f>Garage!D142</f>
        <v>B</v>
      </c>
      <c r="E142" s="27" t="str">
        <f>Garage!E142</f>
        <v>Zenvo</v>
      </c>
      <c r="F142" s="27" t="str">
        <f>Garage!F142</f>
        <v>TSR-S</v>
      </c>
    </row>
    <row r="143" spans="2:6" x14ac:dyDescent="0.25">
      <c r="B143" s="28">
        <f>Garage!B143</f>
        <v>3</v>
      </c>
      <c r="C143" s="28">
        <f>Garage!C143</f>
        <v>53</v>
      </c>
      <c r="D143" s="28" t="str">
        <f>Garage!D143</f>
        <v>B</v>
      </c>
      <c r="E143" s="29" t="str">
        <f>Garage!E143</f>
        <v>Lamborghini</v>
      </c>
      <c r="F143" s="29" t="str">
        <f>Garage!F143</f>
        <v>Sesto Elemento</v>
      </c>
    </row>
    <row r="144" spans="2:6" x14ac:dyDescent="0.25">
      <c r="B144" s="26">
        <f>Garage!B144</f>
        <v>3</v>
      </c>
      <c r="C144" s="26">
        <f>Garage!C144</f>
        <v>54</v>
      </c>
      <c r="D144" s="26" t="str">
        <f>Garage!D144</f>
        <v>B</v>
      </c>
      <c r="E144" s="27" t="str">
        <f>Garage!E144</f>
        <v>Porsche</v>
      </c>
      <c r="F144" s="27" t="str">
        <f>Garage!F144</f>
        <v>911 GT3 RS</v>
      </c>
    </row>
    <row r="145" spans="2:6" x14ac:dyDescent="0.25">
      <c r="B145" s="28">
        <f>Garage!B145</f>
        <v>3</v>
      </c>
      <c r="C145" s="28">
        <f>Garage!C145</f>
        <v>55</v>
      </c>
      <c r="D145" s="28" t="str">
        <f>Garage!D145</f>
        <v>B</v>
      </c>
      <c r="E145" s="29" t="str">
        <f>Garage!E145</f>
        <v>Ferrari</v>
      </c>
      <c r="F145" s="29" t="str">
        <f>Garage!F145</f>
        <v>488 GTB Challenge EVO</v>
      </c>
    </row>
    <row r="146" spans="2:6" x14ac:dyDescent="0.25">
      <c r="B146" s="26">
        <f>Garage!B146</f>
        <v>3</v>
      </c>
      <c r="C146" s="26">
        <f>Garage!C146</f>
        <v>56</v>
      </c>
      <c r="D146" s="26" t="str">
        <f>Garage!D146</f>
        <v>B</v>
      </c>
      <c r="E146" s="27" t="str">
        <f>Garage!E146</f>
        <v>Apollo</v>
      </c>
      <c r="F146" s="27" t="str">
        <f>Garage!F146</f>
        <v>EVO</v>
      </c>
    </row>
    <row r="147" spans="2:6" x14ac:dyDescent="0.25">
      <c r="B147" s="28">
        <f>Garage!B147</f>
        <v>3</v>
      </c>
      <c r="C147" s="28">
        <f>Garage!C147</f>
        <v>57</v>
      </c>
      <c r="D147" s="28" t="str">
        <f>Garage!D147</f>
        <v>B</v>
      </c>
      <c r="E147" s="29" t="str">
        <f>Garage!E147</f>
        <v>Lotus</v>
      </c>
      <c r="F147" s="29" t="str">
        <f>Garage!F147</f>
        <v>Evija</v>
      </c>
    </row>
    <row r="148" spans="2:6" x14ac:dyDescent="0.25">
      <c r="B148" s="26">
        <f>Garage!B148</f>
        <v>3</v>
      </c>
      <c r="C148" s="26">
        <f>Garage!C148</f>
        <v>58</v>
      </c>
      <c r="D148" s="26" t="str">
        <f>Garage!D148</f>
        <v>B</v>
      </c>
      <c r="E148" s="27" t="str">
        <f>Garage!E148</f>
        <v>McLaren</v>
      </c>
      <c r="F148" s="27" t="str">
        <f>Garage!F148</f>
        <v>F1 LM</v>
      </c>
    </row>
    <row r="149" spans="2:6" x14ac:dyDescent="0.25">
      <c r="B149" s="28">
        <f>Garage!B149</f>
        <v>3</v>
      </c>
      <c r="C149" s="28">
        <f>Garage!C149</f>
        <v>59</v>
      </c>
      <c r="D149" s="28" t="str">
        <f>Garage!D149</f>
        <v>B</v>
      </c>
      <c r="E149" s="29" t="str">
        <f>Garage!E149</f>
        <v>Volkswagen</v>
      </c>
      <c r="F149" s="29" t="str">
        <f>Garage!F149</f>
        <v>W12 Coupe</v>
      </c>
    </row>
    <row r="150" spans="2:6" x14ac:dyDescent="0.25">
      <c r="B150" s="26">
        <f>Garage!B150</f>
        <v>3</v>
      </c>
      <c r="C150" s="26">
        <f>Garage!C150</f>
        <v>60</v>
      </c>
      <c r="D150" s="26" t="str">
        <f>Garage!D150</f>
        <v>B</v>
      </c>
      <c r="E150" s="27" t="str">
        <f>Garage!E150</f>
        <v>Pagani</v>
      </c>
      <c r="F150" s="27" t="str">
        <f>Garage!F150</f>
        <v>Huayra R</v>
      </c>
    </row>
    <row r="151" spans="2:6" x14ac:dyDescent="0.25">
      <c r="B151" s="28">
        <f>Garage!B151</f>
        <v>3</v>
      </c>
      <c r="C151" s="28">
        <f>Garage!C151</f>
        <v>61</v>
      </c>
      <c r="D151" s="28" t="str">
        <f>Garage!D151</f>
        <v>B</v>
      </c>
      <c r="E151" s="29" t="str">
        <f>Garage!E151</f>
        <v>Lamborghini</v>
      </c>
      <c r="F151" s="29" t="str">
        <f>Garage!F151</f>
        <v>Revuelto</v>
      </c>
    </row>
    <row r="152" spans="2:6" x14ac:dyDescent="0.25">
      <c r="B152" s="26">
        <f>Garage!B152</f>
        <v>3</v>
      </c>
      <c r="C152" s="26">
        <f>Garage!C152</f>
        <v>62</v>
      </c>
      <c r="D152" s="26" t="str">
        <f>Garage!D152</f>
        <v>B</v>
      </c>
      <c r="E152" s="27" t="str">
        <f>Garage!E152</f>
        <v>Lamborghini</v>
      </c>
      <c r="F152" s="27" t="str">
        <f>Garage!F152</f>
        <v>Temerario</v>
      </c>
    </row>
    <row r="153" spans="2:6" x14ac:dyDescent="0.25">
      <c r="B153" s="28">
        <f>Garage!B153</f>
        <v>3</v>
      </c>
      <c r="C153" s="28">
        <f>Garage!C153</f>
        <v>63</v>
      </c>
      <c r="D153" s="28" t="str">
        <f>Garage!D153</f>
        <v>B</v>
      </c>
      <c r="E153" s="29" t="str">
        <f>Garage!E153</f>
        <v>Lotus</v>
      </c>
      <c r="F153" s="29" t="str">
        <f>Garage!F153</f>
        <v>E-R9</v>
      </c>
    </row>
    <row r="154" spans="2:6" x14ac:dyDescent="0.25">
      <c r="B154" s="30">
        <f>Garage!B154</f>
        <v>4</v>
      </c>
      <c r="C154" s="30">
        <f>Garage!C154</f>
        <v>1</v>
      </c>
      <c r="D154" s="30" t="str">
        <f>Garage!D154</f>
        <v>A</v>
      </c>
      <c r="E154" s="31" t="str">
        <f>Garage!E154</f>
        <v>Aston Martin</v>
      </c>
      <c r="F154" s="31" t="str">
        <f>Garage!F154</f>
        <v>Vulcan</v>
      </c>
    </row>
    <row r="155" spans="2:6" x14ac:dyDescent="0.25">
      <c r="B155" s="32">
        <f>Garage!B155</f>
        <v>4</v>
      </c>
      <c r="C155" s="32">
        <f>Garage!C155</f>
        <v>2</v>
      </c>
      <c r="D155" s="32" t="str">
        <f>Garage!D155</f>
        <v>A</v>
      </c>
      <c r="E155" s="33" t="str">
        <f>Garage!E155</f>
        <v>Nissan</v>
      </c>
      <c r="F155" s="33" t="str">
        <f>Garage!F155</f>
        <v>GT-R Nismo</v>
      </c>
    </row>
    <row r="156" spans="2:6" x14ac:dyDescent="0.25">
      <c r="B156" s="30">
        <f>Garage!B156</f>
        <v>4</v>
      </c>
      <c r="C156" s="30">
        <f>Garage!C156</f>
        <v>3</v>
      </c>
      <c r="D156" s="30" t="str">
        <f>Garage!D156</f>
        <v>A</v>
      </c>
      <c r="E156" s="31" t="str">
        <f>Garage!E156</f>
        <v>Nio</v>
      </c>
      <c r="F156" s="31" t="str">
        <f>Garage!F156</f>
        <v>EP9</v>
      </c>
    </row>
    <row r="157" spans="2:6" x14ac:dyDescent="0.25">
      <c r="B157" s="32">
        <f>Garage!B157</f>
        <v>4</v>
      </c>
      <c r="C157" s="32">
        <f>Garage!C157</f>
        <v>4</v>
      </c>
      <c r="D157" s="32" t="str">
        <f>Garage!D157</f>
        <v>A</v>
      </c>
      <c r="E157" s="33" t="str">
        <f>Garage!E157</f>
        <v>Ferrari</v>
      </c>
      <c r="F157" s="33" t="str">
        <f>Garage!F157</f>
        <v>J50</v>
      </c>
    </row>
    <row r="158" spans="2:6" x14ac:dyDescent="0.25">
      <c r="B158" s="30">
        <f>Garage!B158</f>
        <v>4</v>
      </c>
      <c r="C158" s="30">
        <f>Garage!C158</f>
        <v>5</v>
      </c>
      <c r="D158" s="30" t="str">
        <f>Garage!D158</f>
        <v>A</v>
      </c>
      <c r="E158" s="31" t="str">
        <f>Garage!E158</f>
        <v>Dodge</v>
      </c>
      <c r="F158" s="31" t="str">
        <f>Garage!F158</f>
        <v>Viper GTS</v>
      </c>
    </row>
    <row r="159" spans="2:6" x14ac:dyDescent="0.25">
      <c r="B159" s="32">
        <f>Garage!B159</f>
        <v>4</v>
      </c>
      <c r="C159" s="32">
        <f>Garage!C159</f>
        <v>6</v>
      </c>
      <c r="D159" s="32" t="str">
        <f>Garage!D159</f>
        <v>A</v>
      </c>
      <c r="E159" s="33" t="str">
        <f>Garage!E159</f>
        <v>Bentley</v>
      </c>
      <c r="F159" s="33" t="str">
        <f>Garage!F159</f>
        <v>Continental GT Speed</v>
      </c>
    </row>
    <row r="160" spans="2:6" x14ac:dyDescent="0.25">
      <c r="B160" s="30">
        <f>Garage!B160</f>
        <v>4</v>
      </c>
      <c r="C160" s="30">
        <f>Garage!C160</f>
        <v>7</v>
      </c>
      <c r="D160" s="30" t="str">
        <f>Garage!D160</f>
        <v>A</v>
      </c>
      <c r="E160" s="31" t="str">
        <f>Garage!E160</f>
        <v>Ferrari</v>
      </c>
      <c r="F160" s="31" t="str">
        <f>Garage!F160</f>
        <v>LaFerrari</v>
      </c>
    </row>
    <row r="161" spans="2:6" x14ac:dyDescent="0.25">
      <c r="B161" s="32">
        <f>Garage!B161</f>
        <v>4</v>
      </c>
      <c r="C161" s="32">
        <f>Garage!C161</f>
        <v>8</v>
      </c>
      <c r="D161" s="32" t="str">
        <f>Garage!D161</f>
        <v>A</v>
      </c>
      <c r="E161" s="33" t="str">
        <f>Garage!E161</f>
        <v>McLaren</v>
      </c>
      <c r="F161" s="33" t="str">
        <f>Garage!F161</f>
        <v>P1</v>
      </c>
    </row>
    <row r="162" spans="2:6" x14ac:dyDescent="0.25">
      <c r="B162" s="30">
        <f>Garage!B162</f>
        <v>4</v>
      </c>
      <c r="C162" s="30">
        <f>Garage!C162</f>
        <v>9</v>
      </c>
      <c r="D162" s="30" t="str">
        <f>Garage!D162</f>
        <v>A</v>
      </c>
      <c r="E162" s="31" t="str">
        <f>Garage!E162</f>
        <v>Pagani</v>
      </c>
      <c r="F162" s="31" t="str">
        <f>Garage!F162</f>
        <v>Zonda HP Barchetta</v>
      </c>
    </row>
    <row r="163" spans="2:6" x14ac:dyDescent="0.25">
      <c r="B163" s="32">
        <f>Garage!B163</f>
        <v>4</v>
      </c>
      <c r="C163" s="32">
        <f>Garage!C163</f>
        <v>10</v>
      </c>
      <c r="D163" s="32" t="str">
        <f>Garage!D163</f>
        <v>A</v>
      </c>
      <c r="E163" s="33" t="str">
        <f>Garage!E163</f>
        <v>Lamborghini</v>
      </c>
      <c r="F163" s="33" t="str">
        <f>Garage!F163</f>
        <v>Aventador SV Coupé</v>
      </c>
    </row>
    <row r="164" spans="2:6" x14ac:dyDescent="0.25">
      <c r="B164" s="30">
        <f>Garage!B164</f>
        <v>4</v>
      </c>
      <c r="C164" s="30">
        <f>Garage!C164</f>
        <v>11</v>
      </c>
      <c r="D164" s="30" t="str">
        <f>Garage!D164</f>
        <v>A</v>
      </c>
      <c r="E164" s="31" t="str">
        <f>Garage!E164</f>
        <v>McMurtry</v>
      </c>
      <c r="F164" s="31" t="str">
        <f>Garage!F164</f>
        <v>Spéirling</v>
      </c>
    </row>
    <row r="165" spans="2:6" x14ac:dyDescent="0.25">
      <c r="B165" s="32">
        <f>Garage!B165</f>
        <v>4</v>
      </c>
      <c r="C165" s="32">
        <f>Garage!C165</f>
        <v>12</v>
      </c>
      <c r="D165" s="32" t="str">
        <f>Garage!D165</f>
        <v>A</v>
      </c>
      <c r="E165" s="33" t="str">
        <f>Garage!E165</f>
        <v>Ferrari</v>
      </c>
      <c r="F165" s="33" t="str">
        <f>Garage!F165</f>
        <v>812 Superfast</v>
      </c>
    </row>
    <row r="166" spans="2:6" x14ac:dyDescent="0.25">
      <c r="B166" s="30">
        <f>Garage!B166</f>
        <v>4</v>
      </c>
      <c r="C166" s="30">
        <f>Garage!C166</f>
        <v>13</v>
      </c>
      <c r="D166" s="30" t="str">
        <f>Garage!D166</f>
        <v>A</v>
      </c>
      <c r="E166" s="31" t="str">
        <f>Garage!E166</f>
        <v>Chevrolet</v>
      </c>
      <c r="F166" s="31" t="str">
        <f>Garage!F166</f>
        <v>Corvette ZR1</v>
      </c>
    </row>
    <row r="167" spans="2:6" x14ac:dyDescent="0.25">
      <c r="B167" s="32">
        <f>Garage!B167</f>
        <v>4</v>
      </c>
      <c r="C167" s="32">
        <f>Garage!C167</f>
        <v>14</v>
      </c>
      <c r="D167" s="32" t="str">
        <f>Garage!D167</f>
        <v>A</v>
      </c>
      <c r="E167" s="33" t="str">
        <f>Garage!E167</f>
        <v>Jaguar</v>
      </c>
      <c r="F167" s="33" t="str">
        <f>Garage!F167</f>
        <v>C-X75</v>
      </c>
    </row>
    <row r="168" spans="2:6" x14ac:dyDescent="0.25">
      <c r="B168" s="30">
        <f>Garage!B168</f>
        <v>4</v>
      </c>
      <c r="C168" s="30">
        <f>Garage!C168</f>
        <v>15</v>
      </c>
      <c r="D168" s="30" t="str">
        <f>Garage!D168</f>
        <v>A</v>
      </c>
      <c r="E168" s="31" t="str">
        <f>Garage!E168</f>
        <v>VLF</v>
      </c>
      <c r="F168" s="31" t="str">
        <f>Garage!F168</f>
        <v>Force 1 V10</v>
      </c>
    </row>
    <row r="169" spans="2:6" x14ac:dyDescent="0.25">
      <c r="B169" s="32">
        <f>Garage!B169</f>
        <v>4</v>
      </c>
      <c r="C169" s="32">
        <f>Garage!C169</f>
        <v>16</v>
      </c>
      <c r="D169" s="32" t="str">
        <f>Garage!D169</f>
        <v>A</v>
      </c>
      <c r="E169" s="33" t="str">
        <f>Garage!E169</f>
        <v>Ford</v>
      </c>
      <c r="F169" s="33" t="str">
        <f>Garage!F169</f>
        <v>GT Frankie Edition</v>
      </c>
    </row>
    <row r="170" spans="2:6" x14ac:dyDescent="0.25">
      <c r="B170" s="30">
        <f>Garage!B170</f>
        <v>4</v>
      </c>
      <c r="C170" s="30">
        <f>Garage!C170</f>
        <v>17</v>
      </c>
      <c r="D170" s="30" t="str">
        <f>Garage!D170</f>
        <v>A</v>
      </c>
      <c r="E170" s="31" t="str">
        <f>Garage!E170</f>
        <v>McLaren</v>
      </c>
      <c r="F170" s="31" t="str">
        <f>Garage!F170</f>
        <v>Senna GTR</v>
      </c>
    </row>
    <row r="171" spans="2:6" x14ac:dyDescent="0.25">
      <c r="B171" s="32">
        <f>Garage!B171</f>
        <v>4</v>
      </c>
      <c r="C171" s="32">
        <f>Garage!C171</f>
        <v>18</v>
      </c>
      <c r="D171" s="32" t="str">
        <f>Garage!D171</f>
        <v>A</v>
      </c>
      <c r="E171" s="33" t="str">
        <f>Garage!E171</f>
        <v>Lamborghini</v>
      </c>
      <c r="F171" s="33" t="str">
        <f>Garage!F171</f>
        <v>Aventador SVJ Roadster</v>
      </c>
    </row>
    <row r="172" spans="2:6" x14ac:dyDescent="0.25">
      <c r="B172" s="30">
        <f>Garage!B172</f>
        <v>4</v>
      </c>
      <c r="C172" s="30">
        <f>Garage!C172</f>
        <v>19</v>
      </c>
      <c r="D172" s="30" t="str">
        <f>Garage!D172</f>
        <v>A</v>
      </c>
      <c r="E172" s="31" t="str">
        <f>Garage!E172</f>
        <v>Vanda Electrics</v>
      </c>
      <c r="F172" s="31" t="str">
        <f>Garage!F172</f>
        <v>Dendrobium</v>
      </c>
    </row>
    <row r="173" spans="2:6" x14ac:dyDescent="0.25">
      <c r="B173" s="32">
        <f>Garage!B173</f>
        <v>4</v>
      </c>
      <c r="C173" s="32">
        <f>Garage!C173</f>
        <v>20</v>
      </c>
      <c r="D173" s="32" t="str">
        <f>Garage!D173</f>
        <v>A</v>
      </c>
      <c r="E173" s="33" t="str">
        <f>Garage!E173</f>
        <v>Porsche</v>
      </c>
      <c r="F173" s="33" t="str">
        <f>Garage!F173</f>
        <v>918 Spyder</v>
      </c>
    </row>
    <row r="174" spans="2:6" x14ac:dyDescent="0.25">
      <c r="B174" s="30">
        <f>Garage!B174</f>
        <v>4</v>
      </c>
      <c r="C174" s="30">
        <f>Garage!C174</f>
        <v>21</v>
      </c>
      <c r="D174" s="30" t="str">
        <f>Garage!D174</f>
        <v>A</v>
      </c>
      <c r="E174" s="31" t="str">
        <f>Garage!E174</f>
        <v>Peugeot</v>
      </c>
      <c r="F174" s="31" t="str">
        <f>Garage!F174</f>
        <v>9X8</v>
      </c>
    </row>
    <row r="175" spans="2:6" x14ac:dyDescent="0.25">
      <c r="B175" s="32">
        <f>Garage!B175</f>
        <v>4</v>
      </c>
      <c r="C175" s="32">
        <f>Garage!C175</f>
        <v>22</v>
      </c>
      <c r="D175" s="32" t="str">
        <f>Garage!D175</f>
        <v>A</v>
      </c>
      <c r="E175" s="33" t="str">
        <f>Garage!E175</f>
        <v>Aston Martin</v>
      </c>
      <c r="F175" s="33" t="str">
        <f>Garage!F175</f>
        <v>DBS GT Zagato</v>
      </c>
    </row>
    <row r="176" spans="2:6" x14ac:dyDescent="0.25">
      <c r="B176" s="30">
        <f>Garage!B176</f>
        <v>4</v>
      </c>
      <c r="C176" s="30">
        <f>Garage!C176</f>
        <v>23</v>
      </c>
      <c r="D176" s="30" t="str">
        <f>Garage!D176</f>
        <v>A</v>
      </c>
      <c r="E176" s="31" t="str">
        <f>Garage!E176</f>
        <v>McLaren</v>
      </c>
      <c r="F176" s="31" t="str">
        <f>Garage!F176</f>
        <v>570S Spider</v>
      </c>
    </row>
    <row r="177" spans="2:6" x14ac:dyDescent="0.25">
      <c r="B177" s="32">
        <f>Garage!B177</f>
        <v>4</v>
      </c>
      <c r="C177" s="32">
        <f>Garage!C177</f>
        <v>24</v>
      </c>
      <c r="D177" s="32" t="str">
        <f>Garage!D177</f>
        <v>A</v>
      </c>
      <c r="E177" s="33" t="str">
        <f>Garage!E177</f>
        <v>Automobili Pininfarina</v>
      </c>
      <c r="F177" s="33" t="str">
        <f>Garage!F177</f>
        <v>Battista Edizione Nino Farina</v>
      </c>
    </row>
    <row r="178" spans="2:6" x14ac:dyDescent="0.25">
      <c r="B178" s="30">
        <f>Garage!B178</f>
        <v>4</v>
      </c>
      <c r="C178" s="30">
        <f>Garage!C178</f>
        <v>25</v>
      </c>
      <c r="D178" s="30" t="str">
        <f>Garage!D178</f>
        <v>A</v>
      </c>
      <c r="E178" s="31" t="str">
        <f>Garage!E178</f>
        <v>Lamborghini</v>
      </c>
      <c r="F178" s="31" t="str">
        <f>Garage!F178</f>
        <v>Aventador J</v>
      </c>
    </row>
    <row r="179" spans="2:6" x14ac:dyDescent="0.25">
      <c r="B179" s="32">
        <f>Garage!B179</f>
        <v>4</v>
      </c>
      <c r="C179" s="32">
        <f>Garage!C179</f>
        <v>26</v>
      </c>
      <c r="D179" s="32" t="str">
        <f>Garage!D179</f>
        <v>A</v>
      </c>
      <c r="E179" s="33" t="str">
        <f>Garage!E179</f>
        <v>Peugeot</v>
      </c>
      <c r="F179" s="33" t="str">
        <f>Garage!F179</f>
        <v>Onyx</v>
      </c>
    </row>
    <row r="180" spans="2:6" x14ac:dyDescent="0.25">
      <c r="B180" s="30">
        <f>Garage!B180</f>
        <v>4</v>
      </c>
      <c r="C180" s="30">
        <f>Garage!C180</f>
        <v>27</v>
      </c>
      <c r="D180" s="30" t="str">
        <f>Garage!D180</f>
        <v>A</v>
      </c>
      <c r="E180" s="31" t="str">
        <f>Garage!E180</f>
        <v>Pagani</v>
      </c>
      <c r="F180" s="31" t="str">
        <f>Garage!F180</f>
        <v>Zonda R</v>
      </c>
    </row>
    <row r="181" spans="2:6" x14ac:dyDescent="0.25">
      <c r="B181" s="30"/>
      <c r="C181" s="30"/>
      <c r="D181" s="30"/>
      <c r="E181" s="31"/>
      <c r="F181" s="31"/>
    </row>
    <row r="182" spans="2:6" x14ac:dyDescent="0.25">
      <c r="B182" s="32">
        <f>Garage!B182</f>
        <v>4</v>
      </c>
      <c r="C182" s="32">
        <f>Garage!C182</f>
        <v>29</v>
      </c>
      <c r="D182" s="32" t="str">
        <f>Garage!D182</f>
        <v>A</v>
      </c>
      <c r="E182" s="33" t="str">
        <f>Garage!E182</f>
        <v>Glickhaus</v>
      </c>
      <c r="F182" s="33" t="str">
        <f>Garage!F182</f>
        <v>007S</v>
      </c>
    </row>
    <row r="183" spans="2:6" x14ac:dyDescent="0.25">
      <c r="B183" s="30">
        <f>Garage!B183</f>
        <v>4</v>
      </c>
      <c r="C183" s="30">
        <f>Garage!C183</f>
        <v>30</v>
      </c>
      <c r="D183" s="30" t="str">
        <f>Garage!D183</f>
        <v>A</v>
      </c>
      <c r="E183" s="31" t="str">
        <f>Garage!E183</f>
        <v>Citroen</v>
      </c>
      <c r="F183" s="31" t="str">
        <f>Garage!F183</f>
        <v>GT by Citroen</v>
      </c>
    </row>
    <row r="184" spans="2:6" x14ac:dyDescent="0.25">
      <c r="B184" s="32">
        <f>Garage!B184</f>
        <v>4</v>
      </c>
      <c r="C184" s="32">
        <f>Garage!C184</f>
        <v>31</v>
      </c>
      <c r="D184" s="32" t="str">
        <f>Garage!D184</f>
        <v>A</v>
      </c>
      <c r="E184" s="33" t="str">
        <f>Garage!E184</f>
        <v>Porsche</v>
      </c>
      <c r="F184" s="33" t="str">
        <f>Garage!F184</f>
        <v>935 (2019)</v>
      </c>
    </row>
    <row r="185" spans="2:6" x14ac:dyDescent="0.25">
      <c r="B185" s="30">
        <f>Garage!B185</f>
        <v>4</v>
      </c>
      <c r="C185" s="30">
        <f>Garage!C185</f>
        <v>32</v>
      </c>
      <c r="D185" s="30" t="str">
        <f>Garage!D185</f>
        <v>A</v>
      </c>
      <c r="E185" s="31" t="str">
        <f>Garage!E185</f>
        <v>Aston Martin</v>
      </c>
      <c r="F185" s="31" t="str">
        <f>Garage!F185</f>
        <v>Victor</v>
      </c>
    </row>
    <row r="186" spans="2:6" x14ac:dyDescent="0.25">
      <c r="B186" s="32">
        <f>Garage!B186</f>
        <v>4</v>
      </c>
      <c r="C186" s="32">
        <f>Garage!C186</f>
        <v>33</v>
      </c>
      <c r="D186" s="32" t="str">
        <f>Garage!D186</f>
        <v>A</v>
      </c>
      <c r="E186" s="33" t="str">
        <f>Garage!E186</f>
        <v>Porsche</v>
      </c>
      <c r="F186" s="33" t="str">
        <f>Garage!F186</f>
        <v>911 GT2 RS Clubsport</v>
      </c>
    </row>
    <row r="187" spans="2:6" x14ac:dyDescent="0.25">
      <c r="B187" s="30">
        <f>Garage!B187</f>
        <v>4</v>
      </c>
      <c r="C187" s="30">
        <f>Garage!C187</f>
        <v>34</v>
      </c>
      <c r="D187" s="30" t="str">
        <f>Garage!D187</f>
        <v>A</v>
      </c>
      <c r="E187" s="31" t="str">
        <f>Garage!E187</f>
        <v>Pagani</v>
      </c>
      <c r="F187" s="31" t="str">
        <f>Garage!F187</f>
        <v>Huayra BC</v>
      </c>
    </row>
    <row r="188" spans="2:6" x14ac:dyDescent="0.25">
      <c r="B188" s="32">
        <f>Garage!B188</f>
        <v>4</v>
      </c>
      <c r="C188" s="32">
        <f>Garage!C188</f>
        <v>35</v>
      </c>
      <c r="D188" s="32" t="str">
        <f>Garage!D188</f>
        <v>A</v>
      </c>
      <c r="E188" s="33" t="str">
        <f>Garage!E188</f>
        <v>McLaren</v>
      </c>
      <c r="F188" s="33" t="str">
        <f>Garage!F188</f>
        <v>650S GT3</v>
      </c>
    </row>
    <row r="189" spans="2:6" x14ac:dyDescent="0.25">
      <c r="B189" s="30">
        <f>Garage!B189</f>
        <v>4</v>
      </c>
      <c r="C189" s="30">
        <f>Garage!C189</f>
        <v>36</v>
      </c>
      <c r="D189" s="30" t="str">
        <f>Garage!D189</f>
        <v>A</v>
      </c>
      <c r="E189" s="31" t="str">
        <f>Garage!E189</f>
        <v>Lamborghini</v>
      </c>
      <c r="F189" s="31" t="str">
        <f>Garage!F189</f>
        <v>SC18</v>
      </c>
    </row>
    <row r="190" spans="2:6" x14ac:dyDescent="0.25">
      <c r="B190" s="32">
        <f>Garage!B190</f>
        <v>4</v>
      </c>
      <c r="C190" s="32">
        <f>Garage!C190</f>
        <v>37</v>
      </c>
      <c r="D190" s="32" t="str">
        <f>Garage!D190</f>
        <v>A</v>
      </c>
      <c r="E190" s="33" t="str">
        <f>Garage!E190</f>
        <v>Ferrari</v>
      </c>
      <c r="F190" s="33" t="str">
        <f>Garage!F190</f>
        <v>SF90 XX Stradale</v>
      </c>
    </row>
    <row r="191" spans="2:6" x14ac:dyDescent="0.25">
      <c r="B191" s="30">
        <f>Garage!B191</f>
        <v>4</v>
      </c>
      <c r="C191" s="30">
        <f>Garage!C191</f>
        <v>38</v>
      </c>
      <c r="D191" s="30" t="str">
        <f>Garage!D191</f>
        <v>A</v>
      </c>
      <c r="E191" s="31" t="str">
        <f>Garage!E191</f>
        <v>Ferrari</v>
      </c>
      <c r="F191" s="31" t="str">
        <f>Garage!F191</f>
        <v>LaFerrari Aperta</v>
      </c>
    </row>
    <row r="192" spans="2:6" x14ac:dyDescent="0.25">
      <c r="B192" s="32">
        <f>Garage!B192</f>
        <v>4</v>
      </c>
      <c r="C192" s="32">
        <f>Garage!C192</f>
        <v>39</v>
      </c>
      <c r="D192" s="32" t="str">
        <f>Garage!D192</f>
        <v>A</v>
      </c>
      <c r="E192" s="33" t="str">
        <f>Garage!E192</f>
        <v>Ferrari</v>
      </c>
      <c r="F192" s="33" t="str">
        <f>Garage!F192</f>
        <v>F8 Tributo</v>
      </c>
    </row>
    <row r="193" spans="2:6" x14ac:dyDescent="0.25">
      <c r="B193" s="30">
        <f>Garage!B193</f>
        <v>4</v>
      </c>
      <c r="C193" s="30">
        <f>Garage!C193</f>
        <v>40</v>
      </c>
      <c r="D193" s="30" t="str">
        <f>Garage!D193</f>
        <v>A</v>
      </c>
      <c r="E193" s="31" t="str">
        <f>Garage!E193</f>
        <v>Lamborghini</v>
      </c>
      <c r="F193" s="31" t="str">
        <f>Garage!F193</f>
        <v>SC20</v>
      </c>
    </row>
    <row r="194" spans="2:6" x14ac:dyDescent="0.25">
      <c r="B194" s="32">
        <f>Garage!B194</f>
        <v>4</v>
      </c>
      <c r="C194" s="32">
        <f>Garage!C194</f>
        <v>41</v>
      </c>
      <c r="D194" s="32" t="str">
        <f>Garage!D194</f>
        <v>A</v>
      </c>
      <c r="E194" s="33" t="str">
        <f>Garage!E194</f>
        <v>Pagani</v>
      </c>
      <c r="F194" s="33" t="str">
        <f>Garage!F194</f>
        <v>Utopia Coupé</v>
      </c>
    </row>
    <row r="195" spans="2:6" x14ac:dyDescent="0.25">
      <c r="B195" s="30">
        <f>Garage!B195</f>
        <v>4</v>
      </c>
      <c r="C195" s="30">
        <f>Garage!C195</f>
        <v>42</v>
      </c>
      <c r="D195" s="30" t="str">
        <f>Garage!D195</f>
        <v>A</v>
      </c>
      <c r="E195" s="31" t="str">
        <f>Garage!E195</f>
        <v>Genty</v>
      </c>
      <c r="F195" s="31" t="str">
        <f>Garage!F195</f>
        <v>Akylone</v>
      </c>
    </row>
    <row r="196" spans="2:6" x14ac:dyDescent="0.25">
      <c r="B196" s="30"/>
      <c r="C196" s="30"/>
      <c r="D196" s="30"/>
      <c r="E196" s="31"/>
      <c r="F196" s="31"/>
    </row>
    <row r="197" spans="2:6" x14ac:dyDescent="0.25">
      <c r="B197" s="32">
        <f>Garage!B197</f>
        <v>4</v>
      </c>
      <c r="C197" s="32">
        <f>Garage!C197</f>
        <v>44</v>
      </c>
      <c r="D197" s="32" t="str">
        <f>Garage!D197</f>
        <v>A</v>
      </c>
      <c r="E197" s="33" t="str">
        <f>Garage!E197</f>
        <v>FV Frangivento</v>
      </c>
      <c r="F197" s="33" t="str">
        <f>Garage!F197</f>
        <v>Asfanè</v>
      </c>
    </row>
    <row r="198" spans="2:6" x14ac:dyDescent="0.25">
      <c r="B198" s="30">
        <f>Garage!B198</f>
        <v>4</v>
      </c>
      <c r="C198" s="30">
        <f>Garage!C198</f>
        <v>45</v>
      </c>
      <c r="D198" s="30" t="str">
        <f>Garage!D198</f>
        <v>A</v>
      </c>
      <c r="E198" s="31" t="str">
        <f>Garage!E198</f>
        <v>Techrules</v>
      </c>
      <c r="F198" s="31" t="str">
        <f>Garage!F198</f>
        <v>AT96 track version</v>
      </c>
    </row>
    <row r="199" spans="2:6" x14ac:dyDescent="0.25">
      <c r="B199" s="32">
        <f>Garage!B199</f>
        <v>4</v>
      </c>
      <c r="C199" s="32">
        <f>Garage!C199</f>
        <v>46</v>
      </c>
      <c r="D199" s="32" t="str">
        <f>Garage!D199</f>
        <v>A</v>
      </c>
      <c r="E199" s="33" t="str">
        <f>Garage!E199</f>
        <v>Noble</v>
      </c>
      <c r="F199" s="33" t="str">
        <f>Garage!F199</f>
        <v>M600 Speedster</v>
      </c>
    </row>
    <row r="200" spans="2:6" x14ac:dyDescent="0.25">
      <c r="B200" s="30">
        <f>Garage!B200</f>
        <v>4</v>
      </c>
      <c r="C200" s="30">
        <f>Garage!C200</f>
        <v>47</v>
      </c>
      <c r="D200" s="30" t="str">
        <f>Garage!D200</f>
        <v>A</v>
      </c>
      <c r="E200" s="31" t="str">
        <f>Garage!E200</f>
        <v>Rimac</v>
      </c>
      <c r="F200" s="31" t="str">
        <f>Garage!F200</f>
        <v>Concept_One</v>
      </c>
    </row>
    <row r="201" spans="2:6" x14ac:dyDescent="0.25">
      <c r="B201" s="32">
        <f>Garage!B201</f>
        <v>4</v>
      </c>
      <c r="C201" s="32">
        <f>Garage!C201</f>
        <v>48</v>
      </c>
      <c r="D201" s="32" t="str">
        <f>Garage!D201</f>
        <v>A</v>
      </c>
      <c r="E201" s="33" t="str">
        <f>Garage!E201</f>
        <v>Aston Martin</v>
      </c>
      <c r="F201" s="33" t="str">
        <f>Garage!F201</f>
        <v>Valhalla Concept Car</v>
      </c>
    </row>
    <row r="202" spans="2:6" x14ac:dyDescent="0.25">
      <c r="B202" s="30">
        <f>Garage!B202</f>
        <v>4</v>
      </c>
      <c r="C202" s="30">
        <f>Garage!C202</f>
        <v>49</v>
      </c>
      <c r="D202" s="30" t="str">
        <f>Garage!D202</f>
        <v>A</v>
      </c>
      <c r="E202" s="31" t="str">
        <f>Garage!E202</f>
        <v>Pagani</v>
      </c>
      <c r="F202" s="31" t="str">
        <f>Garage!F202</f>
        <v>Imola</v>
      </c>
    </row>
    <row r="203" spans="2:6" x14ac:dyDescent="0.25">
      <c r="B203" s="32">
        <f>Garage!B203</f>
        <v>4</v>
      </c>
      <c r="C203" s="32">
        <f>Garage!C203</f>
        <v>50</v>
      </c>
      <c r="D203" s="32" t="str">
        <f>Garage!D203</f>
        <v>A</v>
      </c>
      <c r="E203" s="33" t="str">
        <f>Garage!E203</f>
        <v>Ford</v>
      </c>
      <c r="F203" s="33" t="str">
        <f>Garage!F203</f>
        <v>Team Fordzilla P1</v>
      </c>
    </row>
    <row r="204" spans="2:6" x14ac:dyDescent="0.25">
      <c r="B204" s="30">
        <f>Garage!B204</f>
        <v>4</v>
      </c>
      <c r="C204" s="30">
        <f>Garage!C204</f>
        <v>51</v>
      </c>
      <c r="D204" s="30" t="str">
        <f>Garage!D204</f>
        <v>A</v>
      </c>
      <c r="E204" s="31" t="str">
        <f>Garage!E204</f>
        <v>Jaguar</v>
      </c>
      <c r="F204" s="31" t="str">
        <f>Garage!F204</f>
        <v>XJR-9</v>
      </c>
    </row>
    <row r="205" spans="2:6" x14ac:dyDescent="0.25">
      <c r="B205" s="32">
        <f>Garage!B205</f>
        <v>4</v>
      </c>
      <c r="C205" s="32">
        <f>Garage!C205</f>
        <v>52</v>
      </c>
      <c r="D205" s="32" t="str">
        <f>Garage!D205</f>
        <v>A</v>
      </c>
      <c r="E205" s="33" t="str">
        <f>Garage!E205</f>
        <v>Lamborghini</v>
      </c>
      <c r="F205" s="33" t="str">
        <f>Garage!F205</f>
        <v>Countach LPI 800-4</v>
      </c>
    </row>
    <row r="206" spans="2:6" x14ac:dyDescent="0.25">
      <c r="B206" s="30">
        <f>Garage!B206</f>
        <v>4</v>
      </c>
      <c r="C206" s="30">
        <f>Garage!C206</f>
        <v>53</v>
      </c>
      <c r="D206" s="30" t="str">
        <f>Garage!D206</f>
        <v>A</v>
      </c>
      <c r="E206" s="31" t="str">
        <f>Garage!E206</f>
        <v>De Tomaso</v>
      </c>
      <c r="F206" s="31" t="str">
        <f>Garage!F206</f>
        <v>P72</v>
      </c>
    </row>
    <row r="207" spans="2:6" x14ac:dyDescent="0.25">
      <c r="B207" s="32">
        <f>Garage!B207</f>
        <v>4</v>
      </c>
      <c r="C207" s="32">
        <f>Garage!C207</f>
        <v>54</v>
      </c>
      <c r="D207" s="32" t="str">
        <f>Garage!D207</f>
        <v>A</v>
      </c>
      <c r="E207" s="33" t="str">
        <f>Garage!E207</f>
        <v>Mercedes-Benz</v>
      </c>
      <c r="F207" s="33" t="str">
        <f>Garage!F207</f>
        <v>Vision One-Eleven</v>
      </c>
    </row>
    <row r="208" spans="2:6" x14ac:dyDescent="0.25">
      <c r="B208" s="30">
        <f>Garage!B208</f>
        <v>4</v>
      </c>
      <c r="C208" s="30">
        <f>Garage!C208</f>
        <v>99</v>
      </c>
      <c r="D208" s="30" t="str">
        <f>Garage!D208</f>
        <v>A</v>
      </c>
      <c r="E208" s="31" t="str">
        <f>Garage!E208</f>
        <v>Lego Technic McLaren</v>
      </c>
      <c r="F208" s="31" t="str">
        <f>Garage!F208</f>
        <v>Senna GTR</v>
      </c>
    </row>
    <row r="209" spans="2:6" x14ac:dyDescent="0.25">
      <c r="B209" s="5">
        <f>Garage!B209</f>
        <v>5</v>
      </c>
      <c r="C209" s="5">
        <f>Garage!C209</f>
        <v>1</v>
      </c>
      <c r="D209" s="5" t="str">
        <f>Garage!D209</f>
        <v>S</v>
      </c>
      <c r="E209" s="6" t="str">
        <f>Garage!E209</f>
        <v>Lamborghini</v>
      </c>
      <c r="F209" s="6" t="str">
        <f>Garage!F209</f>
        <v>Centenario</v>
      </c>
    </row>
    <row r="210" spans="2:6" x14ac:dyDescent="0.25">
      <c r="B210" s="7">
        <f>Garage!B210</f>
        <v>5</v>
      </c>
      <c r="C210" s="7">
        <f>Garage!C210</f>
        <v>2</v>
      </c>
      <c r="D210" s="7" t="str">
        <f>Garage!D210</f>
        <v>S</v>
      </c>
      <c r="E210" s="8" t="str">
        <f>Garage!E210</f>
        <v>Ferrari</v>
      </c>
      <c r="F210" s="8" t="str">
        <f>Garage!F210</f>
        <v>FXX K</v>
      </c>
    </row>
    <row r="211" spans="2:6" x14ac:dyDescent="0.25">
      <c r="B211" s="5">
        <f>Garage!B211</f>
        <v>5</v>
      </c>
      <c r="C211" s="5">
        <f>Garage!C211</f>
        <v>3</v>
      </c>
      <c r="D211" s="5" t="str">
        <f>Garage!D211</f>
        <v>S</v>
      </c>
      <c r="E211" s="6" t="str">
        <f>Garage!E211</f>
        <v>Lamborghini</v>
      </c>
      <c r="F211" s="6" t="str">
        <f>Garage!F211</f>
        <v>Autentica</v>
      </c>
    </row>
    <row r="212" spans="2:6" x14ac:dyDescent="0.25">
      <c r="B212" s="7">
        <f>Garage!B212</f>
        <v>5</v>
      </c>
      <c r="C212" s="7">
        <f>Garage!C212</f>
        <v>4</v>
      </c>
      <c r="D212" s="7" t="str">
        <f>Garage!D212</f>
        <v>S</v>
      </c>
      <c r="E212" s="8" t="str">
        <f>Garage!E212</f>
        <v>Icona</v>
      </c>
      <c r="F212" s="8" t="str">
        <f>Garage!F212</f>
        <v>Vulcano Titanium</v>
      </c>
    </row>
    <row r="213" spans="2:6" x14ac:dyDescent="0.25">
      <c r="B213" s="5">
        <f>Garage!B213</f>
        <v>5</v>
      </c>
      <c r="C213" s="5">
        <f>Garage!C213</f>
        <v>5</v>
      </c>
      <c r="D213" s="5" t="str">
        <f>Garage!D213</f>
        <v>S</v>
      </c>
      <c r="E213" s="6" t="str">
        <f>Garage!E213</f>
        <v>W Motors</v>
      </c>
      <c r="F213" s="6" t="str">
        <f>Garage!F213</f>
        <v>Lykan Hypersport</v>
      </c>
    </row>
    <row r="214" spans="2:6" x14ac:dyDescent="0.25">
      <c r="B214" s="7">
        <f>Garage!B214</f>
        <v>5</v>
      </c>
      <c r="C214" s="7">
        <f>Garage!C214</f>
        <v>6</v>
      </c>
      <c r="D214" s="7" t="str">
        <f>Garage!D214</f>
        <v>S</v>
      </c>
      <c r="E214" s="8" t="str">
        <f>Garage!E214</f>
        <v>Raesr</v>
      </c>
      <c r="F214" s="8" t="str">
        <f>Garage!F214</f>
        <v>Tachyon Speed</v>
      </c>
    </row>
    <row r="215" spans="2:6" x14ac:dyDescent="0.25">
      <c r="B215" s="5">
        <f>Garage!B215</f>
        <v>5</v>
      </c>
      <c r="C215" s="5">
        <f>Garage!C215</f>
        <v>7</v>
      </c>
      <c r="D215" s="5" t="str">
        <f>Garage!D215</f>
        <v>S</v>
      </c>
      <c r="E215" s="6" t="str">
        <f>Garage!E215</f>
        <v>Lamborghini</v>
      </c>
      <c r="F215" s="6" t="str">
        <f>Garage!F215</f>
        <v>Veneno</v>
      </c>
    </row>
    <row r="216" spans="2:6" x14ac:dyDescent="0.25">
      <c r="B216" s="7">
        <f>Garage!B216</f>
        <v>5</v>
      </c>
      <c r="C216" s="7">
        <f>Garage!C216</f>
        <v>8</v>
      </c>
      <c r="D216" s="7" t="str">
        <f>Garage!D216</f>
        <v>S</v>
      </c>
      <c r="E216" s="8" t="str">
        <f>Garage!E216</f>
        <v>ATS Automobili</v>
      </c>
      <c r="F216" s="8" t="str">
        <f>Garage!F216</f>
        <v>GT</v>
      </c>
    </row>
    <row r="217" spans="2:6" x14ac:dyDescent="0.25">
      <c r="B217" s="5">
        <f>Garage!B217</f>
        <v>5</v>
      </c>
      <c r="C217" s="5">
        <f>Garage!C217</f>
        <v>9</v>
      </c>
      <c r="D217" s="5" t="str">
        <f>Garage!D217</f>
        <v>S</v>
      </c>
      <c r="E217" s="6" t="str">
        <f>Garage!E217</f>
        <v>Jaguar</v>
      </c>
      <c r="F217" s="6" t="str">
        <f>Garage!F217</f>
        <v>XJ220S TWR</v>
      </c>
    </row>
    <row r="218" spans="2:6" x14ac:dyDescent="0.25">
      <c r="B218" s="7">
        <f>Garage!B218</f>
        <v>5</v>
      </c>
      <c r="C218" s="7">
        <f>Garage!C218</f>
        <v>10</v>
      </c>
      <c r="D218" s="7" t="str">
        <f>Garage!D218</f>
        <v>S</v>
      </c>
      <c r="E218" s="8" t="str">
        <f>Garage!E218</f>
        <v>Lamborghini</v>
      </c>
      <c r="F218" s="8" t="str">
        <f>Garage!F218</f>
        <v>Egoista</v>
      </c>
    </row>
    <row r="219" spans="2:6" x14ac:dyDescent="0.25">
      <c r="B219" s="5">
        <f>Garage!B219</f>
        <v>5</v>
      </c>
      <c r="C219" s="5">
        <f>Garage!C219</f>
        <v>11</v>
      </c>
      <c r="D219" s="5" t="str">
        <f>Garage!D219</f>
        <v>S</v>
      </c>
      <c r="E219" s="6" t="str">
        <f>Garage!E219</f>
        <v>Chrysler</v>
      </c>
      <c r="F219" s="6" t="str">
        <f>Garage!F219</f>
        <v>ME412</v>
      </c>
    </row>
    <row r="220" spans="2:6" x14ac:dyDescent="0.25">
      <c r="B220" s="7">
        <f>Garage!B220</f>
        <v>5</v>
      </c>
      <c r="C220" s="7">
        <f>Garage!C220</f>
        <v>12</v>
      </c>
      <c r="D220" s="7" t="str">
        <f>Garage!D220</f>
        <v>S</v>
      </c>
      <c r="E220" s="8" t="str">
        <f>Garage!E220</f>
        <v>Trion</v>
      </c>
      <c r="F220" s="8" t="str">
        <f>Garage!F220</f>
        <v>Nemesis</v>
      </c>
    </row>
    <row r="221" spans="2:6" x14ac:dyDescent="0.25">
      <c r="B221" s="5">
        <f>Garage!B221</f>
        <v>5</v>
      </c>
      <c r="C221" s="5">
        <f>Garage!C221</f>
        <v>13</v>
      </c>
      <c r="D221" s="5" t="str">
        <f>Garage!D221</f>
        <v>S</v>
      </c>
      <c r="E221" s="6" t="str">
        <f>Garage!E221</f>
        <v>Spania GTA</v>
      </c>
      <c r="F221" s="6" t="str">
        <f>Garage!F221</f>
        <v>2015 GTA Spano</v>
      </c>
    </row>
    <row r="222" spans="2:6" x14ac:dyDescent="0.25">
      <c r="B222" s="7">
        <f>Garage!B222</f>
        <v>5</v>
      </c>
      <c r="C222" s="7">
        <f>Garage!C222</f>
        <v>14</v>
      </c>
      <c r="D222" s="7" t="str">
        <f>Garage!D222</f>
        <v>S</v>
      </c>
      <c r="E222" s="8" t="str">
        <f>Garage!E222</f>
        <v>Nissan</v>
      </c>
      <c r="F222" s="8" t="str">
        <f>Garage!F222</f>
        <v>GT-R Neon Edition</v>
      </c>
    </row>
    <row r="223" spans="2:6" x14ac:dyDescent="0.25">
      <c r="B223" s="5">
        <f>Garage!B223</f>
        <v>5</v>
      </c>
      <c r="C223" s="5">
        <f>Garage!C223</f>
        <v>15</v>
      </c>
      <c r="D223" s="5" t="str">
        <f>Garage!D223</f>
        <v>S</v>
      </c>
      <c r="E223" s="6" t="str">
        <f>Garage!E223</f>
        <v>Ferrari</v>
      </c>
      <c r="F223" s="6" t="str">
        <f>Garage!F223</f>
        <v>SF90 Stradale</v>
      </c>
    </row>
    <row r="224" spans="2:6" x14ac:dyDescent="0.25">
      <c r="B224" s="7">
        <f>Garage!B224</f>
        <v>5</v>
      </c>
      <c r="C224" s="7">
        <f>Garage!C224</f>
        <v>16</v>
      </c>
      <c r="D224" s="7" t="str">
        <f>Garage!D224</f>
        <v>S</v>
      </c>
      <c r="E224" s="8" t="str">
        <f>Garage!E224</f>
        <v>FV Frangivento</v>
      </c>
      <c r="F224" s="8" t="str">
        <f>Garage!F224</f>
        <v>Sorpasso GT3</v>
      </c>
    </row>
    <row r="225" spans="2:6" x14ac:dyDescent="0.25">
      <c r="B225" s="5">
        <f>Garage!B225</f>
        <v>5</v>
      </c>
      <c r="C225" s="5">
        <f>Garage!C225</f>
        <v>17</v>
      </c>
      <c r="D225" s="5" t="str">
        <f>Garage!D225</f>
        <v>S</v>
      </c>
      <c r="E225" s="6" t="str">
        <f>Garage!E225</f>
        <v>Bugatti</v>
      </c>
      <c r="F225" s="6" t="str">
        <f>Garage!F225</f>
        <v>Veyron 16.4 Grand Sport Vitesse</v>
      </c>
    </row>
    <row r="226" spans="2:6" x14ac:dyDescent="0.25">
      <c r="B226" s="7">
        <f>Garage!B226</f>
        <v>5</v>
      </c>
      <c r="C226" s="7">
        <f>Garage!C226</f>
        <v>18</v>
      </c>
      <c r="D226" s="7" t="str">
        <f>Garage!D226</f>
        <v>S</v>
      </c>
      <c r="E226" s="8" t="str">
        <f>Garage!E226</f>
        <v>McLaren</v>
      </c>
      <c r="F226" s="8" t="str">
        <f>Garage!F226</f>
        <v>Senna</v>
      </c>
    </row>
    <row r="227" spans="2:6" x14ac:dyDescent="0.25">
      <c r="B227" s="5">
        <f>Garage!B227</f>
        <v>5</v>
      </c>
      <c r="C227" s="5">
        <f>Garage!C227</f>
        <v>19</v>
      </c>
      <c r="D227" s="5" t="str">
        <f>Garage!D227</f>
        <v>S</v>
      </c>
      <c r="E227" s="6" t="str">
        <f>Garage!E227</f>
        <v>Lamborghini</v>
      </c>
      <c r="F227" s="6" t="str">
        <f>Garage!F227</f>
        <v>Terzo Millennio</v>
      </c>
    </row>
    <row r="228" spans="2:6" x14ac:dyDescent="0.25">
      <c r="B228" s="7">
        <f>Garage!B228</f>
        <v>5</v>
      </c>
      <c r="C228" s="7">
        <f>Garage!C228</f>
        <v>20</v>
      </c>
      <c r="D228" s="7" t="str">
        <f>Garage!D228</f>
        <v>S</v>
      </c>
      <c r="E228" s="8" t="str">
        <f>Garage!E228</f>
        <v>Vision</v>
      </c>
      <c r="F228" s="8">
        <f>Garage!F228</f>
        <v>1789</v>
      </c>
    </row>
    <row r="229" spans="2:6" x14ac:dyDescent="0.25">
      <c r="B229" s="7"/>
      <c r="C229" s="7"/>
      <c r="D229" s="7"/>
      <c r="E229" s="8"/>
      <c r="F229" s="8"/>
    </row>
    <row r="230" spans="2:6" x14ac:dyDescent="0.25">
      <c r="B230" s="5">
        <f>Garage!B230</f>
        <v>5</v>
      </c>
      <c r="C230" s="5">
        <f>Garage!C230</f>
        <v>22</v>
      </c>
      <c r="D230" s="5" t="str">
        <f>Garage!D230</f>
        <v>S</v>
      </c>
      <c r="E230" s="6" t="str">
        <f>Garage!E230</f>
        <v>W Motors</v>
      </c>
      <c r="F230" s="6" t="str">
        <f>Garage!F230</f>
        <v>Fenyr Supersport</v>
      </c>
    </row>
    <row r="231" spans="2:6" x14ac:dyDescent="0.25">
      <c r="B231" s="7">
        <f>Garage!B231</f>
        <v>5</v>
      </c>
      <c r="C231" s="7">
        <f>Garage!C231</f>
        <v>23</v>
      </c>
      <c r="D231" s="7" t="str">
        <f>Garage!D231</f>
        <v>S</v>
      </c>
      <c r="E231" s="8" t="str">
        <f>Garage!E231</f>
        <v>Aston Martin</v>
      </c>
      <c r="F231" s="8" t="str">
        <f>Garage!F231</f>
        <v>Valkyrie</v>
      </c>
    </row>
    <row r="232" spans="2:6" x14ac:dyDescent="0.25">
      <c r="B232" s="5">
        <f>Garage!B232</f>
        <v>5</v>
      </c>
      <c r="C232" s="5">
        <f>Garage!C232</f>
        <v>24</v>
      </c>
      <c r="D232" s="5" t="str">
        <f>Garage!D232</f>
        <v>S</v>
      </c>
      <c r="E232" s="6" t="str">
        <f>Garage!E232</f>
        <v>Zenvo</v>
      </c>
      <c r="F232" s="6" t="str">
        <f>Garage!F232</f>
        <v>TS1 GT Anniversary</v>
      </c>
    </row>
    <row r="233" spans="2:6" x14ac:dyDescent="0.25">
      <c r="B233" s="7">
        <f>Garage!B233</f>
        <v>5</v>
      </c>
      <c r="C233" s="7">
        <f>Garage!C233</f>
        <v>25</v>
      </c>
      <c r="D233" s="7" t="str">
        <f>Garage!D233</f>
        <v>S</v>
      </c>
      <c r="E233" s="8" t="str">
        <f>Garage!E233</f>
        <v>Rimac</v>
      </c>
      <c r="F233" s="8" t="str">
        <f>Garage!F233</f>
        <v>Concept S</v>
      </c>
    </row>
    <row r="234" spans="2:6" x14ac:dyDescent="0.25">
      <c r="B234" s="5">
        <f>Garage!B234</f>
        <v>5</v>
      </c>
      <c r="C234" s="5">
        <f>Garage!C234</f>
        <v>26</v>
      </c>
      <c r="D234" s="5" t="str">
        <f>Garage!D234</f>
        <v>S</v>
      </c>
      <c r="E234" s="6" t="str">
        <f>Garage!E234</f>
        <v>Automobili Pininfarina</v>
      </c>
      <c r="F234" s="6" t="str">
        <f>Garage!F234</f>
        <v>Battista</v>
      </c>
    </row>
    <row r="235" spans="2:6" x14ac:dyDescent="0.25">
      <c r="B235" s="7">
        <f>Garage!B235</f>
        <v>5</v>
      </c>
      <c r="C235" s="7">
        <f>Garage!C235</f>
        <v>27</v>
      </c>
      <c r="D235" s="7" t="str">
        <f>Garage!D235</f>
        <v>S</v>
      </c>
      <c r="E235" s="8" t="str">
        <f>Garage!E235</f>
        <v>Naran</v>
      </c>
      <c r="F235" s="8" t="str">
        <f>Garage!F235</f>
        <v>Hyper Coupé</v>
      </c>
    </row>
    <row r="236" spans="2:6" x14ac:dyDescent="0.25">
      <c r="B236" s="5">
        <f>Garage!B236</f>
        <v>5</v>
      </c>
      <c r="C236" s="5">
        <f>Garage!C236</f>
        <v>28</v>
      </c>
      <c r="D236" s="5" t="str">
        <f>Garage!D236</f>
        <v>S</v>
      </c>
      <c r="E236" s="6" t="str">
        <f>Garage!E236</f>
        <v>McLaren</v>
      </c>
      <c r="F236" s="6" t="str">
        <f>Garage!F236</f>
        <v>Speedtail</v>
      </c>
    </row>
    <row r="237" spans="2:6" x14ac:dyDescent="0.25">
      <c r="B237" s="7">
        <f>Garage!B237</f>
        <v>5</v>
      </c>
      <c r="C237" s="7">
        <f>Garage!C237</f>
        <v>29</v>
      </c>
      <c r="D237" s="7" t="str">
        <f>Garage!D237</f>
        <v>S</v>
      </c>
      <c r="E237" s="8" t="str">
        <f>Garage!E237</f>
        <v>Faraday</v>
      </c>
      <c r="F237" s="8" t="str">
        <f>Garage!F237</f>
        <v>FFZero1</v>
      </c>
    </row>
    <row r="238" spans="2:6" x14ac:dyDescent="0.25">
      <c r="B238" s="5">
        <f>Garage!B238</f>
        <v>5</v>
      </c>
      <c r="C238" s="5">
        <f>Garage!C238</f>
        <v>30</v>
      </c>
      <c r="D238" s="5" t="str">
        <f>Garage!D238</f>
        <v>S</v>
      </c>
      <c r="E238" s="6" t="str">
        <f>Garage!E238</f>
        <v>Koenigsegg</v>
      </c>
      <c r="F238" s="6" t="str">
        <f>Garage!F238</f>
        <v>Regera</v>
      </c>
    </row>
    <row r="239" spans="2:6" x14ac:dyDescent="0.25">
      <c r="B239" s="7">
        <f>Garage!B239</f>
        <v>5</v>
      </c>
      <c r="C239" s="7">
        <f>Garage!C239</f>
        <v>31</v>
      </c>
      <c r="D239" s="7" t="str">
        <f>Garage!D239</f>
        <v>S</v>
      </c>
      <c r="E239" s="8" t="str">
        <f>Garage!E239</f>
        <v>Saleen</v>
      </c>
      <c r="F239" s="8" t="str">
        <f>Garage!F239</f>
        <v>S7 Twin Turbo</v>
      </c>
    </row>
    <row r="240" spans="2:6" x14ac:dyDescent="0.25">
      <c r="B240" s="5">
        <f>Garage!B240</f>
        <v>5</v>
      </c>
      <c r="C240" s="5">
        <f>Garage!C240</f>
        <v>32</v>
      </c>
      <c r="D240" s="5" t="str">
        <f>Garage!D240</f>
        <v>S</v>
      </c>
      <c r="E240" s="6" t="str">
        <f>Garage!E240</f>
        <v>Ultima</v>
      </c>
      <c r="F240" s="6" t="str">
        <f>Garage!F240</f>
        <v>RS</v>
      </c>
    </row>
    <row r="241" spans="2:6" x14ac:dyDescent="0.25">
      <c r="B241" s="7">
        <f>Garage!B241</f>
        <v>5</v>
      </c>
      <c r="C241" s="7">
        <f>Garage!C241</f>
        <v>33</v>
      </c>
      <c r="D241" s="7" t="str">
        <f>Garage!D241</f>
        <v>S</v>
      </c>
      <c r="E241" s="8" t="str">
        <f>Garage!E241</f>
        <v>Lamborghini</v>
      </c>
      <c r="F241" s="8" t="str">
        <f>Garage!F241</f>
        <v>Sián FKP 37</v>
      </c>
    </row>
    <row r="242" spans="2:6" x14ac:dyDescent="0.25">
      <c r="B242" s="5">
        <f>Garage!B242</f>
        <v>5</v>
      </c>
      <c r="C242" s="5">
        <f>Garage!C242</f>
        <v>34</v>
      </c>
      <c r="D242" s="5" t="str">
        <f>Garage!D242</f>
        <v>S</v>
      </c>
      <c r="E242" s="6" t="str">
        <f>Garage!E242</f>
        <v>Ajlani</v>
      </c>
      <c r="F242" s="6" t="str">
        <f>Garage!F242</f>
        <v>Drakuma</v>
      </c>
    </row>
    <row r="243" spans="2:6" x14ac:dyDescent="0.25">
      <c r="B243" s="7">
        <f>Garage!B243</f>
        <v>5</v>
      </c>
      <c r="C243" s="7">
        <f>Garage!C243</f>
        <v>35</v>
      </c>
      <c r="D243" s="7" t="str">
        <f>Garage!D243</f>
        <v>S</v>
      </c>
      <c r="E243" s="8" t="str">
        <f>Garage!E243</f>
        <v>Inferno Automobili</v>
      </c>
      <c r="F243" s="8" t="str">
        <f>Garage!F243</f>
        <v>Inferno</v>
      </c>
    </row>
    <row r="244" spans="2:6" x14ac:dyDescent="0.25">
      <c r="B244" s="5">
        <f>Garage!B244</f>
        <v>5</v>
      </c>
      <c r="C244" s="5">
        <f>Garage!C244</f>
        <v>36</v>
      </c>
      <c r="D244" s="5" t="str">
        <f>Garage!D244</f>
        <v>S</v>
      </c>
      <c r="E244" s="6" t="str">
        <f>Garage!E244</f>
        <v>Torino Design</v>
      </c>
      <c r="F244" s="6" t="str">
        <f>Garage!F244</f>
        <v>Super Sport</v>
      </c>
    </row>
    <row r="245" spans="2:6" x14ac:dyDescent="0.25">
      <c r="B245" s="7">
        <f>Garage!B245</f>
        <v>5</v>
      </c>
      <c r="C245" s="7">
        <f>Garage!C245</f>
        <v>37</v>
      </c>
      <c r="D245" s="7" t="str">
        <f>Garage!D245</f>
        <v>S</v>
      </c>
      <c r="E245" s="8" t="str">
        <f>Garage!E245</f>
        <v>Bugatti</v>
      </c>
      <c r="F245" s="8" t="str">
        <f>Garage!F245</f>
        <v>Chiron</v>
      </c>
    </row>
    <row r="246" spans="2:6" x14ac:dyDescent="0.25">
      <c r="B246" s="5">
        <f>Garage!B246</f>
        <v>5</v>
      </c>
      <c r="C246" s="5">
        <f>Garage!C246</f>
        <v>38</v>
      </c>
      <c r="D246" s="5" t="str">
        <f>Garage!D246</f>
        <v>S</v>
      </c>
      <c r="E246" s="6" t="str">
        <f>Garage!E246</f>
        <v>BXR</v>
      </c>
      <c r="F246" s="6" t="str">
        <f>Garage!F246</f>
        <v>Bailey Blade GT1</v>
      </c>
    </row>
    <row r="247" spans="2:6" x14ac:dyDescent="0.25">
      <c r="B247" s="7">
        <f>Garage!B247</f>
        <v>5</v>
      </c>
      <c r="C247" s="7">
        <f>Garage!C247</f>
        <v>39</v>
      </c>
      <c r="D247" s="7" t="str">
        <f>Garage!D247</f>
        <v>S</v>
      </c>
      <c r="E247" s="8" t="str">
        <f>Garage!E247</f>
        <v>Bugatti</v>
      </c>
      <c r="F247" s="8" t="str">
        <f>Garage!F247</f>
        <v>Divo</v>
      </c>
    </row>
    <row r="248" spans="2:6" x14ac:dyDescent="0.25">
      <c r="B248" s="5">
        <f>Garage!B248</f>
        <v>5</v>
      </c>
      <c r="C248" s="5">
        <f>Garage!C248</f>
        <v>40</v>
      </c>
      <c r="D248" s="5" t="str">
        <f>Garage!D248</f>
        <v>S</v>
      </c>
      <c r="E248" s="6" t="str">
        <f>Garage!E248</f>
        <v>Tushek</v>
      </c>
      <c r="F248" s="6" t="str">
        <f>Garage!F248</f>
        <v>TS 900 Racer Pro</v>
      </c>
    </row>
    <row r="249" spans="2:6" x14ac:dyDescent="0.25">
      <c r="B249" s="7">
        <f>Garage!B249</f>
        <v>5</v>
      </c>
      <c r="C249" s="7">
        <f>Garage!C249</f>
        <v>41</v>
      </c>
      <c r="D249" s="7" t="str">
        <f>Garage!D249</f>
        <v>S</v>
      </c>
      <c r="E249" s="8" t="str">
        <f>Garage!E249</f>
        <v>Toroidion</v>
      </c>
      <c r="F249" s="8" t="str">
        <f>Garage!F249</f>
        <v>1MW</v>
      </c>
    </row>
    <row r="250" spans="2:6" x14ac:dyDescent="0.25">
      <c r="B250" s="5">
        <f>Garage!B250</f>
        <v>5</v>
      </c>
      <c r="C250" s="5">
        <f>Garage!C250</f>
        <v>42</v>
      </c>
      <c r="D250" s="5" t="str">
        <f>Garage!D250</f>
        <v>S</v>
      </c>
      <c r="E250" s="6" t="str">
        <f>Garage!E250</f>
        <v>Bugatti</v>
      </c>
      <c r="F250" s="6" t="str">
        <f>Garage!F250</f>
        <v>Chiron Pur Sport</v>
      </c>
    </row>
    <row r="251" spans="2:6" x14ac:dyDescent="0.25">
      <c r="B251" s="7">
        <f>Garage!B251</f>
        <v>5</v>
      </c>
      <c r="C251" s="7">
        <f>Garage!C251</f>
        <v>43</v>
      </c>
      <c r="D251" s="7" t="str">
        <f>Garage!D251</f>
        <v>S</v>
      </c>
      <c r="E251" s="8" t="str">
        <f>Garage!E251</f>
        <v>Koenigsegg</v>
      </c>
      <c r="F251" s="8" t="str">
        <f>Garage!F251</f>
        <v>Jesko</v>
      </c>
    </row>
    <row r="252" spans="2:6" x14ac:dyDescent="0.25">
      <c r="B252" s="5">
        <f>Garage!B252</f>
        <v>5</v>
      </c>
      <c r="C252" s="5">
        <f>Garage!C252</f>
        <v>44</v>
      </c>
      <c r="D252" s="5" t="str">
        <f>Garage!D252</f>
        <v>S</v>
      </c>
      <c r="E252" s="6" t="str">
        <f>Garage!E252</f>
        <v>Rimac</v>
      </c>
      <c r="F252" s="6" t="str">
        <f>Garage!F252</f>
        <v>Nevera Time Attack</v>
      </c>
    </row>
    <row r="253" spans="2:6" x14ac:dyDescent="0.25">
      <c r="B253" s="7">
        <f>Garage!B253</f>
        <v>5</v>
      </c>
      <c r="C253" s="7">
        <f>Garage!C253</f>
        <v>45</v>
      </c>
      <c r="D253" s="7" t="str">
        <f>Garage!D253</f>
        <v>S</v>
      </c>
      <c r="E253" s="8" t="str">
        <f>Garage!E253</f>
        <v>Bugatti</v>
      </c>
      <c r="F253" s="8" t="str">
        <f>Garage!F253</f>
        <v>Centodieci</v>
      </c>
    </row>
    <row r="254" spans="2:6" x14ac:dyDescent="0.25">
      <c r="B254" s="5">
        <f>Garage!B254</f>
        <v>5</v>
      </c>
      <c r="C254" s="5">
        <f>Garage!C254</f>
        <v>46</v>
      </c>
      <c r="D254" s="5" t="str">
        <f>Garage!D254</f>
        <v>S</v>
      </c>
      <c r="E254" s="6" t="str">
        <f>Garage!E254</f>
        <v>W Motors</v>
      </c>
      <c r="F254" s="6" t="str">
        <f>Garage!F254</f>
        <v>Lykan Édition Néon</v>
      </c>
    </row>
    <row r="255" spans="2:6" x14ac:dyDescent="0.25">
      <c r="B255" s="7">
        <f>Garage!B255</f>
        <v>5</v>
      </c>
      <c r="C255" s="7">
        <f>Garage!C255</f>
        <v>47</v>
      </c>
      <c r="D255" s="7" t="str">
        <f>Garage!D255</f>
        <v>S</v>
      </c>
      <c r="E255" s="8" t="str">
        <f>Garage!E255</f>
        <v>Bugatti</v>
      </c>
      <c r="F255" s="8" t="str">
        <f>Garage!F255</f>
        <v>Mistral</v>
      </c>
    </row>
    <row r="256" spans="2:6" x14ac:dyDescent="0.25">
      <c r="B256" s="5">
        <f>Garage!B256</f>
        <v>5</v>
      </c>
      <c r="C256" s="5">
        <f>Garage!C256</f>
        <v>48</v>
      </c>
      <c r="D256" s="5" t="str">
        <f>Garage!D256</f>
        <v>S</v>
      </c>
      <c r="E256" s="6" t="str">
        <f>Garage!E256</f>
        <v>Aspark</v>
      </c>
      <c r="F256" s="6" t="str">
        <f>Garage!F256</f>
        <v>Owl</v>
      </c>
    </row>
    <row r="257" spans="2:6" x14ac:dyDescent="0.25">
      <c r="B257" s="7">
        <f>Garage!B257</f>
        <v>5</v>
      </c>
      <c r="C257" s="7">
        <f>Garage!C257</f>
        <v>49</v>
      </c>
      <c r="D257" s="7" t="str">
        <f>Garage!D257</f>
        <v>S</v>
      </c>
      <c r="E257" s="8" t="str">
        <f>Garage!E257</f>
        <v>Rimac</v>
      </c>
      <c r="F257" s="8" t="str">
        <f>Garage!F257</f>
        <v>Nevera</v>
      </c>
    </row>
    <row r="258" spans="2:6" x14ac:dyDescent="0.25">
      <c r="B258" s="5">
        <f>Garage!B258</f>
        <v>5</v>
      </c>
      <c r="C258" s="5">
        <f>Garage!C258</f>
        <v>50</v>
      </c>
      <c r="D258" s="5" t="str">
        <f>Garage!D258</f>
        <v>S</v>
      </c>
      <c r="E258" s="6" t="str">
        <f>Garage!E258</f>
        <v>Koenigsegg</v>
      </c>
      <c r="F258" s="6" t="str">
        <f>Garage!F258</f>
        <v>Agera RS</v>
      </c>
    </row>
    <row r="259" spans="2:6" x14ac:dyDescent="0.25">
      <c r="B259" s="7">
        <f>Garage!B259</f>
        <v>5</v>
      </c>
      <c r="C259" s="7">
        <f>Garage!C259</f>
        <v>51</v>
      </c>
      <c r="D259" s="7" t="str">
        <f>Garage!D259</f>
        <v>S</v>
      </c>
      <c r="E259" s="8" t="str">
        <f>Garage!E259</f>
        <v>SSC</v>
      </c>
      <c r="F259" s="8" t="str">
        <f>Garage!F259</f>
        <v>Tuatara</v>
      </c>
    </row>
    <row r="260" spans="2:6" x14ac:dyDescent="0.25">
      <c r="B260" s="5">
        <f>Garage!B260</f>
        <v>5</v>
      </c>
      <c r="C260" s="5">
        <f>Garage!C260</f>
        <v>52</v>
      </c>
      <c r="D260" s="5" t="str">
        <f>Garage!D260</f>
        <v>S</v>
      </c>
      <c r="E260" s="6" t="str">
        <f>Garage!E260</f>
        <v>Bugatti</v>
      </c>
      <c r="F260" s="6" t="str">
        <f>Garage!F260</f>
        <v>Chiron Super Sport 300</v>
      </c>
    </row>
    <row r="261" spans="2:6" x14ac:dyDescent="0.25">
      <c r="B261" s="7">
        <f>Garage!B261</f>
        <v>5</v>
      </c>
      <c r="C261" s="7">
        <f>Garage!C261</f>
        <v>53</v>
      </c>
      <c r="D261" s="7" t="str">
        <f>Garage!D261</f>
        <v>S</v>
      </c>
      <c r="E261" s="8" t="str">
        <f>Garage!E261</f>
        <v>Koenigsegg</v>
      </c>
      <c r="F261" s="8" t="str">
        <f>Garage!F261</f>
        <v>CCXR</v>
      </c>
    </row>
    <row r="262" spans="2:6" x14ac:dyDescent="0.25">
      <c r="B262" s="5">
        <f>Garage!B262</f>
        <v>5</v>
      </c>
      <c r="C262" s="5">
        <f>Garage!C262</f>
        <v>54</v>
      </c>
      <c r="D262" s="5" t="str">
        <f>Garage!D262</f>
        <v>S</v>
      </c>
      <c r="E262" s="6" t="str">
        <f>Garage!E262</f>
        <v>Bugatti</v>
      </c>
      <c r="F262" s="6" t="str">
        <f>Garage!F262</f>
        <v>La Voiture Noire</v>
      </c>
    </row>
    <row r="263" spans="2:6" x14ac:dyDescent="0.25">
      <c r="B263" s="7">
        <f>Garage!B263</f>
        <v>5</v>
      </c>
      <c r="C263" s="7">
        <f>Garage!C263</f>
        <v>55</v>
      </c>
      <c r="D263" s="7" t="str">
        <f>Garage!D263</f>
        <v>S</v>
      </c>
      <c r="E263" s="8" t="str">
        <f>Garage!E263</f>
        <v>Czinger</v>
      </c>
      <c r="F263" s="8" t="str">
        <f>Garage!F263</f>
        <v>21C</v>
      </c>
    </row>
    <row r="264" spans="2:6" x14ac:dyDescent="0.25">
      <c r="B264" s="5">
        <f>Garage!B264</f>
        <v>5</v>
      </c>
      <c r="C264" s="5">
        <f>Garage!C264</f>
        <v>56</v>
      </c>
      <c r="D264" s="5" t="str">
        <f>Garage!D264</f>
        <v>S</v>
      </c>
      <c r="E264" s="6" t="str">
        <f>Garage!E264</f>
        <v>Deus</v>
      </c>
      <c r="F264" s="6" t="str">
        <f>Garage!F264</f>
        <v>Vayanne</v>
      </c>
    </row>
    <row r="265" spans="2:6" x14ac:dyDescent="0.25">
      <c r="B265" s="7">
        <f>Garage!B265</f>
        <v>5</v>
      </c>
      <c r="C265" s="7">
        <f>Garage!C265</f>
        <v>57</v>
      </c>
      <c r="D265" s="7" t="str">
        <f>Garage!D265</f>
        <v>S</v>
      </c>
      <c r="E265" s="8" t="str">
        <f>Garage!E265</f>
        <v>Koenigsegg</v>
      </c>
      <c r="F265" s="8" t="str">
        <f>Garage!F265</f>
        <v>Gemera</v>
      </c>
    </row>
    <row r="266" spans="2:6" x14ac:dyDescent="0.25">
      <c r="B266" s="5">
        <f>Garage!B266</f>
        <v>5</v>
      </c>
      <c r="C266" s="5">
        <f>Garage!C266</f>
        <v>58</v>
      </c>
      <c r="D266" s="5" t="str">
        <f>Garage!D266</f>
        <v>S</v>
      </c>
      <c r="E266" s="6" t="str">
        <f>Garage!E266</f>
        <v>Zenvo</v>
      </c>
      <c r="F266" s="6" t="str">
        <f>Garage!F266</f>
        <v>Aurora Tur</v>
      </c>
    </row>
    <row r="267" spans="2:6" x14ac:dyDescent="0.25">
      <c r="B267" s="7">
        <f>Garage!B267</f>
        <v>5</v>
      </c>
      <c r="C267" s="7">
        <f>Garage!C267</f>
        <v>59</v>
      </c>
      <c r="D267" s="7" t="str">
        <f>Garage!D267</f>
        <v>S</v>
      </c>
      <c r="E267" s="8" t="str">
        <f>Garage!E267</f>
        <v>Hennessey</v>
      </c>
      <c r="F267" s="8" t="str">
        <f>Garage!F267</f>
        <v>Venom F5</v>
      </c>
    </row>
    <row r="268" spans="2:6" x14ac:dyDescent="0.25">
      <c r="B268" s="5">
        <f>Garage!B268</f>
        <v>5</v>
      </c>
      <c r="C268" s="5">
        <f>Garage!C268</f>
        <v>60</v>
      </c>
      <c r="D268" s="5" t="str">
        <f>Garage!D268</f>
        <v>S</v>
      </c>
      <c r="E268" s="6" t="str">
        <f>Garage!E268</f>
        <v>Koenigsegg</v>
      </c>
      <c r="F268" s="6" t="str">
        <f>Garage!F268</f>
        <v>CC850</v>
      </c>
    </row>
    <row r="269" spans="2:6" x14ac:dyDescent="0.25">
      <c r="B269" s="7">
        <f>Garage!B269</f>
        <v>5</v>
      </c>
      <c r="C269" s="7">
        <f>Garage!C269</f>
        <v>61</v>
      </c>
      <c r="D269" s="7" t="str">
        <f>Garage!D269</f>
        <v>S</v>
      </c>
      <c r="E269" s="8" t="str">
        <f>Garage!E269</f>
        <v>Bugatti</v>
      </c>
      <c r="F269" s="8" t="str">
        <f>Garage!F269</f>
        <v>Bolide</v>
      </c>
    </row>
    <row r="270" spans="2:6" x14ac:dyDescent="0.25">
      <c r="B270" s="5">
        <f>Garage!B270</f>
        <v>5</v>
      </c>
      <c r="C270" s="5">
        <f>Garage!C270</f>
        <v>62</v>
      </c>
      <c r="D270" s="5" t="str">
        <f>Garage!D270</f>
        <v>S</v>
      </c>
      <c r="E270" s="6" t="str">
        <f>Garage!E270</f>
        <v>Koenigsegg</v>
      </c>
      <c r="F270" s="6" t="str">
        <f>Garage!F270</f>
        <v>Jesko Absolut</v>
      </c>
    </row>
    <row r="271" spans="2:6" x14ac:dyDescent="0.25">
      <c r="B271" s="7">
        <f>Garage!B271</f>
        <v>5</v>
      </c>
      <c r="C271" s="7">
        <f>Garage!C271</f>
        <v>63</v>
      </c>
      <c r="D271" s="7" t="str">
        <f>Garage!D271</f>
        <v>S</v>
      </c>
      <c r="E271" s="8" t="str">
        <f>Garage!E271</f>
        <v>Devel</v>
      </c>
      <c r="F271" s="8" t="str">
        <f>Garage!F271</f>
        <v>Sixteen</v>
      </c>
    </row>
    <row r="272" spans="2:6" x14ac:dyDescent="0.25">
      <c r="B272" s="7"/>
      <c r="C272" s="7"/>
      <c r="D272" s="7"/>
      <c r="E272" s="8"/>
      <c r="F272" s="8"/>
    </row>
    <row r="273" spans="2:6" x14ac:dyDescent="0.25">
      <c r="B273" s="5">
        <f>Garage!B273</f>
        <v>5</v>
      </c>
      <c r="C273" s="5">
        <f>Garage!C273</f>
        <v>97</v>
      </c>
      <c r="D273" s="5" t="str">
        <f>Garage!D273</f>
        <v>S</v>
      </c>
      <c r="E273" s="6" t="str">
        <f>Garage!E273</f>
        <v>Inferno Automobili</v>
      </c>
      <c r="F273" s="6" t="str">
        <f>Garage!F273</f>
        <v>Settimo Cerchio</v>
      </c>
    </row>
    <row r="274" spans="2:6" x14ac:dyDescent="0.25">
      <c r="B274" s="7">
        <f>Garage!B274</f>
        <v>5</v>
      </c>
      <c r="C274" s="7">
        <f>Garage!C274</f>
        <v>98</v>
      </c>
      <c r="D274" s="7" t="str">
        <f>Garage!D274</f>
        <v>S</v>
      </c>
      <c r="E274" s="8" t="str">
        <f>Garage!E274</f>
        <v>Mazzanti</v>
      </c>
      <c r="F274" s="8" t="str">
        <f>Garage!F274</f>
        <v>Evantra Millecavalli</v>
      </c>
    </row>
    <row r="275" spans="2:6" x14ac:dyDescent="0.25">
      <c r="B275" s="5">
        <f>Garage!B275</f>
        <v>5</v>
      </c>
      <c r="C275" s="5">
        <f>Garage!C275</f>
        <v>99</v>
      </c>
      <c r="D275" s="5" t="str">
        <f>Garage!D275</f>
        <v>S</v>
      </c>
      <c r="E275" s="6" t="str">
        <f>Garage!E275</f>
        <v>Rimac</v>
      </c>
      <c r="F275" s="6" t="str">
        <f>Garage!F275</f>
        <v>C TWO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75"/>
  <sheetViews>
    <sheetView zoomScale="85" zoomScaleNormal="85" workbookViewId="0">
      <pane ySplit="1" topLeftCell="A247" activePane="bottomLeft" state="frozenSplit"/>
      <selection activeCell="A272" sqref="A272:XFD272"/>
      <selection pane="bottomLeft" activeCell="A272" sqref="A272:XFD272"/>
    </sheetView>
  </sheetViews>
  <sheetFormatPr baseColWidth="10" defaultColWidth="3.7109375" defaultRowHeight="13.5" x14ac:dyDescent="0.25"/>
  <cols>
    <col min="1" max="4" width="5.7109375" style="13" customWidth="1"/>
    <col min="5" max="6" width="30.7109375" style="14" customWidth="1"/>
    <col min="7" max="7" width="3.7109375" style="13"/>
    <col min="8" max="39" width="6.7109375" style="15" customWidth="1"/>
    <col min="40" max="16384" width="3.7109375" style="13"/>
  </cols>
  <sheetData>
    <row r="1" spans="2:39" s="1" customFormat="1" ht="99.9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64" t="s">
        <v>376</v>
      </c>
      <c r="I1" s="64"/>
      <c r="J1" s="64"/>
      <c r="K1" s="64"/>
      <c r="L1" s="64" t="s">
        <v>369</v>
      </c>
      <c r="M1" s="64"/>
      <c r="N1" s="64"/>
      <c r="O1" s="64"/>
      <c r="P1" s="64" t="s">
        <v>370</v>
      </c>
      <c r="Q1" s="64"/>
      <c r="R1" s="64"/>
      <c r="S1" s="64"/>
      <c r="T1" s="64" t="s">
        <v>371</v>
      </c>
      <c r="U1" s="64"/>
      <c r="V1" s="64"/>
      <c r="W1" s="64"/>
      <c r="X1" s="64" t="s">
        <v>372</v>
      </c>
      <c r="Y1" s="64"/>
      <c r="Z1" s="64"/>
      <c r="AA1" s="64"/>
      <c r="AB1" s="64" t="s">
        <v>373</v>
      </c>
      <c r="AC1" s="64"/>
      <c r="AD1" s="64"/>
      <c r="AE1" s="64"/>
      <c r="AF1" s="64" t="s">
        <v>374</v>
      </c>
      <c r="AG1" s="64"/>
      <c r="AH1" s="64"/>
      <c r="AI1" s="64"/>
      <c r="AJ1" s="64" t="s">
        <v>375</v>
      </c>
      <c r="AK1" s="64"/>
      <c r="AL1" s="64"/>
      <c r="AM1" s="64"/>
    </row>
    <row r="2" spans="2:39" x14ac:dyDescent="0.25">
      <c r="B2" s="5">
        <f>Garage!B2</f>
        <v>1</v>
      </c>
      <c r="C2" s="5">
        <f>Garage!C2</f>
        <v>1</v>
      </c>
      <c r="D2" s="5" t="str">
        <f>Garage!D2</f>
        <v>D</v>
      </c>
      <c r="E2" s="6" t="str">
        <f>Garage!E2</f>
        <v>Mitsubishi</v>
      </c>
      <c r="F2" s="6" t="str">
        <f>Garage!F2</f>
        <v>Lancer Evolution</v>
      </c>
      <c r="G2" s="5"/>
      <c r="H2" s="34">
        <v>250</v>
      </c>
      <c r="I2" s="35">
        <v>42.4</v>
      </c>
      <c r="J2" s="35">
        <v>46.3</v>
      </c>
      <c r="K2" s="36">
        <v>54.8</v>
      </c>
      <c r="L2" s="34">
        <v>255.7</v>
      </c>
      <c r="M2" s="35">
        <v>46.02</v>
      </c>
      <c r="N2" s="35">
        <v>48.45</v>
      </c>
      <c r="O2" s="36">
        <v>58.66</v>
      </c>
      <c r="P2" s="34">
        <v>262.39999999999998</v>
      </c>
      <c r="Q2" s="35">
        <v>50.21</v>
      </c>
      <c r="R2" s="35">
        <v>50.93</v>
      </c>
      <c r="S2" s="36">
        <v>63.1</v>
      </c>
      <c r="T2" s="34"/>
      <c r="U2" s="35"/>
      <c r="V2" s="35"/>
      <c r="W2" s="36"/>
      <c r="X2" s="34"/>
      <c r="Y2" s="35"/>
      <c r="Z2" s="35"/>
      <c r="AA2" s="36"/>
      <c r="AB2" s="34"/>
      <c r="AC2" s="35"/>
      <c r="AD2" s="35"/>
      <c r="AE2" s="36"/>
      <c r="AF2" s="34"/>
      <c r="AG2" s="35"/>
      <c r="AH2" s="35"/>
      <c r="AI2" s="36"/>
      <c r="AJ2" s="34">
        <v>270.10000000000002</v>
      </c>
      <c r="AK2" s="35">
        <v>55.03</v>
      </c>
      <c r="AL2" s="35">
        <v>53.79</v>
      </c>
      <c r="AM2" s="36">
        <v>68.19</v>
      </c>
    </row>
    <row r="3" spans="2:39" x14ac:dyDescent="0.25">
      <c r="B3" s="7">
        <f>Garage!B3</f>
        <v>1</v>
      </c>
      <c r="C3" s="7">
        <f>Garage!C3</f>
        <v>2</v>
      </c>
      <c r="D3" s="7" t="str">
        <f>Garage!D3</f>
        <v>D</v>
      </c>
      <c r="E3" s="8" t="str">
        <f>Garage!E3</f>
        <v>BMW</v>
      </c>
      <c r="F3" s="8" t="str">
        <f>Garage!F3</f>
        <v>Z4 LCI E89</v>
      </c>
      <c r="G3" s="7"/>
      <c r="H3" s="37">
        <v>250</v>
      </c>
      <c r="I3" s="38">
        <v>58.6</v>
      </c>
      <c r="J3" s="38">
        <v>39.020000000000003</v>
      </c>
      <c r="K3" s="39">
        <v>45.09</v>
      </c>
      <c r="L3" s="37">
        <v>254.8</v>
      </c>
      <c r="M3" s="38">
        <v>61.55</v>
      </c>
      <c r="N3" s="38">
        <v>41.43</v>
      </c>
      <c r="O3" s="39">
        <v>48.65</v>
      </c>
      <c r="P3" s="37">
        <v>260.3</v>
      </c>
      <c r="Q3" s="38">
        <v>64.95</v>
      </c>
      <c r="R3" s="38">
        <v>44.22</v>
      </c>
      <c r="S3" s="39">
        <v>52.77</v>
      </c>
      <c r="T3" s="37"/>
      <c r="U3" s="38"/>
      <c r="V3" s="38"/>
      <c r="W3" s="39"/>
      <c r="X3" s="37"/>
      <c r="Y3" s="38"/>
      <c r="Z3" s="38"/>
      <c r="AA3" s="39"/>
      <c r="AB3" s="37"/>
      <c r="AC3" s="38"/>
      <c r="AD3" s="38"/>
      <c r="AE3" s="39"/>
      <c r="AF3" s="37"/>
      <c r="AG3" s="38"/>
      <c r="AH3" s="38"/>
      <c r="AI3" s="39"/>
      <c r="AJ3" s="37">
        <v>266.8</v>
      </c>
      <c r="AK3" s="38">
        <v>68.86</v>
      </c>
      <c r="AL3" s="38">
        <v>47.43</v>
      </c>
      <c r="AM3" s="39">
        <v>57.49</v>
      </c>
    </row>
    <row r="4" spans="2:39" x14ac:dyDescent="0.25">
      <c r="B4" s="5">
        <f>Garage!B4</f>
        <v>1</v>
      </c>
      <c r="C4" s="5">
        <f>Garage!C4</f>
        <v>3</v>
      </c>
      <c r="D4" s="5" t="str">
        <f>Garage!D4</f>
        <v>D</v>
      </c>
      <c r="E4" s="6" t="str">
        <f>Garage!E4</f>
        <v>Chevrolet</v>
      </c>
      <c r="F4" s="6" t="str">
        <f>Garage!F4</f>
        <v>Camaro LT</v>
      </c>
      <c r="G4" s="5"/>
      <c r="H4" s="34">
        <v>265</v>
      </c>
      <c r="I4" s="35">
        <v>51.4</v>
      </c>
      <c r="J4" s="35">
        <v>41.17</v>
      </c>
      <c r="K4" s="36">
        <v>48.53</v>
      </c>
      <c r="L4" s="34">
        <v>271.8</v>
      </c>
      <c r="M4" s="35">
        <v>56.19</v>
      </c>
      <c r="N4" s="35">
        <v>43.75</v>
      </c>
      <c r="O4" s="36">
        <v>53.78</v>
      </c>
      <c r="P4" s="34">
        <v>278.89999999999998</v>
      </c>
      <c r="Q4" s="35">
        <v>60.63</v>
      </c>
      <c r="R4" s="35">
        <v>46.13</v>
      </c>
      <c r="S4" s="36">
        <v>58.68</v>
      </c>
      <c r="T4" s="34"/>
      <c r="U4" s="35"/>
      <c r="V4" s="35"/>
      <c r="W4" s="36"/>
      <c r="X4" s="34"/>
      <c r="Y4" s="35"/>
      <c r="Z4" s="35"/>
      <c r="AA4" s="36"/>
      <c r="AB4" s="34"/>
      <c r="AC4" s="35"/>
      <c r="AD4" s="35"/>
      <c r="AE4" s="36"/>
      <c r="AF4" s="34"/>
      <c r="AG4" s="35"/>
      <c r="AH4" s="35"/>
      <c r="AI4" s="36"/>
      <c r="AJ4" s="34">
        <v>284.10000000000002</v>
      </c>
      <c r="AK4" s="35">
        <v>64.81</v>
      </c>
      <c r="AL4" s="35">
        <v>48.39</v>
      </c>
      <c r="AM4" s="36">
        <v>63.29</v>
      </c>
    </row>
    <row r="5" spans="2:39" x14ac:dyDescent="0.25">
      <c r="B5" s="7">
        <f>Garage!B5</f>
        <v>1</v>
      </c>
      <c r="C5" s="7">
        <f>Garage!C5</f>
        <v>4</v>
      </c>
      <c r="D5" s="7" t="str">
        <f>Garage!D5</f>
        <v>D</v>
      </c>
      <c r="E5" s="8" t="str">
        <f>Garage!E5</f>
        <v>Nissan</v>
      </c>
      <c r="F5" s="8" t="str">
        <f>Garage!F5</f>
        <v>Leaf Nismo RC</v>
      </c>
      <c r="G5" s="7"/>
      <c r="H5" s="37">
        <v>220</v>
      </c>
      <c r="I5" s="38">
        <v>69.400000000000006</v>
      </c>
      <c r="J5" s="38">
        <v>38.17</v>
      </c>
      <c r="K5" s="39">
        <v>48.27</v>
      </c>
      <c r="L5" s="37">
        <v>228.9</v>
      </c>
      <c r="M5" s="38">
        <v>72.78</v>
      </c>
      <c r="N5" s="38">
        <v>45.91</v>
      </c>
      <c r="O5" s="39">
        <v>54.24</v>
      </c>
      <c r="P5" s="37">
        <v>237.1</v>
      </c>
      <c r="Q5" s="38">
        <v>75.92</v>
      </c>
      <c r="R5" s="38">
        <v>53.12</v>
      </c>
      <c r="S5" s="39">
        <v>59.79</v>
      </c>
      <c r="T5" s="37"/>
      <c r="U5" s="38"/>
      <c r="V5" s="38"/>
      <c r="W5" s="39"/>
      <c r="X5" s="37"/>
      <c r="Y5" s="38"/>
      <c r="Z5" s="38"/>
      <c r="AA5" s="39"/>
      <c r="AB5" s="37"/>
      <c r="AC5" s="38"/>
      <c r="AD5" s="38"/>
      <c r="AE5" s="39"/>
      <c r="AF5" s="37"/>
      <c r="AG5" s="38"/>
      <c r="AH5" s="38"/>
      <c r="AI5" s="39"/>
      <c r="AJ5" s="37">
        <v>244.5</v>
      </c>
      <c r="AK5" s="38">
        <v>78.87</v>
      </c>
      <c r="AL5" s="38">
        <v>59.91</v>
      </c>
      <c r="AM5" s="39">
        <v>65.03</v>
      </c>
    </row>
    <row r="6" spans="2:39" x14ac:dyDescent="0.25">
      <c r="B6" s="5">
        <f>Garage!B6</f>
        <v>1</v>
      </c>
      <c r="C6" s="5">
        <f>Garage!C6</f>
        <v>5</v>
      </c>
      <c r="D6" s="5" t="str">
        <f>Garage!D6</f>
        <v>D</v>
      </c>
      <c r="E6" s="6" t="str">
        <f>Garage!E6</f>
        <v>Nissan</v>
      </c>
      <c r="F6" s="6" t="str">
        <f>Garage!F6</f>
        <v>37OZ Nismo</v>
      </c>
      <c r="G6" s="5"/>
      <c r="H6" s="34">
        <v>250</v>
      </c>
      <c r="I6" s="35">
        <v>53.2</v>
      </c>
      <c r="J6" s="35">
        <v>52.37</v>
      </c>
      <c r="K6" s="36">
        <v>41.85</v>
      </c>
      <c r="L6" s="34">
        <v>256.7</v>
      </c>
      <c r="M6" s="35">
        <v>57.99</v>
      </c>
      <c r="N6" s="35">
        <v>62.85</v>
      </c>
      <c r="O6" s="36">
        <v>50.82</v>
      </c>
      <c r="P6" s="34">
        <v>262.8</v>
      </c>
      <c r="Q6" s="35">
        <v>62.44</v>
      </c>
      <c r="R6" s="35">
        <v>72.61</v>
      </c>
      <c r="S6" s="36">
        <v>59.18</v>
      </c>
      <c r="T6" s="34"/>
      <c r="U6" s="35"/>
      <c r="V6" s="35"/>
      <c r="W6" s="36"/>
      <c r="X6" s="34"/>
      <c r="Y6" s="35"/>
      <c r="Z6" s="35"/>
      <c r="AA6" s="36"/>
      <c r="AB6" s="34"/>
      <c r="AC6" s="35"/>
      <c r="AD6" s="35"/>
      <c r="AE6" s="36"/>
      <c r="AF6" s="34"/>
      <c r="AG6" s="35"/>
      <c r="AH6" s="35"/>
      <c r="AI6" s="36"/>
      <c r="AJ6" s="34">
        <v>268.5</v>
      </c>
      <c r="AK6" s="35">
        <v>66.61</v>
      </c>
      <c r="AL6" s="35">
        <v>81.83</v>
      </c>
      <c r="AM6" s="36">
        <v>67.069999999999993</v>
      </c>
    </row>
    <row r="7" spans="2:39" x14ac:dyDescent="0.25">
      <c r="B7" s="7">
        <f>Garage!B7</f>
        <v>1</v>
      </c>
      <c r="C7" s="7">
        <f>Garage!C7</f>
        <v>6</v>
      </c>
      <c r="D7" s="7" t="str">
        <f>Garage!D7</f>
        <v>D</v>
      </c>
      <c r="E7" s="8" t="str">
        <f>Garage!E7</f>
        <v>KTM</v>
      </c>
      <c r="F7" s="8" t="str">
        <f>Garage!F7</f>
        <v>X-Bow GTX</v>
      </c>
      <c r="G7" s="7"/>
      <c r="H7" s="37">
        <v>231</v>
      </c>
      <c r="I7" s="38">
        <v>64.900000000000006</v>
      </c>
      <c r="J7" s="38">
        <v>42.69</v>
      </c>
      <c r="K7" s="39">
        <v>50.35</v>
      </c>
      <c r="L7" s="37">
        <v>236.9</v>
      </c>
      <c r="M7" s="38">
        <v>71.63</v>
      </c>
      <c r="N7" s="38">
        <v>50.62</v>
      </c>
      <c r="O7" s="39">
        <v>56.27</v>
      </c>
      <c r="P7" s="37">
        <v>242.4</v>
      </c>
      <c r="Q7" s="38">
        <v>77.91</v>
      </c>
      <c r="R7" s="38">
        <v>58.01</v>
      </c>
      <c r="S7" s="39">
        <v>61.78</v>
      </c>
      <c r="T7" s="37"/>
      <c r="U7" s="38"/>
      <c r="V7" s="38"/>
      <c r="W7" s="39"/>
      <c r="X7" s="37"/>
      <c r="Y7" s="38"/>
      <c r="Z7" s="38"/>
      <c r="AA7" s="39"/>
      <c r="AB7" s="37"/>
      <c r="AC7" s="38"/>
      <c r="AD7" s="38"/>
      <c r="AE7" s="39"/>
      <c r="AF7" s="37"/>
      <c r="AG7" s="38"/>
      <c r="AH7" s="38"/>
      <c r="AI7" s="39"/>
      <c r="AJ7" s="37">
        <v>247.5</v>
      </c>
      <c r="AK7" s="38">
        <v>83.84</v>
      </c>
      <c r="AL7" s="38">
        <v>64.989999999999995</v>
      </c>
      <c r="AM7" s="39">
        <v>66.989999999999995</v>
      </c>
    </row>
    <row r="8" spans="2:39" x14ac:dyDescent="0.25">
      <c r="B8" s="5">
        <f>Garage!B8</f>
        <v>1</v>
      </c>
      <c r="C8" s="5">
        <f>Garage!C8</f>
        <v>7</v>
      </c>
      <c r="D8" s="5" t="str">
        <f>Garage!D8</f>
        <v>D</v>
      </c>
      <c r="E8" s="6" t="str">
        <f>Garage!E8</f>
        <v>Volkswagen</v>
      </c>
      <c r="F8" s="6" t="str">
        <f>Garage!F8</f>
        <v>XL Sport Concept</v>
      </c>
      <c r="G8" s="5"/>
      <c r="H8" s="34">
        <v>270</v>
      </c>
      <c r="I8" s="35">
        <v>46.9</v>
      </c>
      <c r="J8" s="35">
        <v>49.35</v>
      </c>
      <c r="K8" s="36">
        <v>42.32</v>
      </c>
      <c r="L8" s="34"/>
      <c r="M8" s="35"/>
      <c r="N8" s="35"/>
      <c r="O8" s="36"/>
      <c r="P8" s="34"/>
      <c r="Q8" s="35"/>
      <c r="R8" s="35"/>
      <c r="S8" s="36"/>
      <c r="T8" s="34"/>
      <c r="U8" s="35"/>
      <c r="V8" s="35"/>
      <c r="W8" s="36"/>
      <c r="X8" s="34"/>
      <c r="Y8" s="35"/>
      <c r="Z8" s="35"/>
      <c r="AA8" s="36"/>
      <c r="AB8" s="34"/>
      <c r="AC8" s="35"/>
      <c r="AD8" s="35"/>
      <c r="AE8" s="36"/>
      <c r="AF8" s="34"/>
      <c r="AG8" s="35"/>
      <c r="AH8" s="35"/>
      <c r="AI8" s="36"/>
      <c r="AJ8" s="34">
        <v>291.2</v>
      </c>
      <c r="AK8" s="35">
        <v>60.31</v>
      </c>
      <c r="AL8" s="35">
        <v>62.02</v>
      </c>
      <c r="AM8" s="36">
        <v>61.94</v>
      </c>
    </row>
    <row r="9" spans="2:39" x14ac:dyDescent="0.25">
      <c r="B9" s="7">
        <f>Garage!B9</f>
        <v>1</v>
      </c>
      <c r="C9" s="7">
        <f>Garage!C9</f>
        <v>8</v>
      </c>
      <c r="D9" s="7" t="str">
        <f>Garage!D9</f>
        <v>D</v>
      </c>
      <c r="E9" s="8" t="str">
        <f>Garage!E9</f>
        <v>DS Automobiles</v>
      </c>
      <c r="F9" s="8" t="str">
        <f>Garage!F9</f>
        <v>DS E-Tense</v>
      </c>
      <c r="G9" s="7"/>
      <c r="H9" s="37">
        <v>250</v>
      </c>
      <c r="I9" s="38">
        <v>59.5</v>
      </c>
      <c r="J9" s="38">
        <v>45.09</v>
      </c>
      <c r="K9" s="39">
        <v>51.56</v>
      </c>
      <c r="L9" s="37"/>
      <c r="M9" s="38"/>
      <c r="N9" s="38"/>
      <c r="O9" s="39"/>
      <c r="P9" s="37"/>
      <c r="Q9" s="38"/>
      <c r="R9" s="38"/>
      <c r="S9" s="39"/>
      <c r="T9" s="37"/>
      <c r="U9" s="38"/>
      <c r="V9" s="38"/>
      <c r="W9" s="39"/>
      <c r="X9" s="37"/>
      <c r="Y9" s="38"/>
      <c r="Z9" s="38"/>
      <c r="AA9" s="39"/>
      <c r="AB9" s="37"/>
      <c r="AC9" s="38"/>
      <c r="AD9" s="38"/>
      <c r="AE9" s="39"/>
      <c r="AF9" s="37"/>
      <c r="AG9" s="38"/>
      <c r="AH9" s="38"/>
      <c r="AI9" s="39"/>
      <c r="AJ9" s="37">
        <v>270.10000000000002</v>
      </c>
      <c r="AK9" s="38">
        <v>76.069999999999993</v>
      </c>
      <c r="AL9" s="38">
        <v>81.27</v>
      </c>
      <c r="AM9" s="39">
        <v>72.3</v>
      </c>
    </row>
    <row r="10" spans="2:39" x14ac:dyDescent="0.25">
      <c r="B10" s="5">
        <f>Garage!B10</f>
        <v>1</v>
      </c>
      <c r="C10" s="5">
        <f>Garage!C10</f>
        <v>9</v>
      </c>
      <c r="D10" s="5" t="str">
        <f>Garage!D10</f>
        <v>D</v>
      </c>
      <c r="E10" s="6" t="str">
        <f>Garage!E10</f>
        <v>Dodge</v>
      </c>
      <c r="F10" s="6" t="str">
        <f>Garage!F10</f>
        <v>Pack Challenger 392 Hemi Scat</v>
      </c>
      <c r="G10" s="5"/>
      <c r="H10" s="34">
        <v>283</v>
      </c>
      <c r="I10" s="35">
        <v>62.2</v>
      </c>
      <c r="J10" s="35">
        <v>36.1</v>
      </c>
      <c r="K10" s="36">
        <v>50.71</v>
      </c>
      <c r="L10" s="34"/>
      <c r="M10" s="35"/>
      <c r="N10" s="35"/>
      <c r="O10" s="36"/>
      <c r="P10" s="34"/>
      <c r="Q10" s="35"/>
      <c r="R10" s="35"/>
      <c r="S10" s="36"/>
      <c r="T10" s="34"/>
      <c r="U10" s="35"/>
      <c r="V10" s="35"/>
      <c r="W10" s="36"/>
      <c r="X10" s="34"/>
      <c r="Y10" s="35"/>
      <c r="Z10" s="35"/>
      <c r="AA10" s="36"/>
      <c r="AB10" s="34"/>
      <c r="AC10" s="35"/>
      <c r="AD10" s="35"/>
      <c r="AE10" s="36"/>
      <c r="AF10" s="34"/>
      <c r="AG10" s="35"/>
      <c r="AH10" s="35"/>
      <c r="AI10" s="36"/>
      <c r="AJ10" s="34">
        <v>299.3</v>
      </c>
      <c r="AK10" s="35">
        <v>72.459999999999994</v>
      </c>
      <c r="AL10" s="35">
        <v>43.24</v>
      </c>
      <c r="AM10" s="36">
        <v>62.34</v>
      </c>
    </row>
    <row r="11" spans="2:39" x14ac:dyDescent="0.25">
      <c r="B11" s="7">
        <f>Garage!B11</f>
        <v>1</v>
      </c>
      <c r="C11" s="7">
        <f>Garage!C11</f>
        <v>10</v>
      </c>
      <c r="D11" s="7" t="str">
        <f>Garage!D11</f>
        <v>D</v>
      </c>
      <c r="E11" s="8" t="str">
        <f>Garage!E11</f>
        <v>Renault</v>
      </c>
      <c r="F11" s="8" t="str">
        <f>Garage!F11</f>
        <v>Dezir</v>
      </c>
      <c r="G11" s="7"/>
      <c r="H11" s="37">
        <v>275.7</v>
      </c>
      <c r="I11" s="38">
        <v>55</v>
      </c>
      <c r="J11" s="38">
        <v>44.86</v>
      </c>
      <c r="K11" s="39">
        <v>51.55</v>
      </c>
      <c r="L11" s="37"/>
      <c r="M11" s="38"/>
      <c r="N11" s="38"/>
      <c r="O11" s="39"/>
      <c r="P11" s="37"/>
      <c r="Q11" s="38"/>
      <c r="R11" s="38"/>
      <c r="S11" s="39"/>
      <c r="T11" s="37"/>
      <c r="U11" s="38"/>
      <c r="V11" s="38"/>
      <c r="W11" s="39"/>
      <c r="X11" s="37"/>
      <c r="Y11" s="38"/>
      <c r="Z11" s="38"/>
      <c r="AA11" s="39"/>
      <c r="AB11" s="37"/>
      <c r="AC11" s="38"/>
      <c r="AD11" s="38"/>
      <c r="AE11" s="39"/>
      <c r="AF11" s="37"/>
      <c r="AG11" s="38"/>
      <c r="AH11" s="38"/>
      <c r="AI11" s="39"/>
      <c r="AJ11" s="37">
        <v>293.2</v>
      </c>
      <c r="AK11" s="38">
        <v>65.56</v>
      </c>
      <c r="AL11" s="38">
        <v>69.430000000000007</v>
      </c>
      <c r="AM11" s="39">
        <v>68.44</v>
      </c>
    </row>
    <row r="12" spans="2:39" x14ac:dyDescent="0.25">
      <c r="B12" s="5">
        <f>Garage!B12</f>
        <v>1</v>
      </c>
      <c r="C12" s="5">
        <f>Garage!C12</f>
        <v>11</v>
      </c>
      <c r="D12" s="5" t="str">
        <f>Garage!D12</f>
        <v>D</v>
      </c>
      <c r="E12" s="6" t="str">
        <f>Garage!E12</f>
        <v>Italdesign</v>
      </c>
      <c r="F12" s="6" t="str">
        <f>Garage!F12</f>
        <v>DaVinci</v>
      </c>
      <c r="G12" s="5"/>
      <c r="H12" s="34"/>
      <c r="I12" s="35"/>
      <c r="J12" s="35"/>
      <c r="K12" s="36"/>
      <c r="L12" s="34"/>
      <c r="M12" s="35"/>
      <c r="N12" s="35"/>
      <c r="O12" s="36"/>
      <c r="P12" s="34"/>
      <c r="Q12" s="35"/>
      <c r="R12" s="35"/>
      <c r="S12" s="36"/>
      <c r="T12" s="34"/>
      <c r="U12" s="35"/>
      <c r="V12" s="35"/>
      <c r="W12" s="36"/>
      <c r="X12" s="34"/>
      <c r="Y12" s="35"/>
      <c r="Z12" s="35"/>
      <c r="AA12" s="36"/>
      <c r="AB12" s="34"/>
      <c r="AC12" s="35"/>
      <c r="AD12" s="35"/>
      <c r="AE12" s="36"/>
      <c r="AF12" s="34"/>
      <c r="AG12" s="35"/>
      <c r="AH12" s="35"/>
      <c r="AI12" s="36"/>
      <c r="AJ12" s="34"/>
      <c r="AK12" s="35"/>
      <c r="AL12" s="35"/>
      <c r="AM12" s="36"/>
    </row>
    <row r="13" spans="2:39" x14ac:dyDescent="0.25">
      <c r="B13" s="7">
        <f>Garage!B13</f>
        <v>1</v>
      </c>
      <c r="C13" s="7">
        <f>Garage!C13</f>
        <v>12</v>
      </c>
      <c r="D13" s="7" t="str">
        <f>Garage!D13</f>
        <v>D</v>
      </c>
      <c r="E13" s="8" t="str">
        <f>Garage!E13</f>
        <v>BMW</v>
      </c>
      <c r="F13" s="8" t="str">
        <f>Garage!F13</f>
        <v>I8 Roadster</v>
      </c>
      <c r="G13" s="7"/>
      <c r="H13" s="37"/>
      <c r="I13" s="38"/>
      <c r="J13" s="38"/>
      <c r="K13" s="39"/>
      <c r="L13" s="37"/>
      <c r="M13" s="38"/>
      <c r="N13" s="38"/>
      <c r="O13" s="39"/>
      <c r="P13" s="37"/>
      <c r="Q13" s="38"/>
      <c r="R13" s="38"/>
      <c r="S13" s="39"/>
      <c r="T13" s="37"/>
      <c r="U13" s="38"/>
      <c r="V13" s="38"/>
      <c r="W13" s="39"/>
      <c r="X13" s="37"/>
      <c r="Y13" s="38"/>
      <c r="Z13" s="38"/>
      <c r="AA13" s="39"/>
      <c r="AB13" s="37"/>
      <c r="AC13" s="38"/>
      <c r="AD13" s="38"/>
      <c r="AE13" s="39"/>
      <c r="AF13" s="37"/>
      <c r="AG13" s="38"/>
      <c r="AH13" s="38"/>
      <c r="AI13" s="39"/>
      <c r="AJ13" s="37"/>
      <c r="AK13" s="38"/>
      <c r="AL13" s="38"/>
      <c r="AM13" s="39"/>
    </row>
    <row r="14" spans="2:39" x14ac:dyDescent="0.25">
      <c r="B14" s="5">
        <f>Garage!B14</f>
        <v>1</v>
      </c>
      <c r="C14" s="5">
        <f>Garage!C14</f>
        <v>13</v>
      </c>
      <c r="D14" s="5" t="str">
        <f>Garage!D14</f>
        <v>D</v>
      </c>
      <c r="E14" s="6" t="str">
        <f>Garage!E14</f>
        <v>Peugeot</v>
      </c>
      <c r="F14" s="6" t="str">
        <f>Garage!F14</f>
        <v>SR1</v>
      </c>
      <c r="G14" s="5"/>
      <c r="H14" s="34"/>
      <c r="I14" s="35"/>
      <c r="J14" s="35"/>
      <c r="K14" s="36"/>
      <c r="L14" s="34"/>
      <c r="M14" s="35"/>
      <c r="N14" s="35"/>
      <c r="O14" s="36"/>
      <c r="P14" s="34"/>
      <c r="Q14" s="35"/>
      <c r="R14" s="35"/>
      <c r="S14" s="36"/>
      <c r="T14" s="34"/>
      <c r="U14" s="35"/>
      <c r="V14" s="35"/>
      <c r="W14" s="36"/>
      <c r="X14" s="34"/>
      <c r="Y14" s="35"/>
      <c r="Z14" s="35"/>
      <c r="AA14" s="36"/>
      <c r="AB14" s="34"/>
      <c r="AC14" s="35"/>
      <c r="AD14" s="35"/>
      <c r="AE14" s="36"/>
      <c r="AF14" s="34"/>
      <c r="AG14" s="35"/>
      <c r="AH14" s="35"/>
      <c r="AI14" s="36"/>
      <c r="AJ14" s="34"/>
      <c r="AK14" s="35"/>
      <c r="AL14" s="35"/>
      <c r="AM14" s="36"/>
    </row>
    <row r="15" spans="2:39" x14ac:dyDescent="0.25">
      <c r="B15" s="7">
        <f>Garage!B15</f>
        <v>1</v>
      </c>
      <c r="C15" s="7">
        <f>Garage!C15</f>
        <v>14</v>
      </c>
      <c r="D15" s="7" t="str">
        <f>Garage!D15</f>
        <v>D</v>
      </c>
      <c r="E15" s="8" t="str">
        <f>Garage!E15</f>
        <v>Porsche</v>
      </c>
      <c r="F15" s="8" t="str">
        <f>Garage!F15</f>
        <v>911 Carrera RS 3.8</v>
      </c>
      <c r="G15" s="7"/>
      <c r="H15" s="37"/>
      <c r="I15" s="38"/>
      <c r="J15" s="38"/>
      <c r="K15" s="39"/>
      <c r="L15" s="37"/>
      <c r="M15" s="38"/>
      <c r="N15" s="38"/>
      <c r="O15" s="39"/>
      <c r="P15" s="37"/>
      <c r="Q15" s="38"/>
      <c r="R15" s="38"/>
      <c r="S15" s="39"/>
      <c r="T15" s="37"/>
      <c r="U15" s="38"/>
      <c r="V15" s="38"/>
      <c r="W15" s="39"/>
      <c r="X15" s="37"/>
      <c r="Y15" s="38"/>
      <c r="Z15" s="38"/>
      <c r="AA15" s="39"/>
      <c r="AB15" s="37"/>
      <c r="AC15" s="38"/>
      <c r="AD15" s="38"/>
      <c r="AE15" s="39"/>
      <c r="AF15" s="37"/>
      <c r="AG15" s="38"/>
      <c r="AH15" s="38"/>
      <c r="AI15" s="39"/>
      <c r="AJ15" s="37"/>
      <c r="AK15" s="38"/>
      <c r="AL15" s="38"/>
      <c r="AM15" s="39"/>
    </row>
    <row r="16" spans="2:39" x14ac:dyDescent="0.25">
      <c r="B16" s="5">
        <f>Garage!B16</f>
        <v>1</v>
      </c>
      <c r="C16" s="5">
        <f>Garage!C16</f>
        <v>15</v>
      </c>
      <c r="D16" s="5" t="str">
        <f>Garage!D16</f>
        <v>D</v>
      </c>
      <c r="E16" s="6" t="str">
        <f>Garage!E16</f>
        <v>Porsche</v>
      </c>
      <c r="F16" s="6" t="str">
        <f>Garage!F16</f>
        <v>718 Cayman</v>
      </c>
      <c r="G16" s="5"/>
      <c r="H16" s="34"/>
      <c r="I16" s="35"/>
      <c r="J16" s="35"/>
      <c r="K16" s="36"/>
      <c r="L16" s="34"/>
      <c r="M16" s="35"/>
      <c r="N16" s="35"/>
      <c r="O16" s="36"/>
      <c r="P16" s="34"/>
      <c r="Q16" s="35"/>
      <c r="R16" s="35"/>
      <c r="S16" s="36"/>
      <c r="T16" s="34"/>
      <c r="U16" s="35"/>
      <c r="V16" s="35"/>
      <c r="W16" s="36"/>
      <c r="X16" s="34"/>
      <c r="Y16" s="35"/>
      <c r="Z16" s="35"/>
      <c r="AA16" s="36"/>
      <c r="AB16" s="34"/>
      <c r="AC16" s="35"/>
      <c r="AD16" s="35"/>
      <c r="AE16" s="36"/>
      <c r="AF16" s="34"/>
      <c r="AG16" s="35"/>
      <c r="AH16" s="35"/>
      <c r="AI16" s="36"/>
      <c r="AJ16" s="34"/>
      <c r="AK16" s="35"/>
      <c r="AL16" s="35"/>
      <c r="AM16" s="36"/>
    </row>
    <row r="17" spans="2:39" x14ac:dyDescent="0.25">
      <c r="B17" s="7">
        <f>Garage!B17</f>
        <v>1</v>
      </c>
      <c r="C17" s="7">
        <f>Garage!C17</f>
        <v>16</v>
      </c>
      <c r="D17" s="7" t="str">
        <f>Garage!D17</f>
        <v>D</v>
      </c>
      <c r="E17" s="8" t="str">
        <f>Garage!E17</f>
        <v>Infiniti</v>
      </c>
      <c r="F17" s="8" t="str">
        <f>Garage!F17</f>
        <v>Projet Black S</v>
      </c>
      <c r="G17" s="7"/>
      <c r="H17" s="37"/>
      <c r="I17" s="38"/>
      <c r="J17" s="38"/>
      <c r="K17" s="39"/>
      <c r="L17" s="37"/>
      <c r="M17" s="38"/>
      <c r="N17" s="38"/>
      <c r="O17" s="39"/>
      <c r="P17" s="37"/>
      <c r="Q17" s="38"/>
      <c r="R17" s="38"/>
      <c r="S17" s="39"/>
      <c r="T17" s="37"/>
      <c r="U17" s="38"/>
      <c r="V17" s="38"/>
      <c r="W17" s="39"/>
      <c r="X17" s="37"/>
      <c r="Y17" s="38"/>
      <c r="Z17" s="38"/>
      <c r="AA17" s="39"/>
      <c r="AB17" s="37"/>
      <c r="AC17" s="38"/>
      <c r="AD17" s="38"/>
      <c r="AE17" s="39"/>
      <c r="AF17" s="37"/>
      <c r="AG17" s="38"/>
      <c r="AH17" s="38"/>
      <c r="AI17" s="39"/>
      <c r="AJ17" s="37"/>
      <c r="AK17" s="38"/>
      <c r="AL17" s="38"/>
      <c r="AM17" s="39"/>
    </row>
    <row r="18" spans="2:39" x14ac:dyDescent="0.25">
      <c r="B18" s="5">
        <f>Garage!B18</f>
        <v>1</v>
      </c>
      <c r="C18" s="5">
        <f>Garage!C18</f>
        <v>17</v>
      </c>
      <c r="D18" s="5" t="str">
        <f>Garage!D18</f>
        <v>D</v>
      </c>
      <c r="E18" s="6" t="str">
        <f>Garage!E18</f>
        <v>Lotus</v>
      </c>
      <c r="F18" s="6" t="str">
        <f>Garage!F18</f>
        <v>Elise Sprint 220</v>
      </c>
      <c r="G18" s="5"/>
      <c r="H18" s="34"/>
      <c r="I18" s="35"/>
      <c r="J18" s="35"/>
      <c r="K18" s="36"/>
      <c r="L18" s="34"/>
      <c r="M18" s="35"/>
      <c r="N18" s="35"/>
      <c r="O18" s="36"/>
      <c r="P18" s="34"/>
      <c r="Q18" s="35"/>
      <c r="R18" s="35"/>
      <c r="S18" s="36"/>
      <c r="T18" s="34"/>
      <c r="U18" s="35"/>
      <c r="V18" s="35"/>
      <c r="W18" s="36"/>
      <c r="X18" s="34"/>
      <c r="Y18" s="35"/>
      <c r="Z18" s="35"/>
      <c r="AA18" s="36"/>
      <c r="AB18" s="34"/>
      <c r="AC18" s="35"/>
      <c r="AD18" s="35"/>
      <c r="AE18" s="36"/>
      <c r="AF18" s="34"/>
      <c r="AG18" s="35"/>
      <c r="AH18" s="35"/>
      <c r="AI18" s="36"/>
      <c r="AJ18" s="34"/>
      <c r="AK18" s="35"/>
      <c r="AL18" s="35"/>
      <c r="AM18" s="36"/>
    </row>
    <row r="19" spans="2:39" x14ac:dyDescent="0.25">
      <c r="B19" s="7">
        <f>Garage!B19</f>
        <v>1</v>
      </c>
      <c r="C19" s="7">
        <f>Garage!C19</f>
        <v>18</v>
      </c>
      <c r="D19" s="7" t="str">
        <f>Garage!D19</f>
        <v>D</v>
      </c>
      <c r="E19" s="8" t="str">
        <f>Garage!E19</f>
        <v>Lamborghini</v>
      </c>
      <c r="F19" s="8" t="str">
        <f>Garage!F19</f>
        <v>Countach 25th Anniversary</v>
      </c>
      <c r="G19" s="7"/>
      <c r="H19" s="37"/>
      <c r="I19" s="38"/>
      <c r="J19" s="38"/>
      <c r="K19" s="39"/>
      <c r="L19" s="37"/>
      <c r="M19" s="38"/>
      <c r="N19" s="38"/>
      <c r="O19" s="39"/>
      <c r="P19" s="37"/>
      <c r="Q19" s="38"/>
      <c r="R19" s="38"/>
      <c r="S19" s="39"/>
      <c r="T19" s="37"/>
      <c r="U19" s="38"/>
      <c r="V19" s="38"/>
      <c r="W19" s="39"/>
      <c r="X19" s="37"/>
      <c r="Y19" s="38"/>
      <c r="Z19" s="38"/>
      <c r="AA19" s="39"/>
      <c r="AB19" s="37"/>
      <c r="AC19" s="38"/>
      <c r="AD19" s="38"/>
      <c r="AE19" s="39"/>
      <c r="AF19" s="37"/>
      <c r="AG19" s="38"/>
      <c r="AH19" s="38"/>
      <c r="AI19" s="39"/>
      <c r="AJ19" s="37"/>
      <c r="AK19" s="38"/>
      <c r="AL19" s="38"/>
      <c r="AM19" s="39"/>
    </row>
    <row r="20" spans="2:39" x14ac:dyDescent="0.25">
      <c r="B20" s="5">
        <f>Garage!B20</f>
        <v>1</v>
      </c>
      <c r="C20" s="5">
        <f>Garage!C20</f>
        <v>19</v>
      </c>
      <c r="D20" s="5" t="str">
        <f>Garage!D20</f>
        <v>D</v>
      </c>
      <c r="E20" s="6" t="str">
        <f>Garage!E20</f>
        <v>Ford</v>
      </c>
      <c r="F20" s="6" t="str">
        <f>Garage!F20</f>
        <v>Shelby GT350R</v>
      </c>
      <c r="G20" s="5"/>
      <c r="H20" s="34"/>
      <c r="I20" s="35"/>
      <c r="J20" s="35"/>
      <c r="K20" s="36"/>
      <c r="L20" s="34"/>
      <c r="M20" s="35"/>
      <c r="N20" s="35"/>
      <c r="O20" s="36"/>
      <c r="P20" s="34"/>
      <c r="Q20" s="35"/>
      <c r="R20" s="35"/>
      <c r="S20" s="36"/>
      <c r="T20" s="34"/>
      <c r="U20" s="35"/>
      <c r="V20" s="35"/>
      <c r="W20" s="36"/>
      <c r="X20" s="34"/>
      <c r="Y20" s="35"/>
      <c r="Z20" s="35"/>
      <c r="AA20" s="36"/>
      <c r="AB20" s="34"/>
      <c r="AC20" s="35"/>
      <c r="AD20" s="35"/>
      <c r="AE20" s="36"/>
      <c r="AF20" s="34"/>
      <c r="AG20" s="35"/>
      <c r="AH20" s="35"/>
      <c r="AI20" s="36"/>
      <c r="AJ20" s="34"/>
      <c r="AK20" s="35"/>
      <c r="AL20" s="35"/>
      <c r="AM20" s="36"/>
    </row>
    <row r="21" spans="2:39" x14ac:dyDescent="0.25">
      <c r="B21" s="7">
        <f>Garage!B21</f>
        <v>1</v>
      </c>
      <c r="C21" s="7">
        <f>Garage!C21</f>
        <v>20</v>
      </c>
      <c r="D21" s="7" t="str">
        <f>Garage!D21</f>
        <v>D</v>
      </c>
      <c r="E21" s="8" t="str">
        <f>Garage!E21</f>
        <v>Porsche</v>
      </c>
      <c r="F21" s="8" t="str">
        <f>Garage!F21</f>
        <v>911 Targa 4S</v>
      </c>
      <c r="G21" s="7"/>
      <c r="H21" s="37"/>
      <c r="I21" s="38"/>
      <c r="J21" s="38"/>
      <c r="K21" s="39"/>
      <c r="L21" s="37"/>
      <c r="M21" s="38"/>
      <c r="N21" s="38"/>
      <c r="O21" s="39"/>
      <c r="P21" s="37"/>
      <c r="Q21" s="38"/>
      <c r="R21" s="38"/>
      <c r="S21" s="39"/>
      <c r="T21" s="37"/>
      <c r="U21" s="38"/>
      <c r="V21" s="38"/>
      <c r="W21" s="39"/>
      <c r="X21" s="37"/>
      <c r="Y21" s="38"/>
      <c r="Z21" s="38"/>
      <c r="AA21" s="39"/>
      <c r="AB21" s="37"/>
      <c r="AC21" s="38"/>
      <c r="AD21" s="38"/>
      <c r="AE21" s="39"/>
      <c r="AF21" s="37"/>
      <c r="AG21" s="38"/>
      <c r="AH21" s="38"/>
      <c r="AI21" s="39"/>
      <c r="AJ21" s="37"/>
      <c r="AK21" s="38"/>
      <c r="AL21" s="38"/>
      <c r="AM21" s="39"/>
    </row>
    <row r="22" spans="2:39" x14ac:dyDescent="0.25">
      <c r="B22" s="5">
        <f>Garage!B22</f>
        <v>1</v>
      </c>
      <c r="C22" s="5">
        <f>Garage!C22</f>
        <v>21</v>
      </c>
      <c r="D22" s="5" t="str">
        <f>Garage!D22</f>
        <v>D</v>
      </c>
      <c r="E22" s="6" t="str">
        <f>Garage!E22</f>
        <v>Lotus</v>
      </c>
      <c r="F22" s="6" t="str">
        <f>Garage!F22</f>
        <v>Emira</v>
      </c>
      <c r="G22" s="5"/>
      <c r="H22" s="34"/>
      <c r="I22" s="35"/>
      <c r="J22" s="35"/>
      <c r="K22" s="36"/>
      <c r="L22" s="34"/>
      <c r="M22" s="35"/>
      <c r="N22" s="35"/>
      <c r="O22" s="36"/>
      <c r="P22" s="34"/>
      <c r="Q22" s="35"/>
      <c r="R22" s="35"/>
      <c r="S22" s="36"/>
      <c r="T22" s="34"/>
      <c r="U22" s="35"/>
      <c r="V22" s="35"/>
      <c r="W22" s="36"/>
      <c r="X22" s="34"/>
      <c r="Y22" s="35"/>
      <c r="Z22" s="35"/>
      <c r="AA22" s="36"/>
      <c r="AB22" s="34"/>
      <c r="AC22" s="35"/>
      <c r="AD22" s="35"/>
      <c r="AE22" s="36"/>
      <c r="AF22" s="34"/>
      <c r="AG22" s="35"/>
      <c r="AH22" s="35"/>
      <c r="AI22" s="36"/>
      <c r="AJ22" s="34"/>
      <c r="AK22" s="35"/>
      <c r="AL22" s="35"/>
      <c r="AM22" s="36"/>
    </row>
    <row r="23" spans="2:39" x14ac:dyDescent="0.25">
      <c r="B23" s="7">
        <f>Garage!B23</f>
        <v>1</v>
      </c>
      <c r="C23" s="7">
        <f>Garage!C23</f>
        <v>22</v>
      </c>
      <c r="D23" s="7" t="str">
        <f>Garage!D23</f>
        <v>D</v>
      </c>
      <c r="E23" s="8" t="str">
        <f>Garage!E23</f>
        <v>Praga</v>
      </c>
      <c r="F23" s="8" t="str">
        <f>Garage!F23</f>
        <v>R1</v>
      </c>
      <c r="G23" s="7"/>
      <c r="H23" s="37"/>
      <c r="I23" s="38"/>
      <c r="J23" s="38"/>
      <c r="K23" s="39"/>
      <c r="L23" s="37"/>
      <c r="M23" s="38"/>
      <c r="N23" s="38"/>
      <c r="O23" s="39"/>
      <c r="P23" s="37"/>
      <c r="Q23" s="38"/>
      <c r="R23" s="38"/>
      <c r="S23" s="39"/>
      <c r="T23" s="37"/>
      <c r="U23" s="38"/>
      <c r="V23" s="38"/>
      <c r="W23" s="39"/>
      <c r="X23" s="37"/>
      <c r="Y23" s="38"/>
      <c r="Z23" s="38"/>
      <c r="AA23" s="39"/>
      <c r="AB23" s="37"/>
      <c r="AC23" s="38"/>
      <c r="AD23" s="38"/>
      <c r="AE23" s="39"/>
      <c r="AF23" s="37"/>
      <c r="AG23" s="38"/>
      <c r="AH23" s="38"/>
      <c r="AI23" s="39"/>
      <c r="AJ23" s="37"/>
      <c r="AK23" s="38"/>
      <c r="AL23" s="38"/>
      <c r="AM23" s="39"/>
    </row>
    <row r="24" spans="2:39" x14ac:dyDescent="0.25">
      <c r="B24" s="5">
        <f>Garage!B24</f>
        <v>1</v>
      </c>
      <c r="C24" s="5">
        <f>Garage!C24</f>
        <v>23</v>
      </c>
      <c r="D24" s="5" t="str">
        <f>Garage!D24</f>
        <v>D</v>
      </c>
      <c r="E24" s="6" t="str">
        <f>Garage!E24</f>
        <v>Ginetta</v>
      </c>
      <c r="F24" s="6" t="str">
        <f>Garage!F24</f>
        <v>G60</v>
      </c>
      <c r="G24" s="5"/>
      <c r="H24" s="34"/>
      <c r="I24" s="35"/>
      <c r="J24" s="35"/>
      <c r="K24" s="36"/>
      <c r="L24" s="34"/>
      <c r="M24" s="35"/>
      <c r="N24" s="35"/>
      <c r="O24" s="36"/>
      <c r="P24" s="34"/>
      <c r="Q24" s="35"/>
      <c r="R24" s="35"/>
      <c r="S24" s="36"/>
      <c r="T24" s="34"/>
      <c r="U24" s="35"/>
      <c r="V24" s="35"/>
      <c r="W24" s="36"/>
      <c r="X24" s="34"/>
      <c r="Y24" s="35"/>
      <c r="Z24" s="35"/>
      <c r="AA24" s="36"/>
      <c r="AB24" s="34"/>
      <c r="AC24" s="35"/>
      <c r="AD24" s="35"/>
      <c r="AE24" s="36"/>
      <c r="AF24" s="34"/>
      <c r="AG24" s="35"/>
      <c r="AH24" s="35"/>
      <c r="AI24" s="36"/>
      <c r="AJ24" s="34"/>
      <c r="AK24" s="35"/>
      <c r="AL24" s="35"/>
      <c r="AM24" s="36"/>
    </row>
    <row r="25" spans="2:39" x14ac:dyDescent="0.25">
      <c r="B25" s="7">
        <f>Garage!B25</f>
        <v>1</v>
      </c>
      <c r="C25" s="7">
        <f>Garage!C25</f>
        <v>24</v>
      </c>
      <c r="D25" s="7" t="str">
        <f>Garage!D25</f>
        <v>D</v>
      </c>
      <c r="E25" s="8" t="str">
        <f>Garage!E25</f>
        <v>Renault</v>
      </c>
      <c r="F25" s="8" t="str">
        <f>Garage!F25</f>
        <v>TreZor</v>
      </c>
      <c r="G25" s="7"/>
      <c r="H25" s="37"/>
      <c r="I25" s="38"/>
      <c r="J25" s="38"/>
      <c r="K25" s="39"/>
      <c r="L25" s="37"/>
      <c r="M25" s="38"/>
      <c r="N25" s="38"/>
      <c r="O25" s="39"/>
      <c r="P25" s="37"/>
      <c r="Q25" s="38"/>
      <c r="R25" s="38"/>
      <c r="S25" s="39"/>
      <c r="T25" s="37"/>
      <c r="U25" s="38"/>
      <c r="V25" s="38"/>
      <c r="W25" s="39"/>
      <c r="X25" s="37"/>
      <c r="Y25" s="38"/>
      <c r="Z25" s="38"/>
      <c r="AA25" s="39"/>
      <c r="AB25" s="37"/>
      <c r="AC25" s="38"/>
      <c r="AD25" s="38"/>
      <c r="AE25" s="39"/>
      <c r="AF25" s="37"/>
      <c r="AG25" s="38"/>
      <c r="AH25" s="38"/>
      <c r="AI25" s="39"/>
      <c r="AJ25" s="37"/>
      <c r="AK25" s="38"/>
      <c r="AL25" s="38"/>
      <c r="AM25" s="39"/>
    </row>
    <row r="26" spans="2:39" x14ac:dyDescent="0.25">
      <c r="B26" s="5">
        <f>Garage!B26</f>
        <v>1</v>
      </c>
      <c r="C26" s="5">
        <f>Garage!C26</f>
        <v>25</v>
      </c>
      <c r="D26" s="5" t="str">
        <f>Garage!D26</f>
        <v>D</v>
      </c>
      <c r="E26" s="6" t="str">
        <f>Garage!E26</f>
        <v>Nissan</v>
      </c>
      <c r="F26" s="6" t="str">
        <f>Garage!F26</f>
        <v>370Z Édition Néon</v>
      </c>
      <c r="G26" s="5"/>
      <c r="H26" s="34"/>
      <c r="I26" s="35"/>
      <c r="J26" s="35"/>
      <c r="K26" s="36"/>
      <c r="L26" s="34"/>
      <c r="M26" s="35"/>
      <c r="N26" s="35"/>
      <c r="O26" s="36"/>
      <c r="P26" s="34"/>
      <c r="Q26" s="35"/>
      <c r="R26" s="35"/>
      <c r="S26" s="36"/>
      <c r="T26" s="34"/>
      <c r="U26" s="35"/>
      <c r="V26" s="35"/>
      <c r="W26" s="36"/>
      <c r="X26" s="34"/>
      <c r="Y26" s="35"/>
      <c r="Z26" s="35"/>
      <c r="AA26" s="36"/>
      <c r="AB26" s="34"/>
      <c r="AC26" s="35"/>
      <c r="AD26" s="35"/>
      <c r="AE26" s="36"/>
      <c r="AF26" s="34"/>
      <c r="AG26" s="35"/>
      <c r="AH26" s="35"/>
      <c r="AI26" s="36"/>
      <c r="AJ26" s="34"/>
      <c r="AK26" s="35"/>
      <c r="AL26" s="35"/>
      <c r="AM26" s="36"/>
    </row>
    <row r="27" spans="2:39" x14ac:dyDescent="0.25">
      <c r="B27" s="7">
        <f>Garage!B27</f>
        <v>1</v>
      </c>
      <c r="C27" s="7">
        <f>Garage!C27</f>
        <v>26</v>
      </c>
      <c r="D27" s="7" t="str">
        <f>Garage!D27</f>
        <v>D</v>
      </c>
      <c r="E27" s="8" t="str">
        <f>Garage!E27</f>
        <v>Honda</v>
      </c>
      <c r="F27" s="8" t="str">
        <f>Garage!F27</f>
        <v>Civic Type-R</v>
      </c>
      <c r="G27" s="7"/>
      <c r="H27" s="37"/>
      <c r="I27" s="38"/>
      <c r="J27" s="38"/>
      <c r="K27" s="39"/>
      <c r="L27" s="37"/>
      <c r="M27" s="38"/>
      <c r="N27" s="38"/>
      <c r="O27" s="39"/>
      <c r="P27" s="37"/>
      <c r="Q27" s="38"/>
      <c r="R27" s="38"/>
      <c r="S27" s="39"/>
      <c r="T27" s="37"/>
      <c r="U27" s="38"/>
      <c r="V27" s="38"/>
      <c r="W27" s="39"/>
      <c r="X27" s="37"/>
      <c r="Y27" s="38"/>
      <c r="Z27" s="38"/>
      <c r="AA27" s="39"/>
      <c r="AB27" s="37"/>
      <c r="AC27" s="38"/>
      <c r="AD27" s="38"/>
      <c r="AE27" s="39"/>
      <c r="AF27" s="37"/>
      <c r="AG27" s="38"/>
      <c r="AH27" s="38"/>
      <c r="AI27" s="39"/>
      <c r="AJ27" s="37"/>
      <c r="AK27" s="38"/>
      <c r="AL27" s="38"/>
      <c r="AM27" s="39"/>
    </row>
    <row r="28" spans="2:39" x14ac:dyDescent="0.25">
      <c r="B28" s="5">
        <f>Garage!B28</f>
        <v>1</v>
      </c>
      <c r="C28" s="5">
        <f>Garage!C28</f>
        <v>27</v>
      </c>
      <c r="D28" s="5" t="str">
        <f>Garage!D28</f>
        <v>D</v>
      </c>
      <c r="E28" s="6" t="str">
        <f>Garage!E28</f>
        <v>Porsche</v>
      </c>
      <c r="F28" s="6" t="str">
        <f>Garage!F28</f>
        <v>Taycan Turbo S</v>
      </c>
      <c r="G28" s="5"/>
      <c r="H28" s="34"/>
      <c r="I28" s="35"/>
      <c r="J28" s="35"/>
      <c r="K28" s="36"/>
      <c r="L28" s="34"/>
      <c r="M28" s="35"/>
      <c r="N28" s="35"/>
      <c r="O28" s="36"/>
      <c r="P28" s="34"/>
      <c r="Q28" s="35"/>
      <c r="R28" s="35"/>
      <c r="S28" s="36"/>
      <c r="T28" s="34"/>
      <c r="U28" s="35"/>
      <c r="V28" s="35"/>
      <c r="W28" s="36"/>
      <c r="X28" s="34"/>
      <c r="Y28" s="35"/>
      <c r="Z28" s="35"/>
      <c r="AA28" s="36"/>
      <c r="AB28" s="34"/>
      <c r="AC28" s="35"/>
      <c r="AD28" s="35"/>
      <c r="AE28" s="36"/>
      <c r="AF28" s="34"/>
      <c r="AG28" s="35"/>
      <c r="AH28" s="35"/>
      <c r="AI28" s="36"/>
      <c r="AJ28" s="34"/>
      <c r="AK28" s="35"/>
      <c r="AL28" s="35"/>
      <c r="AM28" s="36"/>
    </row>
    <row r="29" spans="2:39" x14ac:dyDescent="0.25">
      <c r="B29" s="7">
        <f>Garage!B29</f>
        <v>1</v>
      </c>
      <c r="C29" s="7">
        <f>Garage!C29</f>
        <v>28</v>
      </c>
      <c r="D29" s="7" t="str">
        <f>Garage!D29</f>
        <v>D</v>
      </c>
      <c r="E29" s="8" t="str">
        <f>Garage!E29</f>
        <v>TVR</v>
      </c>
      <c r="F29" s="8" t="str">
        <f>Garage!F29</f>
        <v>Griffith</v>
      </c>
      <c r="G29" s="7"/>
      <c r="H29" s="37"/>
      <c r="I29" s="38"/>
      <c r="J29" s="38"/>
      <c r="K29" s="39"/>
      <c r="L29" s="37"/>
      <c r="M29" s="38"/>
      <c r="N29" s="38"/>
      <c r="O29" s="39"/>
      <c r="P29" s="37"/>
      <c r="Q29" s="38"/>
      <c r="R29" s="38"/>
      <c r="S29" s="39"/>
      <c r="T29" s="37"/>
      <c r="U29" s="38"/>
      <c r="V29" s="38"/>
      <c r="W29" s="39"/>
      <c r="X29" s="37"/>
      <c r="Y29" s="38"/>
      <c r="Z29" s="38"/>
      <c r="AA29" s="39"/>
      <c r="AB29" s="37"/>
      <c r="AC29" s="38"/>
      <c r="AD29" s="38"/>
      <c r="AE29" s="39"/>
      <c r="AF29" s="37"/>
      <c r="AG29" s="38"/>
      <c r="AH29" s="38"/>
      <c r="AI29" s="39"/>
      <c r="AJ29" s="37"/>
      <c r="AK29" s="38"/>
      <c r="AL29" s="38"/>
      <c r="AM29" s="39"/>
    </row>
    <row r="30" spans="2:39" x14ac:dyDescent="0.25">
      <c r="B30" s="5">
        <f>Garage!B30</f>
        <v>1</v>
      </c>
      <c r="C30" s="5">
        <f>Garage!C30</f>
        <v>29</v>
      </c>
      <c r="D30" s="5" t="str">
        <f>Garage!D30</f>
        <v>D</v>
      </c>
      <c r="E30" s="6" t="str">
        <f>Garage!E30</f>
        <v>Bentley</v>
      </c>
      <c r="F30" s="6" t="str">
        <f>Garage!F30</f>
        <v>Continental GT3</v>
      </c>
      <c r="G30" s="5"/>
      <c r="H30" s="34"/>
      <c r="I30" s="35"/>
      <c r="J30" s="35"/>
      <c r="K30" s="36"/>
      <c r="L30" s="34"/>
      <c r="M30" s="35"/>
      <c r="N30" s="35"/>
      <c r="O30" s="36"/>
      <c r="P30" s="34"/>
      <c r="Q30" s="35"/>
      <c r="R30" s="35"/>
      <c r="S30" s="36"/>
      <c r="T30" s="34"/>
      <c r="U30" s="35"/>
      <c r="V30" s="35"/>
      <c r="W30" s="36"/>
      <c r="X30" s="34"/>
      <c r="Y30" s="35"/>
      <c r="Z30" s="35"/>
      <c r="AA30" s="36"/>
      <c r="AB30" s="34"/>
      <c r="AC30" s="35"/>
      <c r="AD30" s="35"/>
      <c r="AE30" s="36"/>
      <c r="AF30" s="34"/>
      <c r="AG30" s="35"/>
      <c r="AH30" s="35"/>
      <c r="AI30" s="36"/>
      <c r="AJ30" s="34"/>
      <c r="AK30" s="35"/>
      <c r="AL30" s="35"/>
      <c r="AM30" s="36"/>
    </row>
    <row r="31" spans="2:39" x14ac:dyDescent="0.25">
      <c r="B31" s="7">
        <f>Garage!B31</f>
        <v>1</v>
      </c>
      <c r="C31" s="7">
        <f>Garage!C31</f>
        <v>30</v>
      </c>
      <c r="D31" s="7" t="str">
        <f>Garage!D31</f>
        <v>D</v>
      </c>
      <c r="E31" s="8" t="str">
        <f>Garage!E31</f>
        <v>Mazda</v>
      </c>
      <c r="F31" s="8" t="str">
        <f>Garage!F31</f>
        <v>Furai</v>
      </c>
      <c r="G31" s="7"/>
      <c r="H31" s="37"/>
      <c r="I31" s="38"/>
      <c r="J31" s="38"/>
      <c r="K31" s="39"/>
      <c r="L31" s="37"/>
      <c r="M31" s="38"/>
      <c r="N31" s="38"/>
      <c r="O31" s="39"/>
      <c r="P31" s="37"/>
      <c r="Q31" s="38"/>
      <c r="R31" s="38"/>
      <c r="S31" s="39"/>
      <c r="T31" s="37"/>
      <c r="U31" s="38"/>
      <c r="V31" s="38"/>
      <c r="W31" s="39"/>
      <c r="X31" s="37"/>
      <c r="Y31" s="38"/>
      <c r="Z31" s="38"/>
      <c r="AA31" s="39"/>
      <c r="AB31" s="37"/>
      <c r="AC31" s="38"/>
      <c r="AD31" s="38"/>
      <c r="AE31" s="39"/>
      <c r="AF31" s="37"/>
      <c r="AG31" s="38"/>
      <c r="AH31" s="38"/>
      <c r="AI31" s="39"/>
      <c r="AJ31" s="37"/>
      <c r="AK31" s="38"/>
      <c r="AL31" s="38"/>
      <c r="AM31" s="39"/>
    </row>
    <row r="32" spans="2:39" x14ac:dyDescent="0.25">
      <c r="B32" s="5">
        <f>Garage!B32</f>
        <v>1</v>
      </c>
      <c r="C32" s="5">
        <f>Garage!C32</f>
        <v>31</v>
      </c>
      <c r="D32" s="5" t="str">
        <f>Garage!D32</f>
        <v>D</v>
      </c>
      <c r="E32" s="6" t="str">
        <f>Garage!E32</f>
        <v>Alfa Romeo</v>
      </c>
      <c r="F32" s="6" t="str">
        <f>Garage!F32</f>
        <v>Giulia GTAm</v>
      </c>
      <c r="G32" s="5"/>
      <c r="H32" s="34"/>
      <c r="I32" s="35"/>
      <c r="J32" s="35"/>
      <c r="K32" s="36"/>
      <c r="L32" s="34"/>
      <c r="M32" s="35"/>
      <c r="N32" s="35"/>
      <c r="O32" s="36"/>
      <c r="P32" s="34"/>
      <c r="Q32" s="35"/>
      <c r="R32" s="35"/>
      <c r="S32" s="36"/>
      <c r="T32" s="34"/>
      <c r="U32" s="35"/>
      <c r="V32" s="35"/>
      <c r="W32" s="36"/>
      <c r="X32" s="34"/>
      <c r="Y32" s="35"/>
      <c r="Z32" s="35"/>
      <c r="AA32" s="36"/>
      <c r="AB32" s="34"/>
      <c r="AC32" s="35"/>
      <c r="AD32" s="35"/>
      <c r="AE32" s="36"/>
      <c r="AF32" s="34"/>
      <c r="AG32" s="35"/>
      <c r="AH32" s="35"/>
      <c r="AI32" s="36"/>
      <c r="AJ32" s="34"/>
      <c r="AK32" s="35"/>
      <c r="AL32" s="35"/>
      <c r="AM32" s="36"/>
    </row>
    <row r="33" spans="2:39" x14ac:dyDescent="0.25">
      <c r="B33" s="7">
        <f>Garage!B33</f>
        <v>1</v>
      </c>
      <c r="C33" s="7">
        <f>Garage!C33</f>
        <v>32</v>
      </c>
      <c r="D33" s="7" t="str">
        <f>Garage!D33</f>
        <v>D</v>
      </c>
      <c r="E33" s="8" t="str">
        <f>Garage!E33</f>
        <v>Chevrolet</v>
      </c>
      <c r="F33" s="8" t="str">
        <f>Garage!F33</f>
        <v>Corvette C7.R</v>
      </c>
      <c r="G33" s="7"/>
      <c r="H33" s="37"/>
      <c r="I33" s="38"/>
      <c r="J33" s="38"/>
      <c r="K33" s="39"/>
      <c r="L33" s="37"/>
      <c r="M33" s="38"/>
      <c r="N33" s="38"/>
      <c r="O33" s="39"/>
      <c r="P33" s="37"/>
      <c r="Q33" s="38"/>
      <c r="R33" s="38"/>
      <c r="S33" s="39"/>
      <c r="T33" s="37"/>
      <c r="U33" s="38"/>
      <c r="V33" s="38"/>
      <c r="W33" s="39"/>
      <c r="X33" s="37"/>
      <c r="Y33" s="38"/>
      <c r="Z33" s="38"/>
      <c r="AA33" s="39"/>
      <c r="AB33" s="37"/>
      <c r="AC33" s="38"/>
      <c r="AD33" s="38"/>
      <c r="AE33" s="39"/>
      <c r="AF33" s="37"/>
      <c r="AG33" s="38"/>
      <c r="AH33" s="38"/>
      <c r="AI33" s="39"/>
      <c r="AJ33" s="37"/>
      <c r="AK33" s="38"/>
      <c r="AL33" s="38"/>
      <c r="AM33" s="39"/>
    </row>
    <row r="34" spans="2:39" x14ac:dyDescent="0.25">
      <c r="B34" s="5">
        <f>Garage!B34</f>
        <v>1</v>
      </c>
      <c r="C34" s="5">
        <f>Garage!C34</f>
        <v>33</v>
      </c>
      <c r="D34" s="5" t="str">
        <f>Garage!D34</f>
        <v>D</v>
      </c>
      <c r="E34" s="6" t="str">
        <f>Garage!E34</f>
        <v>Aston Martin</v>
      </c>
      <c r="F34" s="6" t="str">
        <f>Garage!F34</f>
        <v>Vantage V12 2022</v>
      </c>
      <c r="G34" s="5"/>
      <c r="H34" s="34"/>
      <c r="I34" s="35"/>
      <c r="J34" s="35"/>
      <c r="K34" s="36"/>
      <c r="L34" s="34"/>
      <c r="M34" s="35"/>
      <c r="N34" s="35"/>
      <c r="O34" s="36"/>
      <c r="P34" s="34"/>
      <c r="Q34" s="35"/>
      <c r="R34" s="35"/>
      <c r="S34" s="36"/>
      <c r="T34" s="34"/>
      <c r="U34" s="35"/>
      <c r="V34" s="35"/>
      <c r="W34" s="36"/>
      <c r="X34" s="34"/>
      <c r="Y34" s="35"/>
      <c r="Z34" s="35"/>
      <c r="AA34" s="36"/>
      <c r="AB34" s="34"/>
      <c r="AC34" s="35"/>
      <c r="AD34" s="35"/>
      <c r="AE34" s="36"/>
      <c r="AF34" s="34"/>
      <c r="AG34" s="35"/>
      <c r="AH34" s="35"/>
      <c r="AI34" s="36"/>
      <c r="AJ34" s="34"/>
      <c r="AK34" s="35"/>
      <c r="AL34" s="35"/>
      <c r="AM34" s="36"/>
    </row>
    <row r="35" spans="2:39" x14ac:dyDescent="0.25">
      <c r="B35" s="7">
        <f>Garage!B35</f>
        <v>1</v>
      </c>
      <c r="C35" s="7">
        <f>Garage!C35</f>
        <v>34</v>
      </c>
      <c r="D35" s="7" t="str">
        <f>Garage!D35</f>
        <v>D</v>
      </c>
      <c r="E35" s="8" t="str">
        <f>Garage!E35</f>
        <v>Lamborghini</v>
      </c>
      <c r="F35" s="8" t="str">
        <f>Garage!F35</f>
        <v>Huracan Super Trofeo Evo</v>
      </c>
      <c r="G35" s="7"/>
      <c r="H35" s="37"/>
      <c r="I35" s="38"/>
      <c r="J35" s="38"/>
      <c r="K35" s="39"/>
      <c r="L35" s="37"/>
      <c r="M35" s="38"/>
      <c r="N35" s="38"/>
      <c r="O35" s="39"/>
      <c r="P35" s="37"/>
      <c r="Q35" s="38"/>
      <c r="R35" s="38"/>
      <c r="S35" s="39"/>
      <c r="T35" s="37"/>
      <c r="U35" s="38"/>
      <c r="V35" s="38"/>
      <c r="W35" s="39"/>
      <c r="X35" s="37"/>
      <c r="Y35" s="38"/>
      <c r="Z35" s="38"/>
      <c r="AA35" s="39"/>
      <c r="AB35" s="37"/>
      <c r="AC35" s="38"/>
      <c r="AD35" s="38"/>
      <c r="AE35" s="39"/>
      <c r="AF35" s="37"/>
      <c r="AG35" s="38"/>
      <c r="AH35" s="38"/>
      <c r="AI35" s="39"/>
      <c r="AJ35" s="37"/>
      <c r="AK35" s="38"/>
      <c r="AL35" s="38"/>
      <c r="AM35" s="39"/>
    </row>
    <row r="36" spans="2:39" x14ac:dyDescent="0.25">
      <c r="B36" s="5">
        <f>Garage!B36</f>
        <v>1</v>
      </c>
      <c r="C36" s="5">
        <f>Garage!C36</f>
        <v>35</v>
      </c>
      <c r="D36" s="5" t="str">
        <f>Garage!D36</f>
        <v>D</v>
      </c>
      <c r="E36" s="6" t="str">
        <f>Garage!E36</f>
        <v>Volkswagen</v>
      </c>
      <c r="F36" s="6" t="str">
        <f>Garage!F36</f>
        <v>Electric R</v>
      </c>
      <c r="G36" s="5"/>
      <c r="H36" s="34"/>
      <c r="I36" s="35"/>
      <c r="J36" s="35"/>
      <c r="K36" s="36"/>
      <c r="L36" s="34"/>
      <c r="M36" s="35"/>
      <c r="N36" s="35"/>
      <c r="O36" s="36"/>
      <c r="P36" s="34"/>
      <c r="Q36" s="35"/>
      <c r="R36" s="35"/>
      <c r="S36" s="36"/>
      <c r="T36" s="34"/>
      <c r="U36" s="35"/>
      <c r="V36" s="35"/>
      <c r="W36" s="36"/>
      <c r="X36" s="34"/>
      <c r="Y36" s="35"/>
      <c r="Z36" s="35"/>
      <c r="AA36" s="36"/>
      <c r="AB36" s="34"/>
      <c r="AC36" s="35"/>
      <c r="AD36" s="35"/>
      <c r="AE36" s="36"/>
      <c r="AF36" s="34"/>
      <c r="AG36" s="35"/>
      <c r="AH36" s="35"/>
      <c r="AI36" s="36"/>
      <c r="AJ36" s="34"/>
      <c r="AK36" s="35"/>
      <c r="AL36" s="35"/>
      <c r="AM36" s="36"/>
    </row>
    <row r="37" spans="2:39" x14ac:dyDescent="0.25">
      <c r="B37" s="7">
        <f>Garage!B37</f>
        <v>1</v>
      </c>
      <c r="C37" s="7">
        <f>Garage!C37</f>
        <v>36</v>
      </c>
      <c r="D37" s="7" t="str">
        <f>Garage!D37</f>
        <v>D</v>
      </c>
      <c r="E37" s="8" t="str">
        <f>Garage!E37</f>
        <v>Glickhaus</v>
      </c>
      <c r="F37" s="8" t="str">
        <f>Garage!F37</f>
        <v>004C</v>
      </c>
      <c r="G37" s="7"/>
      <c r="H37" s="37"/>
      <c r="I37" s="38"/>
      <c r="J37" s="38"/>
      <c r="K37" s="39"/>
      <c r="L37" s="37"/>
      <c r="M37" s="38"/>
      <c r="N37" s="38"/>
      <c r="O37" s="39"/>
      <c r="P37" s="37"/>
      <c r="Q37" s="38"/>
      <c r="R37" s="38"/>
      <c r="S37" s="39"/>
      <c r="T37" s="37"/>
      <c r="U37" s="38"/>
      <c r="V37" s="38"/>
      <c r="W37" s="39"/>
      <c r="X37" s="37"/>
      <c r="Y37" s="38"/>
      <c r="Z37" s="38"/>
      <c r="AA37" s="39"/>
      <c r="AB37" s="37"/>
      <c r="AC37" s="38"/>
      <c r="AD37" s="38"/>
      <c r="AE37" s="39"/>
      <c r="AF37" s="37"/>
      <c r="AG37" s="38"/>
      <c r="AH37" s="38"/>
      <c r="AI37" s="39"/>
      <c r="AJ37" s="37"/>
      <c r="AK37" s="38"/>
      <c r="AL37" s="38"/>
      <c r="AM37" s="39"/>
    </row>
    <row r="38" spans="2:39" x14ac:dyDescent="0.25">
      <c r="B38" s="7"/>
      <c r="C38" s="7"/>
      <c r="D38" s="7"/>
      <c r="E38" s="8"/>
      <c r="F38" s="8"/>
      <c r="G38" s="7"/>
      <c r="H38" s="37"/>
      <c r="I38" s="38"/>
      <c r="J38" s="38"/>
      <c r="K38" s="39"/>
      <c r="L38" s="37"/>
      <c r="M38" s="38"/>
      <c r="N38" s="38"/>
      <c r="O38" s="39"/>
      <c r="P38" s="37"/>
      <c r="Q38" s="38"/>
      <c r="R38" s="38"/>
      <c r="S38" s="39"/>
      <c r="T38" s="37"/>
      <c r="U38" s="38"/>
      <c r="V38" s="38"/>
      <c r="W38" s="39"/>
      <c r="X38" s="37"/>
      <c r="Y38" s="38"/>
      <c r="Z38" s="38"/>
      <c r="AA38" s="39"/>
      <c r="AB38" s="37"/>
      <c r="AC38" s="38"/>
      <c r="AD38" s="38"/>
      <c r="AE38" s="39"/>
      <c r="AF38" s="37"/>
      <c r="AG38" s="38"/>
      <c r="AH38" s="38"/>
      <c r="AI38" s="39"/>
      <c r="AJ38" s="37"/>
      <c r="AK38" s="38"/>
      <c r="AL38" s="38"/>
      <c r="AM38" s="39"/>
    </row>
    <row r="39" spans="2:39" x14ac:dyDescent="0.25">
      <c r="B39" s="5">
        <f>Garage!B39</f>
        <v>1</v>
      </c>
      <c r="C39" s="5">
        <f>Garage!C39</f>
        <v>38</v>
      </c>
      <c r="D39" s="5" t="str">
        <f>Garage!D39</f>
        <v>D</v>
      </c>
      <c r="E39" s="6" t="str">
        <f>Garage!E39</f>
        <v>Ford</v>
      </c>
      <c r="F39" s="6" t="str">
        <f>Garage!F39</f>
        <v>Mustang Mach-E1400</v>
      </c>
      <c r="G39" s="5"/>
      <c r="H39" s="34"/>
      <c r="I39" s="35"/>
      <c r="J39" s="35"/>
      <c r="K39" s="36"/>
      <c r="L39" s="34"/>
      <c r="M39" s="35"/>
      <c r="N39" s="35"/>
      <c r="O39" s="36"/>
      <c r="P39" s="34"/>
      <c r="Q39" s="35"/>
      <c r="R39" s="35"/>
      <c r="S39" s="36"/>
      <c r="T39" s="34"/>
      <c r="U39" s="35"/>
      <c r="V39" s="35"/>
      <c r="W39" s="36"/>
      <c r="X39" s="34"/>
      <c r="Y39" s="35"/>
      <c r="Z39" s="35"/>
      <c r="AA39" s="36"/>
      <c r="AB39" s="34"/>
      <c r="AC39" s="35"/>
      <c r="AD39" s="35"/>
      <c r="AE39" s="36"/>
      <c r="AF39" s="34"/>
      <c r="AG39" s="35"/>
      <c r="AH39" s="35"/>
      <c r="AI39" s="36"/>
      <c r="AJ39" s="34"/>
      <c r="AK39" s="35"/>
      <c r="AL39" s="35"/>
      <c r="AM39" s="36"/>
    </row>
    <row r="40" spans="2:39" x14ac:dyDescent="0.25">
      <c r="B40" s="22">
        <f>Garage!B40</f>
        <v>2</v>
      </c>
      <c r="C40" s="22">
        <f>Garage!C40</f>
        <v>1</v>
      </c>
      <c r="D40" s="22" t="str">
        <f>Garage!D40</f>
        <v>C</v>
      </c>
      <c r="E40" s="23" t="str">
        <f>Garage!E40</f>
        <v>Dodge</v>
      </c>
      <c r="F40" s="23" t="str">
        <f>Garage!F40</f>
        <v>Challenger SRT8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</row>
    <row r="41" spans="2:39" x14ac:dyDescent="0.25">
      <c r="B41" s="24">
        <f>Garage!B41</f>
        <v>2</v>
      </c>
      <c r="C41" s="24">
        <f>Garage!C41</f>
        <v>2</v>
      </c>
      <c r="D41" s="24" t="str">
        <f>Garage!D41</f>
        <v>C</v>
      </c>
      <c r="E41" s="25" t="str">
        <f>Garage!E41</f>
        <v>BMW</v>
      </c>
      <c r="F41" s="25" t="str">
        <f>Garage!F41</f>
        <v>3.0 CSL Hommage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</row>
    <row r="42" spans="2:39" x14ac:dyDescent="0.25">
      <c r="B42" s="22">
        <f>Garage!B42</f>
        <v>2</v>
      </c>
      <c r="C42" s="22">
        <f>Garage!C42</f>
        <v>3</v>
      </c>
      <c r="D42" s="22" t="str">
        <f>Garage!D42</f>
        <v>C</v>
      </c>
      <c r="E42" s="23" t="str">
        <f>Garage!E42</f>
        <v>Porsche</v>
      </c>
      <c r="F42" s="23" t="str">
        <f>Garage!F42</f>
        <v>Boxster 25th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</row>
    <row r="43" spans="2:39" x14ac:dyDescent="0.25">
      <c r="B43" s="24">
        <f>Garage!B43</f>
        <v>2</v>
      </c>
      <c r="C43" s="24">
        <f>Garage!C43</f>
        <v>4</v>
      </c>
      <c r="D43" s="24" t="str">
        <f>Garage!D43</f>
        <v>C</v>
      </c>
      <c r="E43" s="25" t="str">
        <f>Garage!E43</f>
        <v>Chevrolet</v>
      </c>
      <c r="F43" s="25" t="str">
        <f>Garage!F43</f>
        <v>Camaro ZL1 50th Edition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</row>
    <row r="44" spans="2:39" x14ac:dyDescent="0.25">
      <c r="B44" s="22">
        <f>Garage!B44</f>
        <v>2</v>
      </c>
      <c r="C44" s="22">
        <f>Garage!C44</f>
        <v>5</v>
      </c>
      <c r="D44" s="22" t="str">
        <f>Garage!D44</f>
        <v>C</v>
      </c>
      <c r="E44" s="23" t="str">
        <f>Garage!E44</f>
        <v>Lotus</v>
      </c>
      <c r="F44" s="23" t="str">
        <f>Garage!F44</f>
        <v>Evora Sport 410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</row>
    <row r="45" spans="2:39" x14ac:dyDescent="0.25">
      <c r="B45" s="24">
        <f>Garage!B45</f>
        <v>2</v>
      </c>
      <c r="C45" s="24">
        <f>Garage!C45</f>
        <v>6</v>
      </c>
      <c r="D45" s="24" t="str">
        <f>Garage!D45</f>
        <v>C</v>
      </c>
      <c r="E45" s="25" t="str">
        <f>Garage!E45</f>
        <v>Mercedes-Benz</v>
      </c>
      <c r="F45" s="25" t="str">
        <f>Garage!F45</f>
        <v>AMG GT S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</row>
    <row r="46" spans="2:39" x14ac:dyDescent="0.25">
      <c r="B46" s="22">
        <f>Garage!B46</f>
        <v>2</v>
      </c>
      <c r="C46" s="22">
        <f>Garage!C46</f>
        <v>7</v>
      </c>
      <c r="D46" s="22" t="str">
        <f>Garage!D46</f>
        <v>C</v>
      </c>
      <c r="E46" s="23" t="str">
        <f>Garage!E46</f>
        <v>BMW</v>
      </c>
      <c r="F46" s="23" t="str">
        <f>Garage!F46</f>
        <v>M4 GTS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</row>
    <row r="47" spans="2:39" x14ac:dyDescent="0.25">
      <c r="B47" s="24">
        <f>Garage!B47</f>
        <v>2</v>
      </c>
      <c r="C47" s="24">
        <f>Garage!C47</f>
        <v>8</v>
      </c>
      <c r="D47" s="24" t="str">
        <f>Garage!D47</f>
        <v>C</v>
      </c>
      <c r="E47" s="25" t="str">
        <f>Garage!E47</f>
        <v>Rezvani</v>
      </c>
      <c r="F47" s="25" t="str">
        <f>Garage!F47</f>
        <v>Beast X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</row>
    <row r="48" spans="2:39" x14ac:dyDescent="0.25">
      <c r="B48" s="24"/>
      <c r="C48" s="24"/>
      <c r="D48" s="24"/>
      <c r="E48" s="25"/>
      <c r="F48" s="25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</row>
    <row r="49" spans="2:39" x14ac:dyDescent="0.25">
      <c r="B49" s="22">
        <f>Garage!B49</f>
        <v>2</v>
      </c>
      <c r="C49" s="22">
        <f>Garage!C49</f>
        <v>10</v>
      </c>
      <c r="D49" s="22" t="str">
        <f>Garage!D49</f>
        <v>C</v>
      </c>
      <c r="E49" s="23" t="str">
        <f>Garage!E49</f>
        <v>Aston Martin</v>
      </c>
      <c r="F49" s="23" t="str">
        <f>Garage!F49</f>
        <v>V12 Speedster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</row>
    <row r="50" spans="2:39" x14ac:dyDescent="0.25">
      <c r="B50" s="24">
        <f>Garage!B50</f>
        <v>2</v>
      </c>
      <c r="C50" s="24">
        <f>Garage!C50</f>
        <v>11</v>
      </c>
      <c r="D50" s="24" t="str">
        <f>Garage!D50</f>
        <v>C</v>
      </c>
      <c r="E50" s="25" t="str">
        <f>Garage!E50</f>
        <v>Donkervoort</v>
      </c>
      <c r="F50" s="25" t="str">
        <f>Garage!F50</f>
        <v>D8 GTO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</row>
    <row r="51" spans="2:39" x14ac:dyDescent="0.25">
      <c r="B51" s="22">
        <f>Garage!B51</f>
        <v>2</v>
      </c>
      <c r="C51" s="22">
        <f>Garage!C51</f>
        <v>12</v>
      </c>
      <c r="D51" s="22" t="str">
        <f>Garage!D51</f>
        <v>C</v>
      </c>
      <c r="E51" s="23" t="str">
        <f>Garage!E51</f>
        <v>Dodge</v>
      </c>
      <c r="F51" s="23" t="str">
        <f>Garage!F51</f>
        <v>Viper ACR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</row>
    <row r="52" spans="2:39" x14ac:dyDescent="0.25">
      <c r="B52" s="24">
        <f>Garage!B52</f>
        <v>2</v>
      </c>
      <c r="C52" s="24">
        <f>Garage!C52</f>
        <v>13</v>
      </c>
      <c r="D52" s="24" t="str">
        <f>Garage!D52</f>
        <v>C</v>
      </c>
      <c r="E52" s="25" t="str">
        <f>Garage!E52</f>
        <v>Bolwell</v>
      </c>
      <c r="F52" s="25" t="str">
        <f>Garage!F52</f>
        <v>MK X Nagari 500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</row>
    <row r="53" spans="2:39" x14ac:dyDescent="0.25">
      <c r="B53" s="22">
        <f>Garage!B53</f>
        <v>2</v>
      </c>
      <c r="C53" s="22">
        <f>Garage!C53</f>
        <v>14</v>
      </c>
      <c r="D53" s="22" t="str">
        <f>Garage!D53</f>
        <v>C</v>
      </c>
      <c r="E53" s="23" t="str">
        <f>Garage!E53</f>
        <v>Ford</v>
      </c>
      <c r="F53" s="23" t="str">
        <f>Garage!F53</f>
        <v>Shelby GR-1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</row>
    <row r="54" spans="2:39" x14ac:dyDescent="0.25">
      <c r="B54" s="24">
        <f>Garage!B54</f>
        <v>2</v>
      </c>
      <c r="C54" s="24">
        <f>Garage!C54</f>
        <v>15</v>
      </c>
      <c r="D54" s="24" t="str">
        <f>Garage!D54</f>
        <v>C</v>
      </c>
      <c r="E54" s="25" t="str">
        <f>Garage!E54</f>
        <v>Pininfarina</v>
      </c>
      <c r="F54" s="25" t="str">
        <f>Garage!F54</f>
        <v>H2 Speed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</row>
    <row r="55" spans="2:39" x14ac:dyDescent="0.25">
      <c r="B55" s="22">
        <f>Garage!B55</f>
        <v>2</v>
      </c>
      <c r="C55" s="22">
        <f>Garage!C55</f>
        <v>16</v>
      </c>
      <c r="D55" s="22" t="str">
        <f>Garage!D55</f>
        <v>C</v>
      </c>
      <c r="E55" s="23" t="str">
        <f>Garage!E55</f>
        <v>TVR</v>
      </c>
      <c r="F55" s="23" t="str">
        <f>Garage!F55</f>
        <v>Sagaris</v>
      </c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</row>
    <row r="56" spans="2:39" x14ac:dyDescent="0.25">
      <c r="B56" s="24">
        <f>Garage!B56</f>
        <v>2</v>
      </c>
      <c r="C56" s="24">
        <f>Garage!C56</f>
        <v>17</v>
      </c>
      <c r="D56" s="24" t="str">
        <f>Garage!D56</f>
        <v>C</v>
      </c>
      <c r="E56" s="25" t="str">
        <f>Garage!E56</f>
        <v>Artega</v>
      </c>
      <c r="F56" s="25" t="str">
        <f>Garage!F56</f>
        <v>Scalo Superelletra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</row>
    <row r="57" spans="2:39" x14ac:dyDescent="0.25">
      <c r="B57" s="22">
        <f>Garage!B57</f>
        <v>2</v>
      </c>
      <c r="C57" s="22">
        <f>Garage!C57</f>
        <v>18</v>
      </c>
      <c r="D57" s="22" t="str">
        <f>Garage!D57</f>
        <v>C</v>
      </c>
      <c r="E57" s="23" t="str">
        <f>Garage!E57</f>
        <v>Saleen</v>
      </c>
      <c r="F57" s="23" t="str">
        <f>Garage!F57</f>
        <v>S1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</row>
    <row r="58" spans="2:39" x14ac:dyDescent="0.25">
      <c r="B58" s="24">
        <f>Garage!B58</f>
        <v>2</v>
      </c>
      <c r="C58" s="24">
        <f>Garage!C58</f>
        <v>19</v>
      </c>
      <c r="D58" s="24" t="str">
        <f>Garage!D58</f>
        <v>C</v>
      </c>
      <c r="E58" s="25" t="str">
        <f>Garage!E58</f>
        <v>Acura</v>
      </c>
      <c r="F58" s="25" t="str">
        <f>Garage!F58</f>
        <v>2017 NSX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</row>
    <row r="59" spans="2:39" x14ac:dyDescent="0.25">
      <c r="B59" s="22">
        <f>Garage!B59</f>
        <v>2</v>
      </c>
      <c r="C59" s="22">
        <f>Garage!C59</f>
        <v>20</v>
      </c>
      <c r="D59" s="22" t="str">
        <f>Garage!D59</f>
        <v>C</v>
      </c>
      <c r="E59" s="23" t="str">
        <f>Garage!E59</f>
        <v>Maserati</v>
      </c>
      <c r="F59" s="23" t="str">
        <f>Garage!F59</f>
        <v>Alfieri</v>
      </c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</row>
    <row r="60" spans="2:39" x14ac:dyDescent="0.25">
      <c r="B60" s="24">
        <f>Garage!B60</f>
        <v>2</v>
      </c>
      <c r="C60" s="24">
        <f>Garage!C60</f>
        <v>21</v>
      </c>
      <c r="D60" s="24" t="str">
        <f>Garage!D60</f>
        <v>C</v>
      </c>
      <c r="E60" s="25" t="str">
        <f>Garage!E60</f>
        <v>Jaguar</v>
      </c>
      <c r="F60" s="25" t="str">
        <f>Garage!F60</f>
        <v>XJR-15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</row>
    <row r="61" spans="2:39" x14ac:dyDescent="0.25">
      <c r="B61" s="22">
        <f>Garage!B61</f>
        <v>2</v>
      </c>
      <c r="C61" s="22">
        <f>Garage!C61</f>
        <v>22</v>
      </c>
      <c r="D61" s="22" t="str">
        <f>Garage!D61</f>
        <v>C</v>
      </c>
      <c r="E61" s="23" t="str">
        <f>Garage!E61</f>
        <v>Porsche</v>
      </c>
      <c r="F61" s="23" t="str">
        <f>Garage!F61</f>
        <v>Mission R</v>
      </c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</row>
    <row r="62" spans="2:39" x14ac:dyDescent="0.25">
      <c r="B62" s="24">
        <f>Garage!B62</f>
        <v>2</v>
      </c>
      <c r="C62" s="24">
        <f>Garage!C62</f>
        <v>23</v>
      </c>
      <c r="D62" s="24" t="str">
        <f>Garage!D62</f>
        <v>C</v>
      </c>
      <c r="E62" s="25" t="str">
        <f>Garage!E62</f>
        <v>Mercedes-Benz</v>
      </c>
      <c r="F62" s="25" t="str">
        <f>Garage!F62</f>
        <v>2022 Showcar Vision AMG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</row>
    <row r="63" spans="2:39" x14ac:dyDescent="0.25">
      <c r="B63" s="22">
        <f>Garage!B63</f>
        <v>2</v>
      </c>
      <c r="C63" s="22">
        <f>Garage!C63</f>
        <v>24</v>
      </c>
      <c r="D63" s="22" t="str">
        <f>Garage!D63</f>
        <v>C</v>
      </c>
      <c r="E63" s="23" t="str">
        <f>Garage!E63</f>
        <v>Ferrari</v>
      </c>
      <c r="F63" s="23" t="str">
        <f>Garage!F63</f>
        <v>Monza SP1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</row>
    <row r="64" spans="2:39" x14ac:dyDescent="0.25">
      <c r="B64" s="24">
        <f>Garage!B64</f>
        <v>2</v>
      </c>
      <c r="C64" s="24">
        <f>Garage!C64</f>
        <v>25</v>
      </c>
      <c r="D64" s="24" t="str">
        <f>Garage!D64</f>
        <v>C</v>
      </c>
      <c r="E64" s="25" t="str">
        <f>Garage!E64</f>
        <v>ATS Automobili</v>
      </c>
      <c r="F64" s="25" t="str">
        <f>Garage!F64</f>
        <v>Corsa RRTurbo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</row>
    <row r="65" spans="2:39" x14ac:dyDescent="0.25">
      <c r="B65" s="22">
        <f>Garage!B65</f>
        <v>2</v>
      </c>
      <c r="C65" s="22">
        <f>Garage!C65</f>
        <v>26</v>
      </c>
      <c r="D65" s="22" t="str">
        <f>Garage!D65</f>
        <v>C</v>
      </c>
      <c r="E65" s="23" t="str">
        <f>Garage!E65</f>
        <v>Formule E</v>
      </c>
      <c r="F65" s="23" t="str">
        <f>Garage!F65</f>
        <v>GEN 2 Asphalt Édition</v>
      </c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</row>
    <row r="66" spans="2:39" x14ac:dyDescent="0.25">
      <c r="B66" s="24">
        <f>Garage!B66</f>
        <v>2</v>
      </c>
      <c r="C66" s="24">
        <f>Garage!C66</f>
        <v>27</v>
      </c>
      <c r="D66" s="24" t="str">
        <f>Garage!D66</f>
        <v>C</v>
      </c>
      <c r="E66" s="25" t="str">
        <f>Garage!E66</f>
        <v>Jaguar</v>
      </c>
      <c r="F66" s="25" t="str">
        <f>Garage!F66</f>
        <v>XE SV Project 8</v>
      </c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</row>
    <row r="67" spans="2:39" x14ac:dyDescent="0.25">
      <c r="B67" s="22">
        <f>Garage!B67</f>
        <v>2</v>
      </c>
      <c r="C67" s="22">
        <f>Garage!C67</f>
        <v>28</v>
      </c>
      <c r="D67" s="22" t="str">
        <f>Garage!D67</f>
        <v>C</v>
      </c>
      <c r="E67" s="23" t="str">
        <f>Garage!E67</f>
        <v>Ferrari</v>
      </c>
      <c r="F67" s="23" t="str">
        <f>Garage!F67</f>
        <v>F40</v>
      </c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</row>
    <row r="68" spans="2:39" x14ac:dyDescent="0.25">
      <c r="B68" s="24">
        <f>Garage!B68</f>
        <v>2</v>
      </c>
      <c r="C68" s="24">
        <f>Garage!C68</f>
        <v>29</v>
      </c>
      <c r="D68" s="24" t="str">
        <f>Garage!D68</f>
        <v>C</v>
      </c>
      <c r="E68" s="25" t="str">
        <f>Garage!E68</f>
        <v>Renault</v>
      </c>
      <c r="F68" s="25" t="str">
        <f>Garage!F68</f>
        <v>R.S. 01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</row>
    <row r="69" spans="2:39" x14ac:dyDescent="0.25">
      <c r="B69" s="22">
        <f>Garage!B69</f>
        <v>2</v>
      </c>
      <c r="C69" s="22">
        <f>Garage!C69</f>
        <v>30</v>
      </c>
      <c r="D69" s="22" t="str">
        <f>Garage!D69</f>
        <v>C</v>
      </c>
      <c r="E69" s="23" t="str">
        <f>Garage!E69</f>
        <v>Mercedes-Benz</v>
      </c>
      <c r="F69" s="23" t="str">
        <f>Garage!F69</f>
        <v>CLK-GTR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</row>
    <row r="70" spans="2:39" x14ac:dyDescent="0.25">
      <c r="B70" s="24">
        <f>Garage!B70</f>
        <v>2</v>
      </c>
      <c r="C70" s="24">
        <f>Garage!C70</f>
        <v>31</v>
      </c>
      <c r="D70" s="24" t="str">
        <f>Garage!D70</f>
        <v>C</v>
      </c>
      <c r="E70" s="25" t="str">
        <f>Garage!E70</f>
        <v>Acura</v>
      </c>
      <c r="F70" s="25" t="str">
        <f>Garage!F70</f>
        <v>NSX GT3 EVO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</row>
    <row r="71" spans="2:39" x14ac:dyDescent="0.25">
      <c r="B71" s="22">
        <f>Garage!B71</f>
        <v>2</v>
      </c>
      <c r="C71" s="22">
        <f>Garage!C71</f>
        <v>32</v>
      </c>
      <c r="D71" s="22" t="str">
        <f>Garage!D71</f>
        <v>C</v>
      </c>
      <c r="E71" s="23" t="str">
        <f>Garage!E71</f>
        <v>Vencer</v>
      </c>
      <c r="F71" s="23" t="str">
        <f>Garage!F71</f>
        <v>Sarthe</v>
      </c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</row>
    <row r="72" spans="2:39" x14ac:dyDescent="0.25">
      <c r="B72" s="24">
        <f>Garage!B72</f>
        <v>2</v>
      </c>
      <c r="C72" s="24">
        <f>Garage!C72</f>
        <v>33</v>
      </c>
      <c r="D72" s="24" t="str">
        <f>Garage!D72</f>
        <v>C</v>
      </c>
      <c r="E72" s="25" t="str">
        <f>Garage!E72</f>
        <v>Maserati</v>
      </c>
      <c r="F72" s="25" t="str">
        <f>Garage!F72</f>
        <v>MC12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</row>
    <row r="73" spans="2:39" x14ac:dyDescent="0.25">
      <c r="B73" s="22">
        <f>Garage!B73</f>
        <v>2</v>
      </c>
      <c r="C73" s="22">
        <f>Garage!C73</f>
        <v>34</v>
      </c>
      <c r="D73" s="22" t="str">
        <f>Garage!D73</f>
        <v>C</v>
      </c>
      <c r="E73" s="23" t="str">
        <f>Garage!E73</f>
        <v>Bentley</v>
      </c>
      <c r="F73" s="23" t="str">
        <f>Garage!F73</f>
        <v>Mulliner Bacalar</v>
      </c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</row>
    <row r="74" spans="2:39" x14ac:dyDescent="0.25">
      <c r="B74" s="24">
        <f>Garage!B74</f>
        <v>2</v>
      </c>
      <c r="C74" s="24">
        <f>Garage!C74</f>
        <v>35</v>
      </c>
      <c r="D74" s="24" t="str">
        <f>Garage!D74</f>
        <v>C</v>
      </c>
      <c r="E74" s="25" t="str">
        <f>Garage!E74</f>
        <v>De Tomaso</v>
      </c>
      <c r="F74" s="25" t="str">
        <f>Garage!F74</f>
        <v>P900</v>
      </c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</row>
    <row r="75" spans="2:39" x14ac:dyDescent="0.25">
      <c r="B75" s="22">
        <f>Garage!B75</f>
        <v>2</v>
      </c>
      <c r="C75" s="22">
        <f>Garage!C75</f>
        <v>36</v>
      </c>
      <c r="D75" s="22" t="str">
        <f>Garage!D75</f>
        <v>C</v>
      </c>
      <c r="E75" s="23" t="str">
        <f>Garage!E75</f>
        <v>Lamborghini</v>
      </c>
      <c r="F75" s="23" t="str">
        <f>Garage!F75</f>
        <v>Miura Concept</v>
      </c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</row>
    <row r="76" spans="2:39" x14ac:dyDescent="0.25">
      <c r="B76" s="24">
        <f>Garage!B76</f>
        <v>2</v>
      </c>
      <c r="C76" s="24">
        <f>Garage!C76</f>
        <v>37</v>
      </c>
      <c r="D76" s="24" t="str">
        <f>Garage!D76</f>
        <v>C</v>
      </c>
      <c r="E76" s="25" t="str">
        <f>Garage!E76</f>
        <v>Porsche</v>
      </c>
      <c r="F76" s="25" t="str">
        <f>Garage!F76</f>
        <v>718 Cayman GT4 Clubsport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</row>
    <row r="77" spans="2:39" x14ac:dyDescent="0.25">
      <c r="B77" s="22">
        <f>Garage!B77</f>
        <v>2</v>
      </c>
      <c r="C77" s="22">
        <f>Garage!C77</f>
        <v>38</v>
      </c>
      <c r="D77" s="22" t="str">
        <f>Garage!D77</f>
        <v>C</v>
      </c>
      <c r="E77" s="23" t="str">
        <f>Garage!E77</f>
        <v>Chevrolet</v>
      </c>
      <c r="F77" s="23" t="str">
        <f>Garage!F77</f>
        <v>Corvette Stingray</v>
      </c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</row>
    <row r="78" spans="2:39" x14ac:dyDescent="0.25">
      <c r="B78" s="24">
        <f>Garage!B78</f>
        <v>2</v>
      </c>
      <c r="C78" s="24">
        <f>Garage!C78</f>
        <v>39</v>
      </c>
      <c r="D78" s="24" t="str">
        <f>Garage!D78</f>
        <v>C</v>
      </c>
      <c r="E78" s="25" t="str">
        <f>Garage!E78</f>
        <v>Brabham</v>
      </c>
      <c r="F78" s="25" t="str">
        <f>Garage!F78</f>
        <v>BT62</v>
      </c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</row>
    <row r="79" spans="2:39" x14ac:dyDescent="0.25">
      <c r="B79" s="22">
        <f>Garage!B79</f>
        <v>2</v>
      </c>
      <c r="C79" s="22">
        <f>Garage!C79</f>
        <v>40</v>
      </c>
      <c r="D79" s="22" t="str">
        <f>Garage!D79</f>
        <v>C</v>
      </c>
      <c r="E79" s="23" t="str">
        <f>Garage!E79</f>
        <v>Maserati</v>
      </c>
      <c r="F79" s="23" t="str">
        <f>Garage!F79</f>
        <v>MC20 GT2</v>
      </c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</row>
    <row r="80" spans="2:39" x14ac:dyDescent="0.25">
      <c r="B80" s="24">
        <f>Garage!B80</f>
        <v>2</v>
      </c>
      <c r="C80" s="24">
        <f>Garage!C80</f>
        <v>41</v>
      </c>
      <c r="D80" s="24" t="str">
        <f>Garage!D80</f>
        <v>C</v>
      </c>
      <c r="E80" s="25" t="str">
        <f>Garage!E80</f>
        <v>Ferrari</v>
      </c>
      <c r="F80" s="25" t="str">
        <f>Garage!F80</f>
        <v>599XX EVO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</row>
    <row r="81" spans="2:39" x14ac:dyDescent="0.25">
      <c r="B81" s="22">
        <f>Garage!B81</f>
        <v>2</v>
      </c>
      <c r="C81" s="22">
        <f>Garage!C81</f>
        <v>42</v>
      </c>
      <c r="D81" s="22" t="str">
        <f>Garage!D81</f>
        <v>C</v>
      </c>
      <c r="E81" s="23" t="str">
        <f>Garage!E81</f>
        <v>Ares</v>
      </c>
      <c r="F81" s="23" t="str">
        <f>Garage!F81</f>
        <v>S1</v>
      </c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</row>
    <row r="82" spans="2:39" x14ac:dyDescent="0.25">
      <c r="B82" s="24">
        <f>Garage!B82</f>
        <v>2</v>
      </c>
      <c r="C82" s="24">
        <f>Garage!C82</f>
        <v>43</v>
      </c>
      <c r="D82" s="24" t="str">
        <f>Garage!D82</f>
        <v>C</v>
      </c>
      <c r="E82" s="25" t="str">
        <f>Garage!E82</f>
        <v>Lamborghini</v>
      </c>
      <c r="F82" s="25" t="str">
        <f>Garage!F82</f>
        <v>Diablo GT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</row>
    <row r="83" spans="2:39" x14ac:dyDescent="0.25">
      <c r="B83" s="22">
        <f>Garage!B83</f>
        <v>2</v>
      </c>
      <c r="C83" s="22">
        <f>Garage!C83</f>
        <v>44</v>
      </c>
      <c r="D83" s="22" t="str">
        <f>Garage!D83</f>
        <v>C</v>
      </c>
      <c r="E83" s="23" t="str">
        <f>Garage!E83</f>
        <v>Arrinera</v>
      </c>
      <c r="F83" s="23" t="str">
        <f>Garage!F83</f>
        <v>Hussarya 33</v>
      </c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</row>
    <row r="84" spans="2:39" x14ac:dyDescent="0.25">
      <c r="B84" s="24">
        <f>Garage!B84</f>
        <v>2</v>
      </c>
      <c r="C84" s="24">
        <f>Garage!C84</f>
        <v>45</v>
      </c>
      <c r="D84" s="24" t="str">
        <f>Garage!D84</f>
        <v>C</v>
      </c>
      <c r="E84" s="25" t="str">
        <f>Garage!E84</f>
        <v>Bugatti</v>
      </c>
      <c r="F84" s="25" t="str">
        <f>Garage!F84</f>
        <v>EB110</v>
      </c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</row>
    <row r="85" spans="2:39" x14ac:dyDescent="0.25">
      <c r="B85" s="22">
        <f>Garage!B85</f>
        <v>2</v>
      </c>
      <c r="C85" s="22">
        <f>Garage!C85</f>
        <v>46</v>
      </c>
      <c r="D85" s="22" t="str">
        <f>Garage!D85</f>
        <v>C</v>
      </c>
      <c r="E85" s="23" t="str">
        <f>Garage!E85</f>
        <v>Porsche</v>
      </c>
      <c r="F85" s="23" t="str">
        <f>Garage!F85</f>
        <v>Panamera Turbo S</v>
      </c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</row>
    <row r="86" spans="2:39" x14ac:dyDescent="0.25">
      <c r="B86" s="24">
        <f>Garage!B86</f>
        <v>2</v>
      </c>
      <c r="C86" s="24">
        <f>Garage!C86</f>
        <v>47</v>
      </c>
      <c r="D86" s="24" t="str">
        <f>Garage!D86</f>
        <v>C</v>
      </c>
      <c r="E86" s="25" t="str">
        <f>Garage!E86</f>
        <v>Lamborghini</v>
      </c>
      <c r="F86" s="25" t="str">
        <f>Garage!F86</f>
        <v>Gallardo LP560-4</v>
      </c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</row>
    <row r="87" spans="2:39" x14ac:dyDescent="0.25">
      <c r="B87" s="22">
        <f>Garage!B87</f>
        <v>2</v>
      </c>
      <c r="C87" s="22">
        <f>Garage!C87</f>
        <v>48</v>
      </c>
      <c r="D87" s="22" t="str">
        <f>Garage!D87</f>
        <v>C</v>
      </c>
      <c r="E87" s="23" t="str">
        <f>Garage!E87</f>
        <v>Ferrari</v>
      </c>
      <c r="F87" s="23" t="str">
        <f>Garage!F87</f>
        <v>296 GTB</v>
      </c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</row>
    <row r="88" spans="2:39" x14ac:dyDescent="0.25">
      <c r="B88" s="24">
        <f>Garage!B88</f>
        <v>2</v>
      </c>
      <c r="C88" s="24">
        <f>Garage!C88</f>
        <v>49</v>
      </c>
      <c r="D88" s="24" t="str">
        <f>Garage!D88</f>
        <v>C</v>
      </c>
      <c r="E88" s="25" t="str">
        <f>Garage!E88</f>
        <v>McLaren</v>
      </c>
      <c r="F88" s="25" t="str">
        <f>Garage!F88</f>
        <v>GT</v>
      </c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</row>
    <row r="89" spans="2:39" x14ac:dyDescent="0.25">
      <c r="B89" s="22">
        <f>Garage!B89</f>
        <v>2</v>
      </c>
      <c r="C89" s="22">
        <f>Garage!C89</f>
        <v>50</v>
      </c>
      <c r="D89" s="22" t="str">
        <f>Garage!D89</f>
        <v>C</v>
      </c>
      <c r="E89" s="23" t="str">
        <f>Garage!E89</f>
        <v>Mercedes-Benz</v>
      </c>
      <c r="F89" s="23" t="str">
        <f>Garage!F89</f>
        <v>AMG GT Black Series</v>
      </c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</row>
    <row r="90" spans="2:39" x14ac:dyDescent="0.25">
      <c r="B90" s="24">
        <f>Garage!B90</f>
        <v>2</v>
      </c>
      <c r="C90" s="24">
        <f>Garage!C90</f>
        <v>51</v>
      </c>
      <c r="D90" s="24" t="str">
        <f>Garage!D90</f>
        <v>C</v>
      </c>
      <c r="E90" s="25" t="str">
        <f>Garage!E90</f>
        <v>Ferrari</v>
      </c>
      <c r="F90" s="25" t="str">
        <f>Garage!F90</f>
        <v>Daytona SP3</v>
      </c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</row>
    <row r="91" spans="2:39" x14ac:dyDescent="0.25">
      <c r="B91" s="26">
        <f>Garage!B91</f>
        <v>3</v>
      </c>
      <c r="C91" s="26">
        <f>Garage!C91</f>
        <v>1</v>
      </c>
      <c r="D91" s="26" t="str">
        <f>Garage!D91</f>
        <v>B</v>
      </c>
      <c r="E91" s="27" t="str">
        <f>Garage!E91</f>
        <v>Porsche</v>
      </c>
      <c r="F91" s="27" t="str">
        <f>Garage!F91</f>
        <v>911 GTS Coupé</v>
      </c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</row>
    <row r="92" spans="2:39" x14ac:dyDescent="0.25">
      <c r="B92" s="28">
        <f>Garage!B92</f>
        <v>3</v>
      </c>
      <c r="C92" s="28">
        <f>Garage!C92</f>
        <v>2</v>
      </c>
      <c r="D92" s="28" t="str">
        <f>Garage!D92</f>
        <v>B</v>
      </c>
      <c r="E92" s="29" t="str">
        <f>Garage!E92</f>
        <v>Aston Martin</v>
      </c>
      <c r="F92" s="29" t="str">
        <f>Garage!F92</f>
        <v>DB11</v>
      </c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</row>
    <row r="93" spans="2:39" x14ac:dyDescent="0.25">
      <c r="B93" s="26">
        <f>Garage!B93</f>
        <v>3</v>
      </c>
      <c r="C93" s="26">
        <f>Garage!C93</f>
        <v>3</v>
      </c>
      <c r="D93" s="26" t="str">
        <f>Garage!D93</f>
        <v>B</v>
      </c>
      <c r="E93" s="27" t="str">
        <f>Garage!E93</f>
        <v>Jaguar</v>
      </c>
      <c r="F93" s="27" t="str">
        <f>Garage!F93</f>
        <v>F-Type SVR</v>
      </c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</row>
    <row r="94" spans="2:39" x14ac:dyDescent="0.25">
      <c r="B94" s="28">
        <f>Garage!B94</f>
        <v>3</v>
      </c>
      <c r="C94" s="28">
        <f>Garage!C94</f>
        <v>4</v>
      </c>
      <c r="D94" s="28" t="str">
        <f>Garage!D94</f>
        <v>B</v>
      </c>
      <c r="E94" s="29" t="str">
        <f>Garage!E94</f>
        <v>Ferrari</v>
      </c>
      <c r="F94" s="29" t="str">
        <f>Garage!F94</f>
        <v>F50</v>
      </c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</row>
    <row r="95" spans="2:39" x14ac:dyDescent="0.25">
      <c r="B95" s="26">
        <f>Garage!B95</f>
        <v>3</v>
      </c>
      <c r="C95" s="26">
        <f>Garage!C95</f>
        <v>5</v>
      </c>
      <c r="D95" s="26" t="str">
        <f>Garage!D95</f>
        <v>B</v>
      </c>
      <c r="E95" s="27" t="str">
        <f>Garage!E95</f>
        <v>Exotic Rides</v>
      </c>
      <c r="F95" s="27" t="str">
        <f>Garage!F95</f>
        <v>W70</v>
      </c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</row>
    <row r="96" spans="2:39" x14ac:dyDescent="0.25">
      <c r="B96" s="28">
        <f>Garage!B96</f>
        <v>3</v>
      </c>
      <c r="C96" s="28">
        <f>Garage!C96</f>
        <v>6</v>
      </c>
      <c r="D96" s="28" t="str">
        <f>Garage!D96</f>
        <v>B</v>
      </c>
      <c r="E96" s="29" t="str">
        <f>Garage!E96</f>
        <v>Porsche</v>
      </c>
      <c r="F96" s="29" t="str">
        <f>Garage!F96</f>
        <v>911 GT1 Evolution</v>
      </c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</row>
    <row r="97" spans="2:39" x14ac:dyDescent="0.25">
      <c r="B97" s="26">
        <f>Garage!B97</f>
        <v>3</v>
      </c>
      <c r="C97" s="26">
        <f>Garage!C97</f>
        <v>7</v>
      </c>
      <c r="D97" s="26" t="str">
        <f>Garage!D97</f>
        <v>B</v>
      </c>
      <c r="E97" s="27" t="str">
        <f>Garage!E97</f>
        <v>Ford</v>
      </c>
      <c r="F97" s="27" t="str">
        <f>Garage!F97</f>
        <v>GT</v>
      </c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</row>
    <row r="98" spans="2:39" x14ac:dyDescent="0.25">
      <c r="B98" s="28">
        <f>Garage!B98</f>
        <v>3</v>
      </c>
      <c r="C98" s="28">
        <f>Garage!C98</f>
        <v>8</v>
      </c>
      <c r="D98" s="28" t="str">
        <f>Garage!D98</f>
        <v>B</v>
      </c>
      <c r="E98" s="29" t="str">
        <f>Garage!E98</f>
        <v>Lamborghini</v>
      </c>
      <c r="F98" s="29" t="str">
        <f>Garage!F98</f>
        <v>Asterion</v>
      </c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</row>
    <row r="99" spans="2:39" x14ac:dyDescent="0.25">
      <c r="B99" s="26">
        <f>Garage!B99</f>
        <v>3</v>
      </c>
      <c r="C99" s="26">
        <f>Garage!C99</f>
        <v>9</v>
      </c>
      <c r="D99" s="26" t="str">
        <f>Garage!D99</f>
        <v>B</v>
      </c>
      <c r="E99" s="27" t="str">
        <f>Garage!E99</f>
        <v>Ford</v>
      </c>
      <c r="F99" s="27" t="str">
        <f>Garage!F99</f>
        <v>Mustang RTR Spec 5 10th Anniversary</v>
      </c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</row>
    <row r="100" spans="2:39" x14ac:dyDescent="0.25">
      <c r="B100" s="28">
        <f>Garage!B100</f>
        <v>3</v>
      </c>
      <c r="C100" s="28">
        <f>Garage!C100</f>
        <v>10</v>
      </c>
      <c r="D100" s="28" t="str">
        <f>Garage!D100</f>
        <v>B</v>
      </c>
      <c r="E100" s="29" t="str">
        <f>Garage!E100</f>
        <v>Ferrari</v>
      </c>
      <c r="F100" s="29" t="str">
        <f>Garage!F100</f>
        <v>Roma</v>
      </c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</row>
    <row r="101" spans="2:39" x14ac:dyDescent="0.25">
      <c r="B101" s="26">
        <f>Garage!B101</f>
        <v>3</v>
      </c>
      <c r="C101" s="26">
        <f>Garage!C101</f>
        <v>11</v>
      </c>
      <c r="D101" s="26" t="str">
        <f>Garage!D101</f>
        <v>B</v>
      </c>
      <c r="E101" s="27" t="str">
        <f>Garage!E101</f>
        <v>Arash</v>
      </c>
      <c r="F101" s="27" t="str">
        <f>Garage!F101</f>
        <v>AF10</v>
      </c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</row>
    <row r="102" spans="2:39" x14ac:dyDescent="0.25">
      <c r="B102" s="28">
        <f>Garage!B102</f>
        <v>3</v>
      </c>
      <c r="C102" s="28">
        <f>Garage!C102</f>
        <v>12</v>
      </c>
      <c r="D102" s="28" t="str">
        <f>Garage!D102</f>
        <v>B</v>
      </c>
      <c r="E102" s="29" t="str">
        <f>Garage!E102</f>
        <v>BMW</v>
      </c>
      <c r="F102" s="29" t="str">
        <f>Garage!F102</f>
        <v>M4 GT3</v>
      </c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</row>
    <row r="103" spans="2:39" x14ac:dyDescent="0.25">
      <c r="B103" s="26">
        <f>Garage!B103</f>
        <v>3</v>
      </c>
      <c r="C103" s="26">
        <f>Garage!C103</f>
        <v>13</v>
      </c>
      <c r="D103" s="26" t="str">
        <f>Garage!D103</f>
        <v>B</v>
      </c>
      <c r="E103" s="27" t="str">
        <f>Garage!E103</f>
        <v>Cadillac</v>
      </c>
      <c r="F103" s="27" t="str">
        <f>Garage!F103</f>
        <v>Cien Concept</v>
      </c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</row>
    <row r="104" spans="2:39" x14ac:dyDescent="0.25">
      <c r="B104" s="28">
        <f>Garage!B104</f>
        <v>3</v>
      </c>
      <c r="C104" s="28">
        <f>Garage!C104</f>
        <v>14</v>
      </c>
      <c r="D104" s="28" t="str">
        <f>Garage!D104</f>
        <v>B</v>
      </c>
      <c r="E104" s="29" t="str">
        <f>Garage!E104</f>
        <v>Aston Martin</v>
      </c>
      <c r="F104" s="29" t="str">
        <f>Garage!F104</f>
        <v>Valour</v>
      </c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</row>
    <row r="105" spans="2:39" x14ac:dyDescent="0.25">
      <c r="B105" s="26">
        <f>Garage!B105</f>
        <v>3</v>
      </c>
      <c r="C105" s="26">
        <f>Garage!C105</f>
        <v>15</v>
      </c>
      <c r="D105" s="26" t="str">
        <f>Garage!D105</f>
        <v>B</v>
      </c>
      <c r="E105" s="27" t="str">
        <f>Garage!E105</f>
        <v>Ford</v>
      </c>
      <c r="F105" s="27" t="str">
        <f>Garage!F105</f>
        <v>GT MK II</v>
      </c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</row>
    <row r="106" spans="2:39" x14ac:dyDescent="0.25">
      <c r="B106" s="28">
        <f>Garage!B106</f>
        <v>3</v>
      </c>
      <c r="C106" s="28">
        <f>Garage!C106</f>
        <v>16</v>
      </c>
      <c r="D106" s="28" t="str">
        <f>Garage!D106</f>
        <v>B</v>
      </c>
      <c r="E106" s="29" t="str">
        <f>Garage!E106</f>
        <v>Lamborghini</v>
      </c>
      <c r="F106" s="29" t="str">
        <f>Garage!F106</f>
        <v>Huracán STO</v>
      </c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</row>
    <row r="107" spans="2:39" x14ac:dyDescent="0.25">
      <c r="B107" s="26">
        <f>Garage!B107</f>
        <v>3</v>
      </c>
      <c r="C107" s="26">
        <f>Garage!C107</f>
        <v>17</v>
      </c>
      <c r="D107" s="26" t="str">
        <f>Garage!D107</f>
        <v>B</v>
      </c>
      <c r="E107" s="27" t="str">
        <f>Garage!E107</f>
        <v>Italdesign</v>
      </c>
      <c r="F107" s="27" t="str">
        <f>Garage!F107</f>
        <v>Zerouno</v>
      </c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</row>
    <row r="108" spans="2:39" x14ac:dyDescent="0.25">
      <c r="B108" s="28">
        <f>Garage!B108</f>
        <v>3</v>
      </c>
      <c r="C108" s="28">
        <f>Garage!C108</f>
        <v>18</v>
      </c>
      <c r="D108" s="28" t="str">
        <f>Garage!D108</f>
        <v>B</v>
      </c>
      <c r="E108" s="29" t="str">
        <f>Garage!E108</f>
        <v>McLaren</v>
      </c>
      <c r="F108" s="29" t="str">
        <f>Garage!F108</f>
        <v>Artura</v>
      </c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</row>
    <row r="109" spans="2:39" x14ac:dyDescent="0.25">
      <c r="B109" s="26">
        <f>Garage!B109</f>
        <v>3</v>
      </c>
      <c r="C109" s="26">
        <f>Garage!C109</f>
        <v>19</v>
      </c>
      <c r="D109" s="26" t="str">
        <f>Garage!D109</f>
        <v>B</v>
      </c>
      <c r="E109" s="27" t="str">
        <f>Garage!E109</f>
        <v>Arash</v>
      </c>
      <c r="F109" s="27" t="str">
        <f>Garage!F109</f>
        <v>AF8 Falcon Edition</v>
      </c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</row>
    <row r="110" spans="2:39" x14ac:dyDescent="0.25">
      <c r="B110" s="28">
        <f>Garage!B110</f>
        <v>3</v>
      </c>
      <c r="C110" s="28">
        <f>Garage!C110</f>
        <v>20</v>
      </c>
      <c r="D110" s="28" t="str">
        <f>Garage!D110</f>
        <v>B</v>
      </c>
      <c r="E110" s="29" t="str">
        <f>Garage!E110</f>
        <v>Ferrari</v>
      </c>
      <c r="F110" s="29" t="str">
        <f>Garage!F110</f>
        <v>488 GTB</v>
      </c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</row>
    <row r="111" spans="2:39" x14ac:dyDescent="0.25">
      <c r="B111" s="26">
        <f>Garage!B111</f>
        <v>3</v>
      </c>
      <c r="C111" s="26">
        <f>Garage!C111</f>
        <v>21</v>
      </c>
      <c r="D111" s="26" t="str">
        <f>Garage!D111</f>
        <v>B</v>
      </c>
      <c r="E111" s="27" t="str">
        <f>Garage!E111</f>
        <v>Kepler</v>
      </c>
      <c r="F111" s="27" t="str">
        <f>Garage!F111</f>
        <v>Motion</v>
      </c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</row>
    <row r="112" spans="2:39" x14ac:dyDescent="0.25">
      <c r="B112" s="28">
        <f>Garage!B112</f>
        <v>3</v>
      </c>
      <c r="C112" s="28">
        <f>Garage!C112</f>
        <v>22</v>
      </c>
      <c r="D112" s="28" t="str">
        <f>Garage!D112</f>
        <v>B</v>
      </c>
      <c r="E112" s="29" t="str">
        <f>Garage!E112</f>
        <v>Drako</v>
      </c>
      <c r="F112" s="29" t="str">
        <f>Garage!F112</f>
        <v>GTE</v>
      </c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</row>
    <row r="113" spans="2:39" x14ac:dyDescent="0.25">
      <c r="B113" s="28"/>
      <c r="C113" s="28"/>
      <c r="D113" s="28"/>
      <c r="E113" s="29"/>
      <c r="F113" s="29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</row>
    <row r="114" spans="2:39" x14ac:dyDescent="0.25">
      <c r="B114" s="26">
        <f>Garage!B114</f>
        <v>3</v>
      </c>
      <c r="C114" s="26">
        <f>Garage!C114</f>
        <v>24</v>
      </c>
      <c r="D114" s="26" t="str">
        <f>Garage!D114</f>
        <v>B</v>
      </c>
      <c r="E114" s="27" t="str">
        <f>Garage!E114</f>
        <v>Glickhaus</v>
      </c>
      <c r="F114" s="27" t="str">
        <f>Garage!F114</f>
        <v>003S</v>
      </c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</row>
    <row r="115" spans="2:39" x14ac:dyDescent="0.25">
      <c r="B115" s="28">
        <f>Garage!B115</f>
        <v>3</v>
      </c>
      <c r="C115" s="28">
        <f>Garage!C115</f>
        <v>25</v>
      </c>
      <c r="D115" s="28" t="str">
        <f>Garage!D115</f>
        <v>B</v>
      </c>
      <c r="E115" s="29" t="str">
        <f>Garage!E115</f>
        <v>McLaren</v>
      </c>
      <c r="F115" s="29" t="str">
        <f>Garage!F115</f>
        <v>Elva</v>
      </c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</row>
    <row r="116" spans="2:39" x14ac:dyDescent="0.25">
      <c r="B116" s="26">
        <f>Garage!B116</f>
        <v>3</v>
      </c>
      <c r="C116" s="26">
        <f>Garage!C116</f>
        <v>26</v>
      </c>
      <c r="D116" s="26" t="str">
        <f>Garage!D116</f>
        <v>B</v>
      </c>
      <c r="E116" s="27" t="str">
        <f>Garage!E116</f>
        <v>Aston Martin</v>
      </c>
      <c r="F116" s="27" t="str">
        <f>Garage!F116</f>
        <v>DB12</v>
      </c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</row>
    <row r="117" spans="2:39" x14ac:dyDescent="0.25">
      <c r="B117" s="28">
        <f>Garage!B117</f>
        <v>3</v>
      </c>
      <c r="C117" s="28">
        <f>Garage!C117</f>
        <v>27</v>
      </c>
      <c r="D117" s="28" t="str">
        <f>Garage!D117</f>
        <v>B</v>
      </c>
      <c r="E117" s="29" t="str">
        <f>Garage!E117</f>
        <v>Nissan</v>
      </c>
      <c r="F117" s="29" t="str">
        <f>Garage!F117</f>
        <v>R390 GT1</v>
      </c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</row>
    <row r="118" spans="2:39" x14ac:dyDescent="0.25">
      <c r="B118" s="26">
        <f>Garage!B118</f>
        <v>3</v>
      </c>
      <c r="C118" s="26">
        <f>Garage!C118</f>
        <v>28</v>
      </c>
      <c r="D118" s="26" t="str">
        <f>Garage!D118</f>
        <v>B</v>
      </c>
      <c r="E118" s="27" t="str">
        <f>Garage!E118</f>
        <v>Ferrari</v>
      </c>
      <c r="F118" s="27" t="str">
        <f>Garage!F118</f>
        <v>F12TDF</v>
      </c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</row>
    <row r="119" spans="2:39" x14ac:dyDescent="0.25">
      <c r="B119" s="28">
        <f>Garage!B119</f>
        <v>3</v>
      </c>
      <c r="C119" s="28">
        <f>Garage!C119</f>
        <v>29</v>
      </c>
      <c r="D119" s="28" t="str">
        <f>Garage!D119</f>
        <v>B</v>
      </c>
      <c r="E119" s="29" t="str">
        <f>Garage!E119</f>
        <v>Maserati</v>
      </c>
      <c r="F119" s="29" t="str">
        <f>Garage!F119</f>
        <v>MC20</v>
      </c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</row>
    <row r="120" spans="2:39" x14ac:dyDescent="0.25">
      <c r="B120" s="26">
        <f>Garage!B120</f>
        <v>3</v>
      </c>
      <c r="C120" s="26">
        <f>Garage!C120</f>
        <v>30</v>
      </c>
      <c r="D120" s="26" t="str">
        <f>Garage!D120</f>
        <v>B</v>
      </c>
      <c r="E120" s="27" t="str">
        <f>Garage!E120</f>
        <v>Lamborghini</v>
      </c>
      <c r="F120" s="27" t="str">
        <f>Garage!F120</f>
        <v>Murcielago LP 640 Roadster</v>
      </c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</row>
    <row r="121" spans="2:39" x14ac:dyDescent="0.25">
      <c r="B121" s="28">
        <f>Garage!B121</f>
        <v>3</v>
      </c>
      <c r="C121" s="28">
        <f>Garage!C121</f>
        <v>31</v>
      </c>
      <c r="D121" s="28" t="str">
        <f>Garage!D121</f>
        <v>B</v>
      </c>
      <c r="E121" s="29" t="str">
        <f>Garage!E121</f>
        <v>McLaren</v>
      </c>
      <c r="F121" s="29" t="str">
        <f>Garage!F121</f>
        <v>765LT</v>
      </c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</row>
    <row r="122" spans="2:39" x14ac:dyDescent="0.25">
      <c r="B122" s="26">
        <f>Garage!B122</f>
        <v>3</v>
      </c>
      <c r="C122" s="26">
        <f>Garage!C122</f>
        <v>32</v>
      </c>
      <c r="D122" s="26" t="str">
        <f>Garage!D122</f>
        <v>B</v>
      </c>
      <c r="E122" s="27" t="str">
        <f>Garage!E122</f>
        <v>Chevrolet</v>
      </c>
      <c r="F122" s="27" t="str">
        <f>Garage!F122</f>
        <v>Corvette Grand Sport</v>
      </c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</row>
    <row r="123" spans="2:39" x14ac:dyDescent="0.25">
      <c r="B123" s="28">
        <f>Garage!B123</f>
        <v>3</v>
      </c>
      <c r="C123" s="28">
        <f>Garage!C123</f>
        <v>33</v>
      </c>
      <c r="D123" s="28" t="str">
        <f>Garage!D123</f>
        <v>B</v>
      </c>
      <c r="E123" s="29" t="str">
        <f>Garage!E123</f>
        <v>Apex</v>
      </c>
      <c r="F123" s="29" t="str">
        <f>Garage!F123</f>
        <v>AP-0</v>
      </c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</row>
    <row r="124" spans="2:39" x14ac:dyDescent="0.25">
      <c r="B124" s="26">
        <f>Garage!B124</f>
        <v>3</v>
      </c>
      <c r="C124" s="26">
        <f>Garage!C124</f>
        <v>34</v>
      </c>
      <c r="D124" s="26" t="str">
        <f>Garage!D124</f>
        <v>B</v>
      </c>
      <c r="E124" s="27" t="str">
        <f>Garage!E124</f>
        <v>Aston Martin</v>
      </c>
      <c r="F124" s="27" t="str">
        <f>Garage!F124</f>
        <v>Vantage GT12</v>
      </c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</row>
    <row r="125" spans="2:39" x14ac:dyDescent="0.25">
      <c r="B125" s="28">
        <f>Garage!B125</f>
        <v>3</v>
      </c>
      <c r="C125" s="28">
        <f>Garage!C125</f>
        <v>35</v>
      </c>
      <c r="D125" s="28" t="str">
        <f>Garage!D125</f>
        <v>B</v>
      </c>
      <c r="E125" s="29" t="str">
        <f>Garage!E125</f>
        <v>Apollo</v>
      </c>
      <c r="F125" s="29" t="str">
        <f>Garage!F125</f>
        <v>IE</v>
      </c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</row>
    <row r="126" spans="2:39" x14ac:dyDescent="0.25">
      <c r="B126" s="26">
        <f>Garage!B126</f>
        <v>3</v>
      </c>
      <c r="C126" s="26">
        <f>Garage!C126</f>
        <v>36</v>
      </c>
      <c r="D126" s="26" t="str">
        <f>Garage!D126</f>
        <v>B</v>
      </c>
      <c r="E126" s="27" t="str">
        <f>Garage!E126</f>
        <v>Sin</v>
      </c>
      <c r="F126" s="27" t="str">
        <f>Garage!F126</f>
        <v>R1 550</v>
      </c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</row>
    <row r="127" spans="2:39" x14ac:dyDescent="0.25">
      <c r="B127" s="28">
        <f>Garage!B127</f>
        <v>3</v>
      </c>
      <c r="C127" s="28">
        <f>Garage!C127</f>
        <v>37</v>
      </c>
      <c r="D127" s="28" t="str">
        <f>Garage!D127</f>
        <v>B</v>
      </c>
      <c r="E127" s="29" t="str">
        <f>Garage!E127</f>
        <v>Lamborghini</v>
      </c>
      <c r="F127" s="29" t="str">
        <f>Garage!F127</f>
        <v>Reventón Roadster</v>
      </c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</row>
    <row r="128" spans="2:39" x14ac:dyDescent="0.25">
      <c r="B128" s="26">
        <f>Garage!B128</f>
        <v>3</v>
      </c>
      <c r="C128" s="26">
        <f>Garage!C128</f>
        <v>38</v>
      </c>
      <c r="D128" s="26" t="str">
        <f>Garage!D128</f>
        <v>B</v>
      </c>
      <c r="E128" s="27" t="str">
        <f>Garage!E128</f>
        <v>Ferrari</v>
      </c>
      <c r="F128" s="27" t="str">
        <f>Garage!F128</f>
        <v>Enzo Ferrari</v>
      </c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</row>
    <row r="129" spans="2:39" x14ac:dyDescent="0.25">
      <c r="B129" s="28">
        <f>Garage!B129</f>
        <v>3</v>
      </c>
      <c r="C129" s="28">
        <f>Garage!C129</f>
        <v>39</v>
      </c>
      <c r="D129" s="28" t="str">
        <f>Garage!D129</f>
        <v>B</v>
      </c>
      <c r="E129" s="29" t="str">
        <f>Garage!E129</f>
        <v>Aston Martin</v>
      </c>
      <c r="F129" s="29" t="str">
        <f>Garage!F129</f>
        <v>One77</v>
      </c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</row>
    <row r="130" spans="2:39" x14ac:dyDescent="0.25">
      <c r="B130" s="26">
        <f>Garage!B130</f>
        <v>3</v>
      </c>
      <c r="C130" s="26">
        <f>Garage!C130</f>
        <v>40</v>
      </c>
      <c r="D130" s="26" t="str">
        <f>Garage!D130</f>
        <v>B</v>
      </c>
      <c r="E130" s="27" t="str">
        <f>Garage!E130</f>
        <v>Apollo</v>
      </c>
      <c r="F130" s="27" t="str">
        <f>Garage!F130</f>
        <v>N</v>
      </c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</row>
    <row r="131" spans="2:39" x14ac:dyDescent="0.25">
      <c r="B131" s="28">
        <f>Garage!B131</f>
        <v>3</v>
      </c>
      <c r="C131" s="28">
        <f>Garage!C131</f>
        <v>41</v>
      </c>
      <c r="D131" s="28" t="str">
        <f>Garage!D131</f>
        <v>B</v>
      </c>
      <c r="E131" s="29" t="str">
        <f>Garage!E131</f>
        <v>Mercedes-Benz</v>
      </c>
      <c r="F131" s="29" t="str">
        <f>Garage!F131</f>
        <v>SLR McLaren</v>
      </c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</row>
    <row r="132" spans="2:39" x14ac:dyDescent="0.25">
      <c r="B132" s="26">
        <f>Garage!B132</f>
        <v>3</v>
      </c>
      <c r="C132" s="26">
        <f>Garage!C132</f>
        <v>42</v>
      </c>
      <c r="D132" s="26" t="str">
        <f>Garage!D132</f>
        <v>B</v>
      </c>
      <c r="E132" s="27" t="str">
        <f>Garage!E132</f>
        <v>Aston Martin</v>
      </c>
      <c r="F132" s="27" t="str">
        <f>Garage!F132</f>
        <v>DBS Superleggera</v>
      </c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</row>
    <row r="133" spans="2:39" x14ac:dyDescent="0.25">
      <c r="B133" s="28">
        <f>Garage!B133</f>
        <v>3</v>
      </c>
      <c r="C133" s="28">
        <f>Garage!C133</f>
        <v>43</v>
      </c>
      <c r="D133" s="28" t="str">
        <f>Garage!D133</f>
        <v>B</v>
      </c>
      <c r="E133" s="29" t="str">
        <f>Garage!E133</f>
        <v>Lamborghini</v>
      </c>
      <c r="F133" s="29" t="str">
        <f>Garage!F133</f>
        <v>Essenza SCV12</v>
      </c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</row>
    <row r="134" spans="2:39" x14ac:dyDescent="0.25">
      <c r="B134" s="26">
        <f>Garage!B134</f>
        <v>3</v>
      </c>
      <c r="C134" s="26">
        <f>Garage!C134</f>
        <v>44</v>
      </c>
      <c r="D134" s="26" t="str">
        <f>Garage!D134</f>
        <v>B</v>
      </c>
      <c r="E134" s="27" t="str">
        <f>Garage!E134</f>
        <v>Lamborghini</v>
      </c>
      <c r="F134" s="27" t="str">
        <f>Garage!F134</f>
        <v>SC63</v>
      </c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</row>
    <row r="135" spans="2:39" x14ac:dyDescent="0.25">
      <c r="B135" s="28">
        <f>Garage!B135</f>
        <v>3</v>
      </c>
      <c r="C135" s="28">
        <f>Garage!C135</f>
        <v>45</v>
      </c>
      <c r="D135" s="28" t="str">
        <f>Garage!D135</f>
        <v>B</v>
      </c>
      <c r="E135" s="29" t="str">
        <f>Garage!E135</f>
        <v>McLaren</v>
      </c>
      <c r="F135" s="29" t="str">
        <f>Garage!F135</f>
        <v>600LT Spider</v>
      </c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</row>
    <row r="136" spans="2:39" x14ac:dyDescent="0.25">
      <c r="B136" s="26">
        <f>Garage!B136</f>
        <v>3</v>
      </c>
      <c r="C136" s="26">
        <f>Garage!C136</f>
        <v>46</v>
      </c>
      <c r="D136" s="26" t="str">
        <f>Garage!D136</f>
        <v>B</v>
      </c>
      <c r="E136" s="27" t="str">
        <f>Garage!E136</f>
        <v>Puritalia</v>
      </c>
      <c r="F136" s="27" t="str">
        <f>Garage!F136</f>
        <v>Berlinetta</v>
      </c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</row>
    <row r="137" spans="2:39" x14ac:dyDescent="0.25">
      <c r="B137" s="28">
        <f>Garage!B137</f>
        <v>3</v>
      </c>
      <c r="C137" s="28">
        <f>Garage!C137</f>
        <v>47</v>
      </c>
      <c r="D137" s="28" t="str">
        <f>Garage!D137</f>
        <v>B</v>
      </c>
      <c r="E137" s="29" t="str">
        <f>Garage!E137</f>
        <v>McLaren</v>
      </c>
      <c r="F137" s="29" t="str">
        <f>Garage!F137</f>
        <v>Solus GT</v>
      </c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</row>
    <row r="138" spans="2:39" x14ac:dyDescent="0.25">
      <c r="B138" s="26">
        <f>Garage!B138</f>
        <v>3</v>
      </c>
      <c r="C138" s="26">
        <f>Garage!C138</f>
        <v>48</v>
      </c>
      <c r="D138" s="26" t="str">
        <f>Garage!D138</f>
        <v>B</v>
      </c>
      <c r="E138" s="27" t="str">
        <f>Garage!E138</f>
        <v>Lamborghini</v>
      </c>
      <c r="F138" s="27" t="str">
        <f>Garage!F138</f>
        <v>Invencible</v>
      </c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</row>
    <row r="139" spans="2:39" x14ac:dyDescent="0.25">
      <c r="B139" s="28">
        <f>Garage!B139</f>
        <v>3</v>
      </c>
      <c r="C139" s="28">
        <f>Garage!C139</f>
        <v>49</v>
      </c>
      <c r="D139" s="28" t="str">
        <f>Garage!D139</f>
        <v>B</v>
      </c>
      <c r="E139" s="29" t="str">
        <f>Garage!E139</f>
        <v>Lamborghini</v>
      </c>
      <c r="F139" s="29" t="str">
        <f>Garage!F139</f>
        <v>Huracán Evo Spyder</v>
      </c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</row>
    <row r="140" spans="2:39" x14ac:dyDescent="0.25">
      <c r="B140" s="26">
        <f>Garage!B140</f>
        <v>3</v>
      </c>
      <c r="C140" s="26">
        <f>Garage!C140</f>
        <v>50</v>
      </c>
      <c r="D140" s="26" t="str">
        <f>Garage!D140</f>
        <v>B</v>
      </c>
      <c r="E140" s="27" t="str">
        <f>Garage!E140</f>
        <v>Porsche</v>
      </c>
      <c r="F140" s="27" t="str">
        <f>Garage!F140</f>
        <v>Carrera GT</v>
      </c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</row>
    <row r="141" spans="2:39" x14ac:dyDescent="0.25">
      <c r="B141" s="28">
        <f>Garage!B141</f>
        <v>3</v>
      </c>
      <c r="C141" s="28">
        <f>Garage!C141</f>
        <v>51</v>
      </c>
      <c r="D141" s="28" t="str">
        <f>Garage!D141</f>
        <v>B</v>
      </c>
      <c r="E141" s="29" t="str">
        <f>Garage!E141</f>
        <v>Nissan</v>
      </c>
      <c r="F141" s="29" t="str">
        <f>Garage!F141</f>
        <v>GTR-50 Italdesign</v>
      </c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</row>
    <row r="142" spans="2:39" x14ac:dyDescent="0.25">
      <c r="B142" s="26">
        <f>Garage!B142</f>
        <v>3</v>
      </c>
      <c r="C142" s="26">
        <f>Garage!C142</f>
        <v>52</v>
      </c>
      <c r="D142" s="26" t="str">
        <f>Garage!D142</f>
        <v>B</v>
      </c>
      <c r="E142" s="27" t="str">
        <f>Garage!E142</f>
        <v>Zenvo</v>
      </c>
      <c r="F142" s="27" t="str">
        <f>Garage!F142</f>
        <v>TSR-S</v>
      </c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</row>
    <row r="143" spans="2:39" x14ac:dyDescent="0.25">
      <c r="B143" s="28">
        <f>Garage!B143</f>
        <v>3</v>
      </c>
      <c r="C143" s="28">
        <f>Garage!C143</f>
        <v>53</v>
      </c>
      <c r="D143" s="28" t="str">
        <f>Garage!D143</f>
        <v>B</v>
      </c>
      <c r="E143" s="29" t="str">
        <f>Garage!E143</f>
        <v>Lamborghini</v>
      </c>
      <c r="F143" s="29" t="str">
        <f>Garage!F143</f>
        <v>Sesto Elemento</v>
      </c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</row>
    <row r="144" spans="2:39" x14ac:dyDescent="0.25">
      <c r="B144" s="26">
        <f>Garage!B144</f>
        <v>3</v>
      </c>
      <c r="C144" s="26">
        <f>Garage!C144</f>
        <v>54</v>
      </c>
      <c r="D144" s="26" t="str">
        <f>Garage!D144</f>
        <v>B</v>
      </c>
      <c r="E144" s="27" t="str">
        <f>Garage!E144</f>
        <v>Porsche</v>
      </c>
      <c r="F144" s="27" t="str">
        <f>Garage!F144</f>
        <v>911 GT3 RS</v>
      </c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</row>
    <row r="145" spans="2:39" x14ac:dyDescent="0.25">
      <c r="B145" s="28">
        <f>Garage!B145</f>
        <v>3</v>
      </c>
      <c r="C145" s="28">
        <f>Garage!C145</f>
        <v>55</v>
      </c>
      <c r="D145" s="28" t="str">
        <f>Garage!D145</f>
        <v>B</v>
      </c>
      <c r="E145" s="29" t="str">
        <f>Garage!E145</f>
        <v>Ferrari</v>
      </c>
      <c r="F145" s="29" t="str">
        <f>Garage!F145</f>
        <v>488 GTB Challenge EVO</v>
      </c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</row>
    <row r="146" spans="2:39" x14ac:dyDescent="0.25">
      <c r="B146" s="26">
        <f>Garage!B146</f>
        <v>3</v>
      </c>
      <c r="C146" s="26">
        <f>Garage!C146</f>
        <v>56</v>
      </c>
      <c r="D146" s="26" t="str">
        <f>Garage!D146</f>
        <v>B</v>
      </c>
      <c r="E146" s="27" t="str">
        <f>Garage!E146</f>
        <v>Apollo</v>
      </c>
      <c r="F146" s="27" t="str">
        <f>Garage!F146</f>
        <v>EVO</v>
      </c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</row>
    <row r="147" spans="2:39" x14ac:dyDescent="0.25">
      <c r="B147" s="28">
        <f>Garage!B147</f>
        <v>3</v>
      </c>
      <c r="C147" s="28">
        <f>Garage!C147</f>
        <v>57</v>
      </c>
      <c r="D147" s="28" t="str">
        <f>Garage!D147</f>
        <v>B</v>
      </c>
      <c r="E147" s="29" t="str">
        <f>Garage!E147</f>
        <v>Lotus</v>
      </c>
      <c r="F147" s="29" t="str">
        <f>Garage!F147</f>
        <v>Evija</v>
      </c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</row>
    <row r="148" spans="2:39" x14ac:dyDescent="0.25">
      <c r="B148" s="26">
        <f>Garage!B148</f>
        <v>3</v>
      </c>
      <c r="C148" s="26">
        <f>Garage!C148</f>
        <v>58</v>
      </c>
      <c r="D148" s="26" t="str">
        <f>Garage!D148</f>
        <v>B</v>
      </c>
      <c r="E148" s="27" t="str">
        <f>Garage!E148</f>
        <v>McLaren</v>
      </c>
      <c r="F148" s="27" t="str">
        <f>Garage!F148</f>
        <v>F1 LM</v>
      </c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</row>
    <row r="149" spans="2:39" x14ac:dyDescent="0.25">
      <c r="B149" s="28">
        <f>Garage!B149</f>
        <v>3</v>
      </c>
      <c r="C149" s="28">
        <f>Garage!C149</f>
        <v>59</v>
      </c>
      <c r="D149" s="28" t="str">
        <f>Garage!D149</f>
        <v>B</v>
      </c>
      <c r="E149" s="29" t="str">
        <f>Garage!E149</f>
        <v>Volkswagen</v>
      </c>
      <c r="F149" s="29" t="str">
        <f>Garage!F149</f>
        <v>W12 Coupe</v>
      </c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</row>
    <row r="150" spans="2:39" x14ac:dyDescent="0.25">
      <c r="B150" s="26">
        <f>Garage!B150</f>
        <v>3</v>
      </c>
      <c r="C150" s="26">
        <f>Garage!C150</f>
        <v>60</v>
      </c>
      <c r="D150" s="26" t="str">
        <f>Garage!D150</f>
        <v>B</v>
      </c>
      <c r="E150" s="27" t="str">
        <f>Garage!E150</f>
        <v>Pagani</v>
      </c>
      <c r="F150" s="27" t="str">
        <f>Garage!F150</f>
        <v>Huayra R</v>
      </c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</row>
    <row r="151" spans="2:39" x14ac:dyDescent="0.25">
      <c r="B151" s="28">
        <f>Garage!B151</f>
        <v>3</v>
      </c>
      <c r="C151" s="28">
        <f>Garage!C151</f>
        <v>61</v>
      </c>
      <c r="D151" s="28" t="str">
        <f>Garage!D151</f>
        <v>B</v>
      </c>
      <c r="E151" s="29" t="str">
        <f>Garage!E151</f>
        <v>Lamborghini</v>
      </c>
      <c r="F151" s="29" t="str">
        <f>Garage!F151</f>
        <v>Revuelto</v>
      </c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</row>
    <row r="152" spans="2:39" x14ac:dyDescent="0.25">
      <c r="B152" s="26">
        <f>Garage!B152</f>
        <v>3</v>
      </c>
      <c r="C152" s="26">
        <f>Garage!C152</f>
        <v>62</v>
      </c>
      <c r="D152" s="26" t="str">
        <f>Garage!D152</f>
        <v>B</v>
      </c>
      <c r="E152" s="27" t="str">
        <f>Garage!E152</f>
        <v>Lamborghini</v>
      </c>
      <c r="F152" s="27" t="str">
        <f>Garage!F152</f>
        <v>Temerario</v>
      </c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</row>
    <row r="153" spans="2:39" x14ac:dyDescent="0.25">
      <c r="B153" s="28">
        <f>Garage!B153</f>
        <v>3</v>
      </c>
      <c r="C153" s="28">
        <f>Garage!C153</f>
        <v>63</v>
      </c>
      <c r="D153" s="28" t="str">
        <f>Garage!D153</f>
        <v>B</v>
      </c>
      <c r="E153" s="29" t="str">
        <f>Garage!E153</f>
        <v>Lotus</v>
      </c>
      <c r="F153" s="29" t="str">
        <f>Garage!F153</f>
        <v>E-R9</v>
      </c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</row>
    <row r="154" spans="2:39" x14ac:dyDescent="0.25">
      <c r="B154" s="30">
        <f>Garage!B154</f>
        <v>4</v>
      </c>
      <c r="C154" s="30">
        <f>Garage!C154</f>
        <v>1</v>
      </c>
      <c r="D154" s="30" t="str">
        <f>Garage!D154</f>
        <v>A</v>
      </c>
      <c r="E154" s="31" t="str">
        <f>Garage!E154</f>
        <v>Aston Martin</v>
      </c>
      <c r="F154" s="31" t="str">
        <f>Garage!F154</f>
        <v>Vulcan</v>
      </c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</row>
    <row r="155" spans="2:39" x14ac:dyDescent="0.25">
      <c r="B155" s="32">
        <f>Garage!B155</f>
        <v>4</v>
      </c>
      <c r="C155" s="32">
        <f>Garage!C155</f>
        <v>2</v>
      </c>
      <c r="D155" s="32" t="str">
        <f>Garage!D155</f>
        <v>A</v>
      </c>
      <c r="E155" s="33" t="str">
        <f>Garage!E155</f>
        <v>Nissan</v>
      </c>
      <c r="F155" s="33" t="str">
        <f>Garage!F155</f>
        <v>GT-R Nismo</v>
      </c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</row>
    <row r="156" spans="2:39" x14ac:dyDescent="0.25">
      <c r="B156" s="30">
        <f>Garage!B156</f>
        <v>4</v>
      </c>
      <c r="C156" s="30">
        <f>Garage!C156</f>
        <v>3</v>
      </c>
      <c r="D156" s="30" t="str">
        <f>Garage!D156</f>
        <v>A</v>
      </c>
      <c r="E156" s="31" t="str">
        <f>Garage!E156</f>
        <v>Nio</v>
      </c>
      <c r="F156" s="31" t="str">
        <f>Garage!F156</f>
        <v>EP9</v>
      </c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</row>
    <row r="157" spans="2:39" x14ac:dyDescent="0.25">
      <c r="B157" s="32">
        <f>Garage!B157</f>
        <v>4</v>
      </c>
      <c r="C157" s="32">
        <f>Garage!C157</f>
        <v>4</v>
      </c>
      <c r="D157" s="32" t="str">
        <f>Garage!D157</f>
        <v>A</v>
      </c>
      <c r="E157" s="33" t="str">
        <f>Garage!E157</f>
        <v>Ferrari</v>
      </c>
      <c r="F157" s="33" t="str">
        <f>Garage!F157</f>
        <v>J50</v>
      </c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</row>
    <row r="158" spans="2:39" x14ac:dyDescent="0.25">
      <c r="B158" s="30">
        <f>Garage!B158</f>
        <v>4</v>
      </c>
      <c r="C158" s="30">
        <f>Garage!C158</f>
        <v>5</v>
      </c>
      <c r="D158" s="30" t="str">
        <f>Garage!D158</f>
        <v>A</v>
      </c>
      <c r="E158" s="31" t="str">
        <f>Garage!E158</f>
        <v>Dodge</v>
      </c>
      <c r="F158" s="31" t="str">
        <f>Garage!F158</f>
        <v>Viper GTS</v>
      </c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</row>
    <row r="159" spans="2:39" x14ac:dyDescent="0.25">
      <c r="B159" s="32">
        <f>Garage!B159</f>
        <v>4</v>
      </c>
      <c r="C159" s="32">
        <f>Garage!C159</f>
        <v>6</v>
      </c>
      <c r="D159" s="32" t="str">
        <f>Garage!D159</f>
        <v>A</v>
      </c>
      <c r="E159" s="33" t="str">
        <f>Garage!E159</f>
        <v>Bentley</v>
      </c>
      <c r="F159" s="33" t="str">
        <f>Garage!F159</f>
        <v>Continental GT Speed</v>
      </c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</row>
    <row r="160" spans="2:39" x14ac:dyDescent="0.25">
      <c r="B160" s="30">
        <f>Garage!B160</f>
        <v>4</v>
      </c>
      <c r="C160" s="30">
        <f>Garage!C160</f>
        <v>7</v>
      </c>
      <c r="D160" s="30" t="str">
        <f>Garage!D160</f>
        <v>A</v>
      </c>
      <c r="E160" s="31" t="str">
        <f>Garage!E160</f>
        <v>Ferrari</v>
      </c>
      <c r="F160" s="31" t="str">
        <f>Garage!F160</f>
        <v>LaFerrari</v>
      </c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</row>
    <row r="161" spans="2:39" x14ac:dyDescent="0.25">
      <c r="B161" s="32">
        <f>Garage!B161</f>
        <v>4</v>
      </c>
      <c r="C161" s="32">
        <f>Garage!C161</f>
        <v>8</v>
      </c>
      <c r="D161" s="32" t="str">
        <f>Garage!D161</f>
        <v>A</v>
      </c>
      <c r="E161" s="33" t="str">
        <f>Garage!E161</f>
        <v>McLaren</v>
      </c>
      <c r="F161" s="33" t="str">
        <f>Garage!F161</f>
        <v>P1</v>
      </c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</row>
    <row r="162" spans="2:39" x14ac:dyDescent="0.25">
      <c r="B162" s="30">
        <f>Garage!B162</f>
        <v>4</v>
      </c>
      <c r="C162" s="30">
        <f>Garage!C162</f>
        <v>9</v>
      </c>
      <c r="D162" s="30" t="str">
        <f>Garage!D162</f>
        <v>A</v>
      </c>
      <c r="E162" s="31" t="str">
        <f>Garage!E162</f>
        <v>Pagani</v>
      </c>
      <c r="F162" s="31" t="str">
        <f>Garage!F162</f>
        <v>Zonda HP Barchetta</v>
      </c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</row>
    <row r="163" spans="2:39" x14ac:dyDescent="0.25">
      <c r="B163" s="32">
        <f>Garage!B163</f>
        <v>4</v>
      </c>
      <c r="C163" s="32">
        <f>Garage!C163</f>
        <v>10</v>
      </c>
      <c r="D163" s="32" t="str">
        <f>Garage!D163</f>
        <v>A</v>
      </c>
      <c r="E163" s="33" t="str">
        <f>Garage!E163</f>
        <v>Lamborghini</v>
      </c>
      <c r="F163" s="33" t="str">
        <f>Garage!F163</f>
        <v>Aventador SV Coupé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</row>
    <row r="164" spans="2:39" x14ac:dyDescent="0.25">
      <c r="B164" s="30">
        <f>Garage!B164</f>
        <v>4</v>
      </c>
      <c r="C164" s="30">
        <f>Garage!C164</f>
        <v>11</v>
      </c>
      <c r="D164" s="30" t="str">
        <f>Garage!D164</f>
        <v>A</v>
      </c>
      <c r="E164" s="31" t="str">
        <f>Garage!E164</f>
        <v>McMurtry</v>
      </c>
      <c r="F164" s="31" t="str">
        <f>Garage!F164</f>
        <v>Spéirling</v>
      </c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</row>
    <row r="165" spans="2:39" x14ac:dyDescent="0.25">
      <c r="B165" s="32">
        <f>Garage!B165</f>
        <v>4</v>
      </c>
      <c r="C165" s="32">
        <f>Garage!C165</f>
        <v>12</v>
      </c>
      <c r="D165" s="32" t="str">
        <f>Garage!D165</f>
        <v>A</v>
      </c>
      <c r="E165" s="33" t="str">
        <f>Garage!E165</f>
        <v>Ferrari</v>
      </c>
      <c r="F165" s="33" t="str">
        <f>Garage!F165</f>
        <v>812 Superfast</v>
      </c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</row>
    <row r="166" spans="2:39" x14ac:dyDescent="0.25">
      <c r="B166" s="30">
        <f>Garage!B166</f>
        <v>4</v>
      </c>
      <c r="C166" s="30">
        <f>Garage!C166</f>
        <v>13</v>
      </c>
      <c r="D166" s="30" t="str">
        <f>Garage!D166</f>
        <v>A</v>
      </c>
      <c r="E166" s="31" t="str">
        <f>Garage!E166</f>
        <v>Chevrolet</v>
      </c>
      <c r="F166" s="31" t="str">
        <f>Garage!F166</f>
        <v>Corvette ZR1</v>
      </c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</row>
    <row r="167" spans="2:39" x14ac:dyDescent="0.25">
      <c r="B167" s="32">
        <f>Garage!B167</f>
        <v>4</v>
      </c>
      <c r="C167" s="32">
        <f>Garage!C167</f>
        <v>14</v>
      </c>
      <c r="D167" s="32" t="str">
        <f>Garage!D167</f>
        <v>A</v>
      </c>
      <c r="E167" s="33" t="str">
        <f>Garage!E167</f>
        <v>Jaguar</v>
      </c>
      <c r="F167" s="33" t="str">
        <f>Garage!F167</f>
        <v>C-X75</v>
      </c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</row>
    <row r="168" spans="2:39" x14ac:dyDescent="0.25">
      <c r="B168" s="30">
        <f>Garage!B168</f>
        <v>4</v>
      </c>
      <c r="C168" s="30">
        <f>Garage!C168</f>
        <v>15</v>
      </c>
      <c r="D168" s="30" t="str">
        <f>Garage!D168</f>
        <v>A</v>
      </c>
      <c r="E168" s="31" t="str">
        <f>Garage!E168</f>
        <v>VLF</v>
      </c>
      <c r="F168" s="31" t="str">
        <f>Garage!F168</f>
        <v>Force 1 V10</v>
      </c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</row>
    <row r="169" spans="2:39" x14ac:dyDescent="0.25">
      <c r="B169" s="32">
        <f>Garage!B169</f>
        <v>4</v>
      </c>
      <c r="C169" s="32">
        <f>Garage!C169</f>
        <v>16</v>
      </c>
      <c r="D169" s="32" t="str">
        <f>Garage!D169</f>
        <v>A</v>
      </c>
      <c r="E169" s="33" t="str">
        <f>Garage!E169</f>
        <v>Ford</v>
      </c>
      <c r="F169" s="33" t="str">
        <f>Garage!F169</f>
        <v>GT Frankie Edition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</row>
    <row r="170" spans="2:39" x14ac:dyDescent="0.25">
      <c r="B170" s="30">
        <f>Garage!B170</f>
        <v>4</v>
      </c>
      <c r="C170" s="30">
        <f>Garage!C170</f>
        <v>17</v>
      </c>
      <c r="D170" s="30" t="str">
        <f>Garage!D170</f>
        <v>A</v>
      </c>
      <c r="E170" s="31" t="str">
        <f>Garage!E170</f>
        <v>McLaren</v>
      </c>
      <c r="F170" s="31" t="str">
        <f>Garage!F170</f>
        <v>Senna GTR</v>
      </c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</row>
    <row r="171" spans="2:39" x14ac:dyDescent="0.25">
      <c r="B171" s="32">
        <f>Garage!B171</f>
        <v>4</v>
      </c>
      <c r="C171" s="32">
        <f>Garage!C171</f>
        <v>18</v>
      </c>
      <c r="D171" s="32" t="str">
        <f>Garage!D171</f>
        <v>A</v>
      </c>
      <c r="E171" s="33" t="str">
        <f>Garage!E171</f>
        <v>Lamborghini</v>
      </c>
      <c r="F171" s="33" t="str">
        <f>Garage!F171</f>
        <v>Aventador SVJ Roadster</v>
      </c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</row>
    <row r="172" spans="2:39" x14ac:dyDescent="0.25">
      <c r="B172" s="30">
        <f>Garage!B172</f>
        <v>4</v>
      </c>
      <c r="C172" s="30">
        <f>Garage!C172</f>
        <v>19</v>
      </c>
      <c r="D172" s="30" t="str">
        <f>Garage!D172</f>
        <v>A</v>
      </c>
      <c r="E172" s="31" t="str">
        <f>Garage!E172</f>
        <v>Vanda Electrics</v>
      </c>
      <c r="F172" s="31" t="str">
        <f>Garage!F172</f>
        <v>Dendrobium</v>
      </c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</row>
    <row r="173" spans="2:39" x14ac:dyDescent="0.25">
      <c r="B173" s="32">
        <f>Garage!B173</f>
        <v>4</v>
      </c>
      <c r="C173" s="32">
        <f>Garage!C173</f>
        <v>20</v>
      </c>
      <c r="D173" s="32" t="str">
        <f>Garage!D173</f>
        <v>A</v>
      </c>
      <c r="E173" s="33" t="str">
        <f>Garage!E173</f>
        <v>Porsche</v>
      </c>
      <c r="F173" s="33" t="str">
        <f>Garage!F173</f>
        <v>918 Spyder</v>
      </c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</row>
    <row r="174" spans="2:39" x14ac:dyDescent="0.25">
      <c r="B174" s="30">
        <f>Garage!B174</f>
        <v>4</v>
      </c>
      <c r="C174" s="30">
        <f>Garage!C174</f>
        <v>21</v>
      </c>
      <c r="D174" s="30" t="str">
        <f>Garage!D174</f>
        <v>A</v>
      </c>
      <c r="E174" s="31" t="str">
        <f>Garage!E174</f>
        <v>Peugeot</v>
      </c>
      <c r="F174" s="31" t="str">
        <f>Garage!F174</f>
        <v>9X8</v>
      </c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</row>
    <row r="175" spans="2:39" x14ac:dyDescent="0.25">
      <c r="B175" s="32">
        <f>Garage!B175</f>
        <v>4</v>
      </c>
      <c r="C175" s="32">
        <f>Garage!C175</f>
        <v>22</v>
      </c>
      <c r="D175" s="32" t="str">
        <f>Garage!D175</f>
        <v>A</v>
      </c>
      <c r="E175" s="33" t="str">
        <f>Garage!E175</f>
        <v>Aston Martin</v>
      </c>
      <c r="F175" s="33" t="str">
        <f>Garage!F175</f>
        <v>DBS GT Zagato</v>
      </c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</row>
    <row r="176" spans="2:39" x14ac:dyDescent="0.25">
      <c r="B176" s="30">
        <f>Garage!B176</f>
        <v>4</v>
      </c>
      <c r="C176" s="30">
        <f>Garage!C176</f>
        <v>23</v>
      </c>
      <c r="D176" s="30" t="str">
        <f>Garage!D176</f>
        <v>A</v>
      </c>
      <c r="E176" s="31" t="str">
        <f>Garage!E176</f>
        <v>McLaren</v>
      </c>
      <c r="F176" s="31" t="str">
        <f>Garage!F176</f>
        <v>570S Spider</v>
      </c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</row>
    <row r="177" spans="2:39" x14ac:dyDescent="0.25">
      <c r="B177" s="32">
        <f>Garage!B177</f>
        <v>4</v>
      </c>
      <c r="C177" s="32">
        <f>Garage!C177</f>
        <v>24</v>
      </c>
      <c r="D177" s="32" t="str">
        <f>Garage!D177</f>
        <v>A</v>
      </c>
      <c r="E177" s="33" t="str">
        <f>Garage!E177</f>
        <v>Automobili Pininfarina</v>
      </c>
      <c r="F177" s="33" t="str">
        <f>Garage!F177</f>
        <v>Battista Edizione Nino Farina</v>
      </c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</row>
    <row r="178" spans="2:39" x14ac:dyDescent="0.25">
      <c r="B178" s="30">
        <f>Garage!B178</f>
        <v>4</v>
      </c>
      <c r="C178" s="30">
        <f>Garage!C178</f>
        <v>25</v>
      </c>
      <c r="D178" s="30" t="str">
        <f>Garage!D178</f>
        <v>A</v>
      </c>
      <c r="E178" s="31" t="str">
        <f>Garage!E178</f>
        <v>Lamborghini</v>
      </c>
      <c r="F178" s="31" t="str">
        <f>Garage!F178</f>
        <v>Aventador J</v>
      </c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</row>
    <row r="179" spans="2:39" x14ac:dyDescent="0.25">
      <c r="B179" s="32">
        <f>Garage!B179</f>
        <v>4</v>
      </c>
      <c r="C179" s="32">
        <f>Garage!C179</f>
        <v>26</v>
      </c>
      <c r="D179" s="32" t="str">
        <f>Garage!D179</f>
        <v>A</v>
      </c>
      <c r="E179" s="33" t="str">
        <f>Garage!E179</f>
        <v>Peugeot</v>
      </c>
      <c r="F179" s="33" t="str">
        <f>Garage!F179</f>
        <v>Onyx</v>
      </c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</row>
    <row r="180" spans="2:39" x14ac:dyDescent="0.25">
      <c r="B180" s="30">
        <f>Garage!B180</f>
        <v>4</v>
      </c>
      <c r="C180" s="30">
        <f>Garage!C180</f>
        <v>27</v>
      </c>
      <c r="D180" s="30" t="str">
        <f>Garage!D180</f>
        <v>A</v>
      </c>
      <c r="E180" s="31" t="str">
        <f>Garage!E180</f>
        <v>Pagani</v>
      </c>
      <c r="F180" s="31" t="str">
        <f>Garage!F180</f>
        <v>Zonda R</v>
      </c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</row>
    <row r="181" spans="2:39" x14ac:dyDescent="0.25">
      <c r="B181" s="30"/>
      <c r="C181" s="30"/>
      <c r="D181" s="30"/>
      <c r="E181" s="31"/>
      <c r="F181" s="31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</row>
    <row r="182" spans="2:39" x14ac:dyDescent="0.25">
      <c r="B182" s="32">
        <f>Garage!B182</f>
        <v>4</v>
      </c>
      <c r="C182" s="32">
        <f>Garage!C182</f>
        <v>29</v>
      </c>
      <c r="D182" s="32" t="str">
        <f>Garage!D182</f>
        <v>A</v>
      </c>
      <c r="E182" s="33" t="str">
        <f>Garage!E182</f>
        <v>Glickhaus</v>
      </c>
      <c r="F182" s="33" t="str">
        <f>Garage!F182</f>
        <v>007S</v>
      </c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</row>
    <row r="183" spans="2:39" x14ac:dyDescent="0.25">
      <c r="B183" s="30">
        <f>Garage!B183</f>
        <v>4</v>
      </c>
      <c r="C183" s="30">
        <f>Garage!C183</f>
        <v>30</v>
      </c>
      <c r="D183" s="30" t="str">
        <f>Garage!D183</f>
        <v>A</v>
      </c>
      <c r="E183" s="31" t="str">
        <f>Garage!E183</f>
        <v>Citroen</v>
      </c>
      <c r="F183" s="31" t="str">
        <f>Garage!F183</f>
        <v>GT by Citroen</v>
      </c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</row>
    <row r="184" spans="2:39" x14ac:dyDescent="0.25">
      <c r="B184" s="32">
        <f>Garage!B184</f>
        <v>4</v>
      </c>
      <c r="C184" s="32">
        <f>Garage!C184</f>
        <v>31</v>
      </c>
      <c r="D184" s="32" t="str">
        <f>Garage!D184</f>
        <v>A</v>
      </c>
      <c r="E184" s="33" t="str">
        <f>Garage!E184</f>
        <v>Porsche</v>
      </c>
      <c r="F184" s="33" t="str">
        <f>Garage!F184</f>
        <v>935 (2019)</v>
      </c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</row>
    <row r="185" spans="2:39" x14ac:dyDescent="0.25">
      <c r="B185" s="30">
        <f>Garage!B185</f>
        <v>4</v>
      </c>
      <c r="C185" s="30">
        <f>Garage!C185</f>
        <v>32</v>
      </c>
      <c r="D185" s="30" t="str">
        <f>Garage!D185</f>
        <v>A</v>
      </c>
      <c r="E185" s="31" t="str">
        <f>Garage!E185</f>
        <v>Aston Martin</v>
      </c>
      <c r="F185" s="31" t="str">
        <f>Garage!F185</f>
        <v>Victor</v>
      </c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</row>
    <row r="186" spans="2:39" x14ac:dyDescent="0.25">
      <c r="B186" s="32">
        <f>Garage!B186</f>
        <v>4</v>
      </c>
      <c r="C186" s="32">
        <f>Garage!C186</f>
        <v>33</v>
      </c>
      <c r="D186" s="32" t="str">
        <f>Garage!D186</f>
        <v>A</v>
      </c>
      <c r="E186" s="33" t="str">
        <f>Garage!E186</f>
        <v>Porsche</v>
      </c>
      <c r="F186" s="33" t="str">
        <f>Garage!F186</f>
        <v>911 GT2 RS Clubsport</v>
      </c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</row>
    <row r="187" spans="2:39" x14ac:dyDescent="0.25">
      <c r="B187" s="30">
        <f>Garage!B187</f>
        <v>4</v>
      </c>
      <c r="C187" s="30">
        <f>Garage!C187</f>
        <v>34</v>
      </c>
      <c r="D187" s="30" t="str">
        <f>Garage!D187</f>
        <v>A</v>
      </c>
      <c r="E187" s="31" t="str">
        <f>Garage!E187</f>
        <v>Pagani</v>
      </c>
      <c r="F187" s="31" t="str">
        <f>Garage!F187</f>
        <v>Huayra BC</v>
      </c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</row>
    <row r="188" spans="2:39" x14ac:dyDescent="0.25">
      <c r="B188" s="32">
        <f>Garage!B188</f>
        <v>4</v>
      </c>
      <c r="C188" s="32">
        <f>Garage!C188</f>
        <v>35</v>
      </c>
      <c r="D188" s="32" t="str">
        <f>Garage!D188</f>
        <v>A</v>
      </c>
      <c r="E188" s="33" t="str">
        <f>Garage!E188</f>
        <v>McLaren</v>
      </c>
      <c r="F188" s="33" t="str">
        <f>Garage!F188</f>
        <v>650S GT3</v>
      </c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</row>
    <row r="189" spans="2:39" x14ac:dyDescent="0.25">
      <c r="B189" s="30">
        <f>Garage!B189</f>
        <v>4</v>
      </c>
      <c r="C189" s="30">
        <f>Garage!C189</f>
        <v>36</v>
      </c>
      <c r="D189" s="30" t="str">
        <f>Garage!D189</f>
        <v>A</v>
      </c>
      <c r="E189" s="31" t="str">
        <f>Garage!E189</f>
        <v>Lamborghini</v>
      </c>
      <c r="F189" s="31" t="str">
        <f>Garage!F189</f>
        <v>SC18</v>
      </c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</row>
    <row r="190" spans="2:39" x14ac:dyDescent="0.25">
      <c r="B190" s="32">
        <f>Garage!B190</f>
        <v>4</v>
      </c>
      <c r="C190" s="32">
        <f>Garage!C190</f>
        <v>37</v>
      </c>
      <c r="D190" s="32" t="str">
        <f>Garage!D190</f>
        <v>A</v>
      </c>
      <c r="E190" s="33" t="str">
        <f>Garage!E190</f>
        <v>Ferrari</v>
      </c>
      <c r="F190" s="33" t="str">
        <f>Garage!F190</f>
        <v>SF90 XX Stradale</v>
      </c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</row>
    <row r="191" spans="2:39" x14ac:dyDescent="0.25">
      <c r="B191" s="30">
        <f>Garage!B191</f>
        <v>4</v>
      </c>
      <c r="C191" s="30">
        <f>Garage!C191</f>
        <v>38</v>
      </c>
      <c r="D191" s="30" t="str">
        <f>Garage!D191</f>
        <v>A</v>
      </c>
      <c r="E191" s="31" t="str">
        <f>Garage!E191</f>
        <v>Ferrari</v>
      </c>
      <c r="F191" s="31" t="str">
        <f>Garage!F191</f>
        <v>LaFerrari Aperta</v>
      </c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</row>
    <row r="192" spans="2:39" x14ac:dyDescent="0.25">
      <c r="B192" s="32">
        <f>Garage!B192</f>
        <v>4</v>
      </c>
      <c r="C192" s="32">
        <f>Garage!C192</f>
        <v>39</v>
      </c>
      <c r="D192" s="32" t="str">
        <f>Garage!D192</f>
        <v>A</v>
      </c>
      <c r="E192" s="33" t="str">
        <f>Garage!E192</f>
        <v>Ferrari</v>
      </c>
      <c r="F192" s="33" t="str">
        <f>Garage!F192</f>
        <v>F8 Tributo</v>
      </c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</row>
    <row r="193" spans="2:39" x14ac:dyDescent="0.25">
      <c r="B193" s="30">
        <f>Garage!B193</f>
        <v>4</v>
      </c>
      <c r="C193" s="30">
        <f>Garage!C193</f>
        <v>40</v>
      </c>
      <c r="D193" s="30" t="str">
        <f>Garage!D193</f>
        <v>A</v>
      </c>
      <c r="E193" s="31" t="str">
        <f>Garage!E193</f>
        <v>Lamborghini</v>
      </c>
      <c r="F193" s="31" t="str">
        <f>Garage!F193</f>
        <v>SC20</v>
      </c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</row>
    <row r="194" spans="2:39" x14ac:dyDescent="0.25">
      <c r="B194" s="32">
        <f>Garage!B194</f>
        <v>4</v>
      </c>
      <c r="C194" s="32">
        <f>Garage!C194</f>
        <v>41</v>
      </c>
      <c r="D194" s="32" t="str">
        <f>Garage!D194</f>
        <v>A</v>
      </c>
      <c r="E194" s="33" t="str">
        <f>Garage!E194</f>
        <v>Pagani</v>
      </c>
      <c r="F194" s="33" t="str">
        <f>Garage!F194</f>
        <v>Utopia Coupé</v>
      </c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</row>
    <row r="195" spans="2:39" x14ac:dyDescent="0.25">
      <c r="B195" s="30">
        <f>Garage!B195</f>
        <v>4</v>
      </c>
      <c r="C195" s="30">
        <f>Garage!C195</f>
        <v>42</v>
      </c>
      <c r="D195" s="30" t="str">
        <f>Garage!D195</f>
        <v>A</v>
      </c>
      <c r="E195" s="31" t="str">
        <f>Garage!E195</f>
        <v>Genty</v>
      </c>
      <c r="F195" s="31" t="str">
        <f>Garage!F195</f>
        <v>Akylone</v>
      </c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</row>
    <row r="196" spans="2:39" x14ac:dyDescent="0.25">
      <c r="B196" s="30"/>
      <c r="C196" s="30"/>
      <c r="D196" s="30"/>
      <c r="E196" s="31"/>
      <c r="F196" s="31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</row>
    <row r="197" spans="2:39" x14ac:dyDescent="0.25">
      <c r="B197" s="32">
        <f>Garage!B197</f>
        <v>4</v>
      </c>
      <c r="C197" s="32">
        <f>Garage!C197</f>
        <v>44</v>
      </c>
      <c r="D197" s="32" t="str">
        <f>Garage!D197</f>
        <v>A</v>
      </c>
      <c r="E197" s="33" t="str">
        <f>Garage!E197</f>
        <v>FV Frangivento</v>
      </c>
      <c r="F197" s="33" t="str">
        <f>Garage!F197</f>
        <v>Asfanè</v>
      </c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</row>
    <row r="198" spans="2:39" x14ac:dyDescent="0.25">
      <c r="B198" s="30">
        <f>Garage!B198</f>
        <v>4</v>
      </c>
      <c r="C198" s="30">
        <f>Garage!C198</f>
        <v>45</v>
      </c>
      <c r="D198" s="30" t="str">
        <f>Garage!D198</f>
        <v>A</v>
      </c>
      <c r="E198" s="31" t="str">
        <f>Garage!E198</f>
        <v>Techrules</v>
      </c>
      <c r="F198" s="31" t="str">
        <f>Garage!F198</f>
        <v>AT96 track version</v>
      </c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</row>
    <row r="199" spans="2:39" x14ac:dyDescent="0.25">
      <c r="B199" s="32">
        <f>Garage!B199</f>
        <v>4</v>
      </c>
      <c r="C199" s="32">
        <f>Garage!C199</f>
        <v>46</v>
      </c>
      <c r="D199" s="32" t="str">
        <f>Garage!D199</f>
        <v>A</v>
      </c>
      <c r="E199" s="33" t="str">
        <f>Garage!E199</f>
        <v>Noble</v>
      </c>
      <c r="F199" s="33" t="str">
        <f>Garage!F199</f>
        <v>M600 Speedster</v>
      </c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</row>
    <row r="200" spans="2:39" x14ac:dyDescent="0.25">
      <c r="B200" s="30">
        <f>Garage!B200</f>
        <v>4</v>
      </c>
      <c r="C200" s="30">
        <f>Garage!C200</f>
        <v>47</v>
      </c>
      <c r="D200" s="30" t="str">
        <f>Garage!D200</f>
        <v>A</v>
      </c>
      <c r="E200" s="31" t="str">
        <f>Garage!E200</f>
        <v>Rimac</v>
      </c>
      <c r="F200" s="31" t="str">
        <f>Garage!F200</f>
        <v>Concept_One</v>
      </c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</row>
    <row r="201" spans="2:39" x14ac:dyDescent="0.25">
      <c r="B201" s="32">
        <f>Garage!B201</f>
        <v>4</v>
      </c>
      <c r="C201" s="32">
        <f>Garage!C201</f>
        <v>48</v>
      </c>
      <c r="D201" s="32" t="str">
        <f>Garage!D201</f>
        <v>A</v>
      </c>
      <c r="E201" s="33" t="str">
        <f>Garage!E201</f>
        <v>Aston Martin</v>
      </c>
      <c r="F201" s="33" t="str">
        <f>Garage!F201</f>
        <v>Valhalla Concept Car</v>
      </c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</row>
    <row r="202" spans="2:39" x14ac:dyDescent="0.25">
      <c r="B202" s="30">
        <f>Garage!B202</f>
        <v>4</v>
      </c>
      <c r="C202" s="30">
        <f>Garage!C202</f>
        <v>49</v>
      </c>
      <c r="D202" s="30" t="str">
        <f>Garage!D202</f>
        <v>A</v>
      </c>
      <c r="E202" s="31" t="str">
        <f>Garage!E202</f>
        <v>Pagani</v>
      </c>
      <c r="F202" s="31" t="str">
        <f>Garage!F202</f>
        <v>Imola</v>
      </c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</row>
    <row r="203" spans="2:39" x14ac:dyDescent="0.25">
      <c r="B203" s="32">
        <f>Garage!B203</f>
        <v>4</v>
      </c>
      <c r="C203" s="32">
        <f>Garage!C203</f>
        <v>50</v>
      </c>
      <c r="D203" s="32" t="str">
        <f>Garage!D203</f>
        <v>A</v>
      </c>
      <c r="E203" s="33" t="str">
        <f>Garage!E203</f>
        <v>Ford</v>
      </c>
      <c r="F203" s="33" t="str">
        <f>Garage!F203</f>
        <v>Team Fordzilla P1</v>
      </c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</row>
    <row r="204" spans="2:39" x14ac:dyDescent="0.25">
      <c r="B204" s="30">
        <f>Garage!B204</f>
        <v>4</v>
      </c>
      <c r="C204" s="30">
        <f>Garage!C204</f>
        <v>51</v>
      </c>
      <c r="D204" s="30" t="str">
        <f>Garage!D204</f>
        <v>A</v>
      </c>
      <c r="E204" s="31" t="str">
        <f>Garage!E204</f>
        <v>Jaguar</v>
      </c>
      <c r="F204" s="31" t="str">
        <f>Garage!F204</f>
        <v>XJR-9</v>
      </c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</row>
    <row r="205" spans="2:39" x14ac:dyDescent="0.25">
      <c r="B205" s="32">
        <f>Garage!B205</f>
        <v>4</v>
      </c>
      <c r="C205" s="32">
        <f>Garage!C205</f>
        <v>52</v>
      </c>
      <c r="D205" s="32" t="str">
        <f>Garage!D205</f>
        <v>A</v>
      </c>
      <c r="E205" s="33" t="str">
        <f>Garage!E205</f>
        <v>Lamborghini</v>
      </c>
      <c r="F205" s="33" t="str">
        <f>Garage!F205</f>
        <v>Countach LPI 800-4</v>
      </c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</row>
    <row r="206" spans="2:39" x14ac:dyDescent="0.25">
      <c r="B206" s="30">
        <f>Garage!B206</f>
        <v>4</v>
      </c>
      <c r="C206" s="30">
        <f>Garage!C206</f>
        <v>53</v>
      </c>
      <c r="D206" s="30" t="str">
        <f>Garage!D206</f>
        <v>A</v>
      </c>
      <c r="E206" s="31" t="str">
        <f>Garage!E206</f>
        <v>De Tomaso</v>
      </c>
      <c r="F206" s="31" t="str">
        <f>Garage!F206</f>
        <v>P72</v>
      </c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</row>
    <row r="207" spans="2:39" x14ac:dyDescent="0.25">
      <c r="B207" s="32">
        <f>Garage!B207</f>
        <v>4</v>
      </c>
      <c r="C207" s="32">
        <f>Garage!C207</f>
        <v>54</v>
      </c>
      <c r="D207" s="32" t="str">
        <f>Garage!D207</f>
        <v>A</v>
      </c>
      <c r="E207" s="33" t="str">
        <f>Garage!E207</f>
        <v>Mercedes-Benz</v>
      </c>
      <c r="F207" s="33" t="str">
        <f>Garage!F207</f>
        <v>Vision One-Eleven</v>
      </c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</row>
    <row r="208" spans="2:39" x14ac:dyDescent="0.25">
      <c r="B208" s="5">
        <f>Garage!B208</f>
        <v>4</v>
      </c>
      <c r="C208" s="5">
        <f>Garage!C208</f>
        <v>99</v>
      </c>
      <c r="D208" s="5" t="str">
        <f>Garage!D208</f>
        <v>A</v>
      </c>
      <c r="E208" s="6" t="str">
        <f>Garage!E208</f>
        <v>Lego Technic McLaren</v>
      </c>
      <c r="F208" s="6" t="str">
        <f>Garage!F208</f>
        <v>Senna GTR</v>
      </c>
      <c r="G208" s="5"/>
      <c r="H208" s="34"/>
      <c r="I208" s="35"/>
      <c r="J208" s="35"/>
      <c r="K208" s="36"/>
      <c r="L208" s="34"/>
      <c r="M208" s="35"/>
      <c r="N208" s="35"/>
      <c r="O208" s="36"/>
      <c r="P208" s="34"/>
      <c r="Q208" s="35"/>
      <c r="R208" s="35"/>
      <c r="S208" s="36"/>
      <c r="T208" s="34"/>
      <c r="U208" s="35"/>
      <c r="V208" s="35"/>
      <c r="W208" s="36"/>
      <c r="X208" s="34"/>
      <c r="Y208" s="35"/>
      <c r="Z208" s="35"/>
      <c r="AA208" s="36"/>
      <c r="AB208" s="34"/>
      <c r="AC208" s="35"/>
      <c r="AD208" s="35"/>
      <c r="AE208" s="36"/>
      <c r="AF208" s="34"/>
      <c r="AG208" s="35"/>
      <c r="AH208" s="35"/>
      <c r="AI208" s="36"/>
      <c r="AJ208" s="34"/>
      <c r="AK208" s="35"/>
      <c r="AL208" s="35"/>
      <c r="AM208" s="36"/>
    </row>
    <row r="209" spans="2:39" x14ac:dyDescent="0.25">
      <c r="B209" s="7">
        <f>Garage!B209</f>
        <v>5</v>
      </c>
      <c r="C209" s="7">
        <f>Garage!C209</f>
        <v>1</v>
      </c>
      <c r="D209" s="7" t="str">
        <f>Garage!D209</f>
        <v>S</v>
      </c>
      <c r="E209" s="8" t="str">
        <f>Garage!E209</f>
        <v>Lamborghini</v>
      </c>
      <c r="F209" s="8" t="str">
        <f>Garage!F209</f>
        <v>Centenario</v>
      </c>
      <c r="G209" s="7"/>
      <c r="H209" s="37"/>
      <c r="I209" s="38"/>
      <c r="J209" s="38"/>
      <c r="K209" s="39"/>
      <c r="L209" s="37"/>
      <c r="M209" s="38"/>
      <c r="N209" s="38"/>
      <c r="O209" s="39"/>
      <c r="P209" s="37"/>
      <c r="Q209" s="38"/>
      <c r="R209" s="38"/>
      <c r="S209" s="39"/>
      <c r="T209" s="37"/>
      <c r="U209" s="38"/>
      <c r="V209" s="38"/>
      <c r="W209" s="39"/>
      <c r="X209" s="37"/>
      <c r="Y209" s="38"/>
      <c r="Z209" s="38"/>
      <c r="AA209" s="39"/>
      <c r="AB209" s="37"/>
      <c r="AC209" s="38"/>
      <c r="AD209" s="38"/>
      <c r="AE209" s="39"/>
      <c r="AF209" s="37"/>
      <c r="AG209" s="38"/>
      <c r="AH209" s="38"/>
      <c r="AI209" s="39"/>
      <c r="AJ209" s="37"/>
      <c r="AK209" s="38"/>
      <c r="AL209" s="38"/>
      <c r="AM209" s="39"/>
    </row>
    <row r="210" spans="2:39" x14ac:dyDescent="0.25">
      <c r="B210" s="5">
        <f>Garage!B210</f>
        <v>5</v>
      </c>
      <c r="C210" s="5">
        <f>Garage!C210</f>
        <v>2</v>
      </c>
      <c r="D210" s="5" t="str">
        <f>Garage!D210</f>
        <v>S</v>
      </c>
      <c r="E210" s="6" t="str">
        <f>Garage!E210</f>
        <v>Ferrari</v>
      </c>
      <c r="F210" s="6" t="str">
        <f>Garage!F210</f>
        <v>FXX K</v>
      </c>
      <c r="G210" s="5"/>
      <c r="H210" s="34"/>
      <c r="I210" s="35"/>
      <c r="J210" s="35"/>
      <c r="K210" s="36"/>
      <c r="L210" s="34"/>
      <c r="M210" s="35"/>
      <c r="N210" s="35"/>
      <c r="O210" s="36"/>
      <c r="P210" s="34"/>
      <c r="Q210" s="35"/>
      <c r="R210" s="35"/>
      <c r="S210" s="36"/>
      <c r="T210" s="34"/>
      <c r="U210" s="35"/>
      <c r="V210" s="35"/>
      <c r="W210" s="36"/>
      <c r="X210" s="34"/>
      <c r="Y210" s="35"/>
      <c r="Z210" s="35"/>
      <c r="AA210" s="36"/>
      <c r="AB210" s="34"/>
      <c r="AC210" s="35"/>
      <c r="AD210" s="35"/>
      <c r="AE210" s="36"/>
      <c r="AF210" s="34"/>
      <c r="AG210" s="35"/>
      <c r="AH210" s="35"/>
      <c r="AI210" s="36"/>
      <c r="AJ210" s="34"/>
      <c r="AK210" s="35"/>
      <c r="AL210" s="35"/>
      <c r="AM210" s="36"/>
    </row>
    <row r="211" spans="2:39" x14ac:dyDescent="0.25">
      <c r="B211" s="7">
        <f>Garage!B211</f>
        <v>5</v>
      </c>
      <c r="C211" s="7">
        <f>Garage!C211</f>
        <v>3</v>
      </c>
      <c r="D211" s="7" t="str">
        <f>Garage!D211</f>
        <v>S</v>
      </c>
      <c r="E211" s="8" t="str">
        <f>Garage!E211</f>
        <v>Lamborghini</v>
      </c>
      <c r="F211" s="8" t="str">
        <f>Garage!F211</f>
        <v>Autentica</v>
      </c>
      <c r="G211" s="7"/>
      <c r="H211" s="37"/>
      <c r="I211" s="38"/>
      <c r="J211" s="38"/>
      <c r="K211" s="39"/>
      <c r="L211" s="37"/>
      <c r="M211" s="38"/>
      <c r="N211" s="38"/>
      <c r="O211" s="39"/>
      <c r="P211" s="37"/>
      <c r="Q211" s="38"/>
      <c r="R211" s="38"/>
      <c r="S211" s="39"/>
      <c r="T211" s="37"/>
      <c r="U211" s="38"/>
      <c r="V211" s="38"/>
      <c r="W211" s="39"/>
      <c r="X211" s="37"/>
      <c r="Y211" s="38"/>
      <c r="Z211" s="38"/>
      <c r="AA211" s="39"/>
      <c r="AB211" s="37"/>
      <c r="AC211" s="38"/>
      <c r="AD211" s="38"/>
      <c r="AE211" s="39"/>
      <c r="AF211" s="37"/>
      <c r="AG211" s="38"/>
      <c r="AH211" s="38"/>
      <c r="AI211" s="39"/>
      <c r="AJ211" s="37"/>
      <c r="AK211" s="38"/>
      <c r="AL211" s="38"/>
      <c r="AM211" s="39"/>
    </row>
    <row r="212" spans="2:39" x14ac:dyDescent="0.25">
      <c r="B212" s="5">
        <f>Garage!B212</f>
        <v>5</v>
      </c>
      <c r="C212" s="5">
        <f>Garage!C212</f>
        <v>4</v>
      </c>
      <c r="D212" s="5" t="str">
        <f>Garage!D212</f>
        <v>S</v>
      </c>
      <c r="E212" s="6" t="str">
        <f>Garage!E212</f>
        <v>Icona</v>
      </c>
      <c r="F212" s="6" t="str">
        <f>Garage!F212</f>
        <v>Vulcano Titanium</v>
      </c>
      <c r="G212" s="5"/>
      <c r="H212" s="34"/>
      <c r="I212" s="35"/>
      <c r="J212" s="35"/>
      <c r="K212" s="36"/>
      <c r="L212" s="34"/>
      <c r="M212" s="35"/>
      <c r="N212" s="35"/>
      <c r="O212" s="36"/>
      <c r="P212" s="34"/>
      <c r="Q212" s="35"/>
      <c r="R212" s="35"/>
      <c r="S212" s="36"/>
      <c r="T212" s="34"/>
      <c r="U212" s="35"/>
      <c r="V212" s="35"/>
      <c r="W212" s="36"/>
      <c r="X212" s="34"/>
      <c r="Y212" s="35"/>
      <c r="Z212" s="35"/>
      <c r="AA212" s="36"/>
      <c r="AB212" s="34"/>
      <c r="AC212" s="35"/>
      <c r="AD212" s="35"/>
      <c r="AE212" s="36"/>
      <c r="AF212" s="34"/>
      <c r="AG212" s="35"/>
      <c r="AH212" s="35"/>
      <c r="AI212" s="36"/>
      <c r="AJ212" s="34"/>
      <c r="AK212" s="35"/>
      <c r="AL212" s="35"/>
      <c r="AM212" s="36"/>
    </row>
    <row r="213" spans="2:39" x14ac:dyDescent="0.25">
      <c r="B213" s="7">
        <f>Garage!B213</f>
        <v>5</v>
      </c>
      <c r="C213" s="7">
        <f>Garage!C213</f>
        <v>5</v>
      </c>
      <c r="D213" s="7" t="str">
        <f>Garage!D213</f>
        <v>S</v>
      </c>
      <c r="E213" s="8" t="str">
        <f>Garage!E213</f>
        <v>W Motors</v>
      </c>
      <c r="F213" s="8" t="str">
        <f>Garage!F213</f>
        <v>Lykan Hypersport</v>
      </c>
      <c r="G213" s="7"/>
      <c r="H213" s="37"/>
      <c r="I213" s="38"/>
      <c r="J213" s="38"/>
      <c r="K213" s="39"/>
      <c r="L213" s="37"/>
      <c r="M213" s="38"/>
      <c r="N213" s="38"/>
      <c r="O213" s="39"/>
      <c r="P213" s="37"/>
      <c r="Q213" s="38"/>
      <c r="R213" s="38"/>
      <c r="S213" s="39"/>
      <c r="T213" s="37"/>
      <c r="U213" s="38"/>
      <c r="V213" s="38"/>
      <c r="W213" s="39"/>
      <c r="X213" s="37"/>
      <c r="Y213" s="38"/>
      <c r="Z213" s="38"/>
      <c r="AA213" s="39"/>
      <c r="AB213" s="37"/>
      <c r="AC213" s="38"/>
      <c r="AD213" s="38"/>
      <c r="AE213" s="39"/>
      <c r="AF213" s="37"/>
      <c r="AG213" s="38"/>
      <c r="AH213" s="38"/>
      <c r="AI213" s="39"/>
      <c r="AJ213" s="37"/>
      <c r="AK213" s="38"/>
      <c r="AL213" s="38"/>
      <c r="AM213" s="39"/>
    </row>
    <row r="214" spans="2:39" x14ac:dyDescent="0.25">
      <c r="B214" s="5">
        <f>Garage!B214</f>
        <v>5</v>
      </c>
      <c r="C214" s="5">
        <f>Garage!C214</f>
        <v>6</v>
      </c>
      <c r="D214" s="5" t="str">
        <f>Garage!D214</f>
        <v>S</v>
      </c>
      <c r="E214" s="6" t="str">
        <f>Garage!E214</f>
        <v>Raesr</v>
      </c>
      <c r="F214" s="6" t="str">
        <f>Garage!F214</f>
        <v>Tachyon Speed</v>
      </c>
      <c r="G214" s="5"/>
      <c r="H214" s="34"/>
      <c r="I214" s="35"/>
      <c r="J214" s="35"/>
      <c r="K214" s="36"/>
      <c r="L214" s="34"/>
      <c r="M214" s="35"/>
      <c r="N214" s="35"/>
      <c r="O214" s="36"/>
      <c r="P214" s="34"/>
      <c r="Q214" s="35"/>
      <c r="R214" s="35"/>
      <c r="S214" s="36"/>
      <c r="T214" s="34"/>
      <c r="U214" s="35"/>
      <c r="V214" s="35"/>
      <c r="W214" s="36"/>
      <c r="X214" s="34"/>
      <c r="Y214" s="35"/>
      <c r="Z214" s="35"/>
      <c r="AA214" s="36"/>
      <c r="AB214" s="34"/>
      <c r="AC214" s="35"/>
      <c r="AD214" s="35"/>
      <c r="AE214" s="36"/>
      <c r="AF214" s="34"/>
      <c r="AG214" s="35"/>
      <c r="AH214" s="35"/>
      <c r="AI214" s="36"/>
      <c r="AJ214" s="34"/>
      <c r="AK214" s="35"/>
      <c r="AL214" s="35"/>
      <c r="AM214" s="36"/>
    </row>
    <row r="215" spans="2:39" x14ac:dyDescent="0.25">
      <c r="B215" s="7">
        <f>Garage!B215</f>
        <v>5</v>
      </c>
      <c r="C215" s="7">
        <f>Garage!C215</f>
        <v>7</v>
      </c>
      <c r="D215" s="7" t="str">
        <f>Garage!D215</f>
        <v>S</v>
      </c>
      <c r="E215" s="8" t="str">
        <f>Garage!E215</f>
        <v>Lamborghini</v>
      </c>
      <c r="F215" s="8" t="str">
        <f>Garage!F215</f>
        <v>Veneno</v>
      </c>
      <c r="G215" s="7"/>
      <c r="H215" s="37"/>
      <c r="I215" s="38"/>
      <c r="J215" s="38"/>
      <c r="K215" s="39"/>
      <c r="L215" s="37"/>
      <c r="M215" s="38"/>
      <c r="N215" s="38"/>
      <c r="O215" s="39"/>
      <c r="P215" s="37"/>
      <c r="Q215" s="38"/>
      <c r="R215" s="38"/>
      <c r="S215" s="39"/>
      <c r="T215" s="37"/>
      <c r="U215" s="38"/>
      <c r="V215" s="38"/>
      <c r="W215" s="39"/>
      <c r="X215" s="37"/>
      <c r="Y215" s="38"/>
      <c r="Z215" s="38"/>
      <c r="AA215" s="39"/>
      <c r="AB215" s="37"/>
      <c r="AC215" s="38"/>
      <c r="AD215" s="38"/>
      <c r="AE215" s="39"/>
      <c r="AF215" s="37"/>
      <c r="AG215" s="38"/>
      <c r="AH215" s="38"/>
      <c r="AI215" s="39"/>
      <c r="AJ215" s="37"/>
      <c r="AK215" s="38"/>
      <c r="AL215" s="38"/>
      <c r="AM215" s="39"/>
    </row>
    <row r="216" spans="2:39" x14ac:dyDescent="0.25">
      <c r="B216" s="5">
        <f>Garage!B216</f>
        <v>5</v>
      </c>
      <c r="C216" s="5">
        <f>Garage!C216</f>
        <v>8</v>
      </c>
      <c r="D216" s="5" t="str">
        <f>Garage!D216</f>
        <v>S</v>
      </c>
      <c r="E216" s="6" t="str">
        <f>Garage!E216</f>
        <v>ATS Automobili</v>
      </c>
      <c r="F216" s="6" t="str">
        <f>Garage!F216</f>
        <v>GT</v>
      </c>
      <c r="G216" s="5"/>
      <c r="H216" s="34"/>
      <c r="I216" s="35"/>
      <c r="J216" s="35"/>
      <c r="K216" s="36"/>
      <c r="L216" s="34"/>
      <c r="M216" s="35"/>
      <c r="N216" s="35"/>
      <c r="O216" s="36"/>
      <c r="P216" s="34"/>
      <c r="Q216" s="35"/>
      <c r="R216" s="35"/>
      <c r="S216" s="36"/>
      <c r="T216" s="34"/>
      <c r="U216" s="35"/>
      <c r="V216" s="35"/>
      <c r="W216" s="36"/>
      <c r="X216" s="34"/>
      <c r="Y216" s="35"/>
      <c r="Z216" s="35"/>
      <c r="AA216" s="36"/>
      <c r="AB216" s="34"/>
      <c r="AC216" s="35"/>
      <c r="AD216" s="35"/>
      <c r="AE216" s="36"/>
      <c r="AF216" s="34"/>
      <c r="AG216" s="35"/>
      <c r="AH216" s="35"/>
      <c r="AI216" s="36"/>
      <c r="AJ216" s="34"/>
      <c r="AK216" s="35"/>
      <c r="AL216" s="35"/>
      <c r="AM216" s="36"/>
    </row>
    <row r="217" spans="2:39" x14ac:dyDescent="0.25">
      <c r="B217" s="7">
        <f>Garage!B217</f>
        <v>5</v>
      </c>
      <c r="C217" s="7">
        <f>Garage!C217</f>
        <v>9</v>
      </c>
      <c r="D217" s="7" t="str">
        <f>Garage!D217</f>
        <v>S</v>
      </c>
      <c r="E217" s="8" t="str">
        <f>Garage!E217</f>
        <v>Jaguar</v>
      </c>
      <c r="F217" s="8" t="str">
        <f>Garage!F217</f>
        <v>XJ220S TWR</v>
      </c>
      <c r="G217" s="7"/>
      <c r="H217" s="37"/>
      <c r="I217" s="38"/>
      <c r="J217" s="38"/>
      <c r="K217" s="39"/>
      <c r="L217" s="37"/>
      <c r="M217" s="38"/>
      <c r="N217" s="38"/>
      <c r="O217" s="39"/>
      <c r="P217" s="37"/>
      <c r="Q217" s="38"/>
      <c r="R217" s="38"/>
      <c r="S217" s="39"/>
      <c r="T217" s="37"/>
      <c r="U217" s="38"/>
      <c r="V217" s="38"/>
      <c r="W217" s="39"/>
      <c r="X217" s="37"/>
      <c r="Y217" s="38"/>
      <c r="Z217" s="38"/>
      <c r="AA217" s="39"/>
      <c r="AB217" s="37"/>
      <c r="AC217" s="38"/>
      <c r="AD217" s="38"/>
      <c r="AE217" s="39"/>
      <c r="AF217" s="37"/>
      <c r="AG217" s="38"/>
      <c r="AH217" s="38"/>
      <c r="AI217" s="39"/>
      <c r="AJ217" s="37"/>
      <c r="AK217" s="38"/>
      <c r="AL217" s="38"/>
      <c r="AM217" s="39"/>
    </row>
    <row r="218" spans="2:39" x14ac:dyDescent="0.25">
      <c r="B218" s="5">
        <f>Garage!B218</f>
        <v>5</v>
      </c>
      <c r="C218" s="5">
        <f>Garage!C218</f>
        <v>10</v>
      </c>
      <c r="D218" s="5" t="str">
        <f>Garage!D218</f>
        <v>S</v>
      </c>
      <c r="E218" s="6" t="str">
        <f>Garage!E218</f>
        <v>Lamborghini</v>
      </c>
      <c r="F218" s="6" t="str">
        <f>Garage!F218</f>
        <v>Egoista</v>
      </c>
      <c r="G218" s="5"/>
      <c r="H218" s="34"/>
      <c r="I218" s="35"/>
      <c r="J218" s="35"/>
      <c r="K218" s="36"/>
      <c r="L218" s="34"/>
      <c r="M218" s="35"/>
      <c r="N218" s="35"/>
      <c r="O218" s="36"/>
      <c r="P218" s="34"/>
      <c r="Q218" s="35"/>
      <c r="R218" s="35"/>
      <c r="S218" s="36"/>
      <c r="T218" s="34"/>
      <c r="U218" s="35"/>
      <c r="V218" s="35"/>
      <c r="W218" s="36"/>
      <c r="X218" s="34"/>
      <c r="Y218" s="35"/>
      <c r="Z218" s="35"/>
      <c r="AA218" s="36"/>
      <c r="AB218" s="34"/>
      <c r="AC218" s="35"/>
      <c r="AD218" s="35"/>
      <c r="AE218" s="36"/>
      <c r="AF218" s="34"/>
      <c r="AG218" s="35"/>
      <c r="AH218" s="35"/>
      <c r="AI218" s="36"/>
      <c r="AJ218" s="34"/>
      <c r="AK218" s="35"/>
      <c r="AL218" s="35"/>
      <c r="AM218" s="36"/>
    </row>
    <row r="219" spans="2:39" x14ac:dyDescent="0.25">
      <c r="B219" s="7">
        <f>Garage!B219</f>
        <v>5</v>
      </c>
      <c r="C219" s="7">
        <f>Garage!C219</f>
        <v>11</v>
      </c>
      <c r="D219" s="7" t="str">
        <f>Garage!D219</f>
        <v>S</v>
      </c>
      <c r="E219" s="8" t="str">
        <f>Garage!E219</f>
        <v>Chrysler</v>
      </c>
      <c r="F219" s="8" t="str">
        <f>Garage!F219</f>
        <v>ME412</v>
      </c>
      <c r="G219" s="7"/>
      <c r="H219" s="37"/>
      <c r="I219" s="38"/>
      <c r="J219" s="38"/>
      <c r="K219" s="39"/>
      <c r="L219" s="37"/>
      <c r="M219" s="38"/>
      <c r="N219" s="38"/>
      <c r="O219" s="39"/>
      <c r="P219" s="37"/>
      <c r="Q219" s="38"/>
      <c r="R219" s="38"/>
      <c r="S219" s="39"/>
      <c r="T219" s="37"/>
      <c r="U219" s="38"/>
      <c r="V219" s="38"/>
      <c r="W219" s="39"/>
      <c r="X219" s="37"/>
      <c r="Y219" s="38"/>
      <c r="Z219" s="38"/>
      <c r="AA219" s="39"/>
      <c r="AB219" s="37"/>
      <c r="AC219" s="38"/>
      <c r="AD219" s="38"/>
      <c r="AE219" s="39"/>
      <c r="AF219" s="37"/>
      <c r="AG219" s="38"/>
      <c r="AH219" s="38"/>
      <c r="AI219" s="39"/>
      <c r="AJ219" s="37"/>
      <c r="AK219" s="38"/>
      <c r="AL219" s="38"/>
      <c r="AM219" s="39"/>
    </row>
    <row r="220" spans="2:39" x14ac:dyDescent="0.25">
      <c r="B220" s="5">
        <f>Garage!B220</f>
        <v>5</v>
      </c>
      <c r="C220" s="5">
        <f>Garage!C220</f>
        <v>12</v>
      </c>
      <c r="D220" s="5" t="str">
        <f>Garage!D220</f>
        <v>S</v>
      </c>
      <c r="E220" s="6" t="str">
        <f>Garage!E220</f>
        <v>Trion</v>
      </c>
      <c r="F220" s="6" t="str">
        <f>Garage!F220</f>
        <v>Nemesis</v>
      </c>
      <c r="G220" s="5"/>
      <c r="H220" s="34"/>
      <c r="I220" s="35"/>
      <c r="J220" s="35"/>
      <c r="K220" s="36"/>
      <c r="L220" s="34"/>
      <c r="M220" s="35"/>
      <c r="N220" s="35"/>
      <c r="O220" s="36"/>
      <c r="P220" s="34"/>
      <c r="Q220" s="35"/>
      <c r="R220" s="35"/>
      <c r="S220" s="36"/>
      <c r="T220" s="34"/>
      <c r="U220" s="35"/>
      <c r="V220" s="35"/>
      <c r="W220" s="36"/>
      <c r="X220" s="34"/>
      <c r="Y220" s="35"/>
      <c r="Z220" s="35"/>
      <c r="AA220" s="36"/>
      <c r="AB220" s="34"/>
      <c r="AC220" s="35"/>
      <c r="AD220" s="35"/>
      <c r="AE220" s="36"/>
      <c r="AF220" s="34"/>
      <c r="AG220" s="35"/>
      <c r="AH220" s="35"/>
      <c r="AI220" s="36"/>
      <c r="AJ220" s="34"/>
      <c r="AK220" s="35"/>
      <c r="AL220" s="35"/>
      <c r="AM220" s="36"/>
    </row>
    <row r="221" spans="2:39" x14ac:dyDescent="0.25">
      <c r="B221" s="7">
        <f>Garage!B221</f>
        <v>5</v>
      </c>
      <c r="C221" s="7">
        <f>Garage!C221</f>
        <v>13</v>
      </c>
      <c r="D221" s="7" t="str">
        <f>Garage!D221</f>
        <v>S</v>
      </c>
      <c r="E221" s="8" t="str">
        <f>Garage!E221</f>
        <v>Spania GTA</v>
      </c>
      <c r="F221" s="8" t="str">
        <f>Garage!F221</f>
        <v>2015 GTA Spano</v>
      </c>
      <c r="G221" s="7"/>
      <c r="H221" s="37"/>
      <c r="I221" s="38"/>
      <c r="J221" s="38"/>
      <c r="K221" s="39"/>
      <c r="L221" s="37"/>
      <c r="M221" s="38"/>
      <c r="N221" s="38"/>
      <c r="O221" s="39"/>
      <c r="P221" s="37"/>
      <c r="Q221" s="38"/>
      <c r="R221" s="38"/>
      <c r="S221" s="39"/>
      <c r="T221" s="37"/>
      <c r="U221" s="38"/>
      <c r="V221" s="38"/>
      <c r="W221" s="39"/>
      <c r="X221" s="37"/>
      <c r="Y221" s="38"/>
      <c r="Z221" s="38"/>
      <c r="AA221" s="39"/>
      <c r="AB221" s="37"/>
      <c r="AC221" s="38"/>
      <c r="AD221" s="38"/>
      <c r="AE221" s="39"/>
      <c r="AF221" s="37"/>
      <c r="AG221" s="38"/>
      <c r="AH221" s="38"/>
      <c r="AI221" s="39"/>
      <c r="AJ221" s="37"/>
      <c r="AK221" s="38"/>
      <c r="AL221" s="38"/>
      <c r="AM221" s="39"/>
    </row>
    <row r="222" spans="2:39" x14ac:dyDescent="0.25">
      <c r="B222" s="5">
        <f>Garage!B222</f>
        <v>5</v>
      </c>
      <c r="C222" s="5">
        <f>Garage!C222</f>
        <v>14</v>
      </c>
      <c r="D222" s="5" t="str">
        <f>Garage!D222</f>
        <v>S</v>
      </c>
      <c r="E222" s="6" t="str">
        <f>Garage!E222</f>
        <v>Nissan</v>
      </c>
      <c r="F222" s="6" t="str">
        <f>Garage!F222</f>
        <v>GT-R Neon Edition</v>
      </c>
      <c r="G222" s="5"/>
      <c r="H222" s="34"/>
      <c r="I222" s="35"/>
      <c r="J222" s="35"/>
      <c r="K222" s="36"/>
      <c r="L222" s="34"/>
      <c r="M222" s="35"/>
      <c r="N222" s="35"/>
      <c r="O222" s="36"/>
      <c r="P222" s="34"/>
      <c r="Q222" s="35"/>
      <c r="R222" s="35"/>
      <c r="S222" s="36"/>
      <c r="T222" s="34"/>
      <c r="U222" s="35"/>
      <c r="V222" s="35"/>
      <c r="W222" s="36"/>
      <c r="X222" s="34"/>
      <c r="Y222" s="35"/>
      <c r="Z222" s="35"/>
      <c r="AA222" s="36"/>
      <c r="AB222" s="34"/>
      <c r="AC222" s="35"/>
      <c r="AD222" s="35"/>
      <c r="AE222" s="36"/>
      <c r="AF222" s="34"/>
      <c r="AG222" s="35"/>
      <c r="AH222" s="35"/>
      <c r="AI222" s="36"/>
      <c r="AJ222" s="34"/>
      <c r="AK222" s="35"/>
      <c r="AL222" s="35"/>
      <c r="AM222" s="36"/>
    </row>
    <row r="223" spans="2:39" x14ac:dyDescent="0.25">
      <c r="B223" s="7">
        <f>Garage!B223</f>
        <v>5</v>
      </c>
      <c r="C223" s="7">
        <f>Garage!C223</f>
        <v>15</v>
      </c>
      <c r="D223" s="7" t="str">
        <f>Garage!D223</f>
        <v>S</v>
      </c>
      <c r="E223" s="8" t="str">
        <f>Garage!E223</f>
        <v>Ferrari</v>
      </c>
      <c r="F223" s="8" t="str">
        <f>Garage!F223</f>
        <v>SF90 Stradale</v>
      </c>
      <c r="G223" s="7"/>
      <c r="H223" s="37"/>
      <c r="I223" s="38"/>
      <c r="J223" s="38"/>
      <c r="K223" s="39"/>
      <c r="L223" s="37"/>
      <c r="M223" s="38"/>
      <c r="N223" s="38"/>
      <c r="O223" s="39"/>
      <c r="P223" s="37"/>
      <c r="Q223" s="38"/>
      <c r="R223" s="38"/>
      <c r="S223" s="39"/>
      <c r="T223" s="37"/>
      <c r="U223" s="38"/>
      <c r="V223" s="38"/>
      <c r="W223" s="39"/>
      <c r="X223" s="37"/>
      <c r="Y223" s="38"/>
      <c r="Z223" s="38"/>
      <c r="AA223" s="39"/>
      <c r="AB223" s="37"/>
      <c r="AC223" s="38"/>
      <c r="AD223" s="38"/>
      <c r="AE223" s="39"/>
      <c r="AF223" s="37"/>
      <c r="AG223" s="38"/>
      <c r="AH223" s="38"/>
      <c r="AI223" s="39"/>
      <c r="AJ223" s="37"/>
      <c r="AK223" s="38"/>
      <c r="AL223" s="38"/>
      <c r="AM223" s="39"/>
    </row>
    <row r="224" spans="2:39" x14ac:dyDescent="0.25">
      <c r="B224" s="5">
        <f>Garage!B224</f>
        <v>5</v>
      </c>
      <c r="C224" s="5">
        <f>Garage!C224</f>
        <v>16</v>
      </c>
      <c r="D224" s="5" t="str">
        <f>Garage!D224</f>
        <v>S</v>
      </c>
      <c r="E224" s="6" t="str">
        <f>Garage!E224</f>
        <v>FV Frangivento</v>
      </c>
      <c r="F224" s="6" t="str">
        <f>Garage!F224</f>
        <v>Sorpasso GT3</v>
      </c>
      <c r="G224" s="5"/>
      <c r="H224" s="34"/>
      <c r="I224" s="35"/>
      <c r="J224" s="35"/>
      <c r="K224" s="36"/>
      <c r="L224" s="34"/>
      <c r="M224" s="35"/>
      <c r="N224" s="35"/>
      <c r="O224" s="36"/>
      <c r="P224" s="34"/>
      <c r="Q224" s="35"/>
      <c r="R224" s="35"/>
      <c r="S224" s="36"/>
      <c r="T224" s="34"/>
      <c r="U224" s="35"/>
      <c r="V224" s="35"/>
      <c r="W224" s="36"/>
      <c r="X224" s="34"/>
      <c r="Y224" s="35"/>
      <c r="Z224" s="35"/>
      <c r="AA224" s="36"/>
      <c r="AB224" s="34"/>
      <c r="AC224" s="35"/>
      <c r="AD224" s="35"/>
      <c r="AE224" s="36"/>
      <c r="AF224" s="34"/>
      <c r="AG224" s="35"/>
      <c r="AH224" s="35"/>
      <c r="AI224" s="36"/>
      <c r="AJ224" s="34"/>
      <c r="AK224" s="35"/>
      <c r="AL224" s="35"/>
      <c r="AM224" s="36"/>
    </row>
    <row r="225" spans="2:39" x14ac:dyDescent="0.25">
      <c r="B225" s="7">
        <f>Garage!B225</f>
        <v>5</v>
      </c>
      <c r="C225" s="7">
        <f>Garage!C225</f>
        <v>17</v>
      </c>
      <c r="D225" s="7" t="str">
        <f>Garage!D225</f>
        <v>S</v>
      </c>
      <c r="E225" s="8" t="str">
        <f>Garage!E225</f>
        <v>Bugatti</v>
      </c>
      <c r="F225" s="8" t="str">
        <f>Garage!F225</f>
        <v>Veyron 16.4 Grand Sport Vitesse</v>
      </c>
      <c r="G225" s="7"/>
      <c r="H225" s="37"/>
      <c r="I225" s="38"/>
      <c r="J225" s="38"/>
      <c r="K225" s="39"/>
      <c r="L225" s="37"/>
      <c r="M225" s="38"/>
      <c r="N225" s="38"/>
      <c r="O225" s="39"/>
      <c r="P225" s="37"/>
      <c r="Q225" s="38"/>
      <c r="R225" s="38"/>
      <c r="S225" s="39"/>
      <c r="T225" s="37"/>
      <c r="U225" s="38"/>
      <c r="V225" s="38"/>
      <c r="W225" s="39"/>
      <c r="X225" s="37"/>
      <c r="Y225" s="38"/>
      <c r="Z225" s="38"/>
      <c r="AA225" s="39"/>
      <c r="AB225" s="37"/>
      <c r="AC225" s="38"/>
      <c r="AD225" s="38"/>
      <c r="AE225" s="39"/>
      <c r="AF225" s="37"/>
      <c r="AG225" s="38"/>
      <c r="AH225" s="38"/>
      <c r="AI225" s="39"/>
      <c r="AJ225" s="37"/>
      <c r="AK225" s="38"/>
      <c r="AL225" s="38"/>
      <c r="AM225" s="39"/>
    </row>
    <row r="226" spans="2:39" x14ac:dyDescent="0.25">
      <c r="B226" s="5">
        <f>Garage!B226</f>
        <v>5</v>
      </c>
      <c r="C226" s="5">
        <f>Garage!C226</f>
        <v>18</v>
      </c>
      <c r="D226" s="5" t="str">
        <f>Garage!D226</f>
        <v>S</v>
      </c>
      <c r="E226" s="6" t="str">
        <f>Garage!E226</f>
        <v>McLaren</v>
      </c>
      <c r="F226" s="6" t="str">
        <f>Garage!F226</f>
        <v>Senna</v>
      </c>
      <c r="G226" s="5"/>
      <c r="H226" s="34"/>
      <c r="I226" s="35"/>
      <c r="J226" s="35"/>
      <c r="K226" s="36"/>
      <c r="L226" s="34"/>
      <c r="M226" s="35"/>
      <c r="N226" s="35"/>
      <c r="O226" s="36"/>
      <c r="P226" s="34"/>
      <c r="Q226" s="35"/>
      <c r="R226" s="35"/>
      <c r="S226" s="36"/>
      <c r="T226" s="34"/>
      <c r="U226" s="35"/>
      <c r="V226" s="35"/>
      <c r="W226" s="36"/>
      <c r="X226" s="34"/>
      <c r="Y226" s="35"/>
      <c r="Z226" s="35"/>
      <c r="AA226" s="36"/>
      <c r="AB226" s="34"/>
      <c r="AC226" s="35"/>
      <c r="AD226" s="35"/>
      <c r="AE226" s="36"/>
      <c r="AF226" s="34"/>
      <c r="AG226" s="35"/>
      <c r="AH226" s="35"/>
      <c r="AI226" s="36"/>
      <c r="AJ226" s="34"/>
      <c r="AK226" s="35"/>
      <c r="AL226" s="35"/>
      <c r="AM226" s="36"/>
    </row>
    <row r="227" spans="2:39" x14ac:dyDescent="0.25">
      <c r="B227" s="7">
        <f>Garage!B227</f>
        <v>5</v>
      </c>
      <c r="C227" s="7">
        <f>Garage!C227</f>
        <v>19</v>
      </c>
      <c r="D227" s="7" t="str">
        <f>Garage!D227</f>
        <v>S</v>
      </c>
      <c r="E227" s="8" t="str">
        <f>Garage!E227</f>
        <v>Lamborghini</v>
      </c>
      <c r="F227" s="8" t="str">
        <f>Garage!F227</f>
        <v>Terzo Millennio</v>
      </c>
      <c r="G227" s="7"/>
      <c r="H227" s="37"/>
      <c r="I227" s="38"/>
      <c r="J227" s="38"/>
      <c r="K227" s="39"/>
      <c r="L227" s="37"/>
      <c r="M227" s="38"/>
      <c r="N227" s="38"/>
      <c r="O227" s="39"/>
      <c r="P227" s="37"/>
      <c r="Q227" s="38"/>
      <c r="R227" s="38"/>
      <c r="S227" s="39"/>
      <c r="T227" s="37"/>
      <c r="U227" s="38"/>
      <c r="V227" s="38"/>
      <c r="W227" s="39"/>
      <c r="X227" s="37"/>
      <c r="Y227" s="38"/>
      <c r="Z227" s="38"/>
      <c r="AA227" s="39"/>
      <c r="AB227" s="37"/>
      <c r="AC227" s="38"/>
      <c r="AD227" s="38"/>
      <c r="AE227" s="39"/>
      <c r="AF227" s="37"/>
      <c r="AG227" s="38"/>
      <c r="AH227" s="38"/>
      <c r="AI227" s="39"/>
      <c r="AJ227" s="37"/>
      <c r="AK227" s="38"/>
      <c r="AL227" s="38"/>
      <c r="AM227" s="39"/>
    </row>
    <row r="228" spans="2:39" x14ac:dyDescent="0.25">
      <c r="B228" s="5">
        <f>Garage!B228</f>
        <v>5</v>
      </c>
      <c r="C228" s="5">
        <f>Garage!C228</f>
        <v>20</v>
      </c>
      <c r="D228" s="5" t="str">
        <f>Garage!D228</f>
        <v>S</v>
      </c>
      <c r="E228" s="6" t="str">
        <f>Garage!E228</f>
        <v>Vision</v>
      </c>
      <c r="F228" s="6">
        <f>Garage!F228</f>
        <v>1789</v>
      </c>
      <c r="G228" s="5"/>
      <c r="H228" s="34"/>
      <c r="I228" s="35"/>
      <c r="J228" s="35"/>
      <c r="K228" s="36"/>
      <c r="L228" s="34"/>
      <c r="M228" s="35"/>
      <c r="N228" s="35"/>
      <c r="O228" s="36"/>
      <c r="P228" s="34"/>
      <c r="Q228" s="35"/>
      <c r="R228" s="35"/>
      <c r="S228" s="36"/>
      <c r="T228" s="34"/>
      <c r="U228" s="35"/>
      <c r="V228" s="35"/>
      <c r="W228" s="36"/>
      <c r="X228" s="34"/>
      <c r="Y228" s="35"/>
      <c r="Z228" s="35"/>
      <c r="AA228" s="36"/>
      <c r="AB228" s="34"/>
      <c r="AC228" s="35"/>
      <c r="AD228" s="35"/>
      <c r="AE228" s="36"/>
      <c r="AF228" s="34"/>
      <c r="AG228" s="35"/>
      <c r="AH228" s="35"/>
      <c r="AI228" s="36"/>
      <c r="AJ228" s="34"/>
      <c r="AK228" s="35"/>
      <c r="AL228" s="35"/>
      <c r="AM228" s="36"/>
    </row>
    <row r="229" spans="2:39" x14ac:dyDescent="0.25">
      <c r="B229" s="5"/>
      <c r="C229" s="5"/>
      <c r="D229" s="5"/>
      <c r="E229" s="6"/>
      <c r="F229" s="6"/>
      <c r="G229" s="5"/>
      <c r="H229" s="34"/>
      <c r="I229" s="35"/>
      <c r="J229" s="35"/>
      <c r="K229" s="36"/>
      <c r="L229" s="34"/>
      <c r="M229" s="35"/>
      <c r="N229" s="35"/>
      <c r="O229" s="36"/>
      <c r="P229" s="34"/>
      <c r="Q229" s="35"/>
      <c r="R229" s="35"/>
      <c r="S229" s="36"/>
      <c r="T229" s="34"/>
      <c r="U229" s="35"/>
      <c r="V229" s="35"/>
      <c r="W229" s="36"/>
      <c r="X229" s="34"/>
      <c r="Y229" s="35"/>
      <c r="Z229" s="35"/>
      <c r="AA229" s="36"/>
      <c r="AB229" s="34"/>
      <c r="AC229" s="35"/>
      <c r="AD229" s="35"/>
      <c r="AE229" s="36"/>
      <c r="AF229" s="34"/>
      <c r="AG229" s="35"/>
      <c r="AH229" s="35"/>
      <c r="AI229" s="36"/>
      <c r="AJ229" s="34"/>
      <c r="AK229" s="35"/>
      <c r="AL229" s="35"/>
      <c r="AM229" s="36"/>
    </row>
    <row r="230" spans="2:39" x14ac:dyDescent="0.25">
      <c r="B230" s="7">
        <f>Garage!B230</f>
        <v>5</v>
      </c>
      <c r="C230" s="7">
        <f>Garage!C230</f>
        <v>22</v>
      </c>
      <c r="D230" s="7" t="str">
        <f>Garage!D230</f>
        <v>S</v>
      </c>
      <c r="E230" s="8" t="str">
        <f>Garage!E230</f>
        <v>W Motors</v>
      </c>
      <c r="F230" s="8" t="str">
        <f>Garage!F230</f>
        <v>Fenyr Supersport</v>
      </c>
      <c r="G230" s="7"/>
      <c r="H230" s="37"/>
      <c r="I230" s="38"/>
      <c r="J230" s="38"/>
      <c r="K230" s="39"/>
      <c r="L230" s="37"/>
      <c r="M230" s="38"/>
      <c r="N230" s="38"/>
      <c r="O230" s="39"/>
      <c r="P230" s="37"/>
      <c r="Q230" s="38"/>
      <c r="R230" s="38"/>
      <c r="S230" s="39"/>
      <c r="T230" s="37"/>
      <c r="U230" s="38"/>
      <c r="V230" s="38"/>
      <c r="W230" s="39"/>
      <c r="X230" s="37"/>
      <c r="Y230" s="38"/>
      <c r="Z230" s="38"/>
      <c r="AA230" s="39"/>
      <c r="AB230" s="37"/>
      <c r="AC230" s="38"/>
      <c r="AD230" s="38"/>
      <c r="AE230" s="39"/>
      <c r="AF230" s="37"/>
      <c r="AG230" s="38"/>
      <c r="AH230" s="38"/>
      <c r="AI230" s="39"/>
      <c r="AJ230" s="37"/>
      <c r="AK230" s="38"/>
      <c r="AL230" s="38"/>
      <c r="AM230" s="39"/>
    </row>
    <row r="231" spans="2:39" x14ac:dyDescent="0.25">
      <c r="B231" s="5">
        <f>Garage!B231</f>
        <v>5</v>
      </c>
      <c r="C231" s="5">
        <f>Garage!C231</f>
        <v>23</v>
      </c>
      <c r="D231" s="5" t="str">
        <f>Garage!D231</f>
        <v>S</v>
      </c>
      <c r="E231" s="6" t="str">
        <f>Garage!E231</f>
        <v>Aston Martin</v>
      </c>
      <c r="F231" s="6" t="str">
        <f>Garage!F231</f>
        <v>Valkyrie</v>
      </c>
      <c r="G231" s="5"/>
      <c r="H231" s="34"/>
      <c r="I231" s="35"/>
      <c r="J231" s="35"/>
      <c r="K231" s="36"/>
      <c r="L231" s="34"/>
      <c r="M231" s="35"/>
      <c r="N231" s="35"/>
      <c r="O231" s="36"/>
      <c r="P231" s="34"/>
      <c r="Q231" s="35"/>
      <c r="R231" s="35"/>
      <c r="S231" s="36"/>
      <c r="T231" s="34"/>
      <c r="U231" s="35"/>
      <c r="V231" s="35"/>
      <c r="W231" s="36"/>
      <c r="X231" s="34"/>
      <c r="Y231" s="35"/>
      <c r="Z231" s="35"/>
      <c r="AA231" s="36"/>
      <c r="AB231" s="34"/>
      <c r="AC231" s="35"/>
      <c r="AD231" s="35"/>
      <c r="AE231" s="36"/>
      <c r="AF231" s="34"/>
      <c r="AG231" s="35"/>
      <c r="AH231" s="35"/>
      <c r="AI231" s="36"/>
      <c r="AJ231" s="34"/>
      <c r="AK231" s="35"/>
      <c r="AL231" s="35"/>
      <c r="AM231" s="36"/>
    </row>
    <row r="232" spans="2:39" x14ac:dyDescent="0.25">
      <c r="B232" s="7">
        <f>Garage!B232</f>
        <v>5</v>
      </c>
      <c r="C232" s="7">
        <f>Garage!C232</f>
        <v>24</v>
      </c>
      <c r="D232" s="7" t="str">
        <f>Garage!D232</f>
        <v>S</v>
      </c>
      <c r="E232" s="8" t="str">
        <f>Garage!E232</f>
        <v>Zenvo</v>
      </c>
      <c r="F232" s="8" t="str">
        <f>Garage!F232</f>
        <v>TS1 GT Anniversary</v>
      </c>
      <c r="G232" s="7"/>
      <c r="H232" s="37"/>
      <c r="I232" s="38"/>
      <c r="J232" s="38"/>
      <c r="K232" s="39"/>
      <c r="L232" s="37"/>
      <c r="M232" s="38"/>
      <c r="N232" s="38"/>
      <c r="O232" s="39"/>
      <c r="P232" s="37"/>
      <c r="Q232" s="38"/>
      <c r="R232" s="38"/>
      <c r="S232" s="39"/>
      <c r="T232" s="37"/>
      <c r="U232" s="38"/>
      <c r="V232" s="38"/>
      <c r="W232" s="39"/>
      <c r="X232" s="37"/>
      <c r="Y232" s="38"/>
      <c r="Z232" s="38"/>
      <c r="AA232" s="39"/>
      <c r="AB232" s="37"/>
      <c r="AC232" s="38"/>
      <c r="AD232" s="38"/>
      <c r="AE232" s="39"/>
      <c r="AF232" s="37"/>
      <c r="AG232" s="38"/>
      <c r="AH232" s="38"/>
      <c r="AI232" s="39"/>
      <c r="AJ232" s="37"/>
      <c r="AK232" s="38"/>
      <c r="AL232" s="38"/>
      <c r="AM232" s="39"/>
    </row>
    <row r="233" spans="2:39" x14ac:dyDescent="0.25">
      <c r="B233" s="5">
        <f>Garage!B233</f>
        <v>5</v>
      </c>
      <c r="C233" s="5">
        <f>Garage!C233</f>
        <v>25</v>
      </c>
      <c r="D233" s="5" t="str">
        <f>Garage!D233</f>
        <v>S</v>
      </c>
      <c r="E233" s="6" t="str">
        <f>Garage!E233</f>
        <v>Rimac</v>
      </c>
      <c r="F233" s="6" t="str">
        <f>Garage!F233</f>
        <v>Concept S</v>
      </c>
      <c r="G233" s="5"/>
      <c r="H233" s="34"/>
      <c r="I233" s="35"/>
      <c r="J233" s="35"/>
      <c r="K233" s="36"/>
      <c r="L233" s="34"/>
      <c r="M233" s="35"/>
      <c r="N233" s="35"/>
      <c r="O233" s="36"/>
      <c r="P233" s="34"/>
      <c r="Q233" s="35"/>
      <c r="R233" s="35"/>
      <c r="S233" s="36"/>
      <c r="T233" s="34"/>
      <c r="U233" s="35"/>
      <c r="V233" s="35"/>
      <c r="W233" s="36"/>
      <c r="X233" s="34"/>
      <c r="Y233" s="35"/>
      <c r="Z233" s="35"/>
      <c r="AA233" s="36"/>
      <c r="AB233" s="34"/>
      <c r="AC233" s="35"/>
      <c r="AD233" s="35"/>
      <c r="AE233" s="36"/>
      <c r="AF233" s="34"/>
      <c r="AG233" s="35"/>
      <c r="AH233" s="35"/>
      <c r="AI233" s="36"/>
      <c r="AJ233" s="34"/>
      <c r="AK233" s="35"/>
      <c r="AL233" s="35"/>
      <c r="AM233" s="36"/>
    </row>
    <row r="234" spans="2:39" x14ac:dyDescent="0.25">
      <c r="B234" s="7">
        <f>Garage!B234</f>
        <v>5</v>
      </c>
      <c r="C234" s="7">
        <f>Garage!C234</f>
        <v>26</v>
      </c>
      <c r="D234" s="7" t="str">
        <f>Garage!D234</f>
        <v>S</v>
      </c>
      <c r="E234" s="8" t="str">
        <f>Garage!E234</f>
        <v>Automobili Pininfarina</v>
      </c>
      <c r="F234" s="8" t="str">
        <f>Garage!F234</f>
        <v>Battista</v>
      </c>
      <c r="G234" s="7"/>
      <c r="H234" s="37"/>
      <c r="I234" s="38"/>
      <c r="J234" s="38"/>
      <c r="K234" s="39"/>
      <c r="L234" s="37"/>
      <c r="M234" s="38"/>
      <c r="N234" s="38"/>
      <c r="O234" s="39"/>
      <c r="P234" s="37"/>
      <c r="Q234" s="38"/>
      <c r="R234" s="38"/>
      <c r="S234" s="39"/>
      <c r="T234" s="37"/>
      <c r="U234" s="38"/>
      <c r="V234" s="38"/>
      <c r="W234" s="39"/>
      <c r="X234" s="37"/>
      <c r="Y234" s="38"/>
      <c r="Z234" s="38"/>
      <c r="AA234" s="39"/>
      <c r="AB234" s="37"/>
      <c r="AC234" s="38"/>
      <c r="AD234" s="38"/>
      <c r="AE234" s="39"/>
      <c r="AF234" s="37"/>
      <c r="AG234" s="38"/>
      <c r="AH234" s="38"/>
      <c r="AI234" s="39"/>
      <c r="AJ234" s="37"/>
      <c r="AK234" s="38"/>
      <c r="AL234" s="38"/>
      <c r="AM234" s="39"/>
    </row>
    <row r="235" spans="2:39" x14ac:dyDescent="0.25">
      <c r="B235" s="5">
        <f>Garage!B235</f>
        <v>5</v>
      </c>
      <c r="C235" s="5">
        <f>Garage!C235</f>
        <v>27</v>
      </c>
      <c r="D235" s="5" t="str">
        <f>Garage!D235</f>
        <v>S</v>
      </c>
      <c r="E235" s="6" t="str">
        <f>Garage!E235</f>
        <v>Naran</v>
      </c>
      <c r="F235" s="6" t="str">
        <f>Garage!F235</f>
        <v>Hyper Coupé</v>
      </c>
      <c r="G235" s="5"/>
      <c r="H235" s="34"/>
      <c r="I235" s="35"/>
      <c r="J235" s="35"/>
      <c r="K235" s="36"/>
      <c r="L235" s="34"/>
      <c r="M235" s="35"/>
      <c r="N235" s="35"/>
      <c r="O235" s="36"/>
      <c r="P235" s="34"/>
      <c r="Q235" s="35"/>
      <c r="R235" s="35"/>
      <c r="S235" s="36"/>
      <c r="T235" s="34"/>
      <c r="U235" s="35"/>
      <c r="V235" s="35"/>
      <c r="W235" s="36"/>
      <c r="X235" s="34"/>
      <c r="Y235" s="35"/>
      <c r="Z235" s="35"/>
      <c r="AA235" s="36"/>
      <c r="AB235" s="34"/>
      <c r="AC235" s="35"/>
      <c r="AD235" s="35"/>
      <c r="AE235" s="36"/>
      <c r="AF235" s="34"/>
      <c r="AG235" s="35"/>
      <c r="AH235" s="35"/>
      <c r="AI235" s="36"/>
      <c r="AJ235" s="34"/>
      <c r="AK235" s="35"/>
      <c r="AL235" s="35"/>
      <c r="AM235" s="36"/>
    </row>
    <row r="236" spans="2:39" x14ac:dyDescent="0.25">
      <c r="B236" s="7">
        <f>Garage!B236</f>
        <v>5</v>
      </c>
      <c r="C236" s="7">
        <f>Garage!C236</f>
        <v>28</v>
      </c>
      <c r="D236" s="7" t="str">
        <f>Garage!D236</f>
        <v>S</v>
      </c>
      <c r="E236" s="8" t="str">
        <f>Garage!E236</f>
        <v>McLaren</v>
      </c>
      <c r="F236" s="8" t="str">
        <f>Garage!F236</f>
        <v>Speedtail</v>
      </c>
      <c r="G236" s="7"/>
      <c r="H236" s="37"/>
      <c r="I236" s="38"/>
      <c r="J236" s="38"/>
      <c r="K236" s="39"/>
      <c r="L236" s="37"/>
      <c r="M236" s="38"/>
      <c r="N236" s="38"/>
      <c r="O236" s="39"/>
      <c r="P236" s="37"/>
      <c r="Q236" s="38"/>
      <c r="R236" s="38"/>
      <c r="S236" s="39"/>
      <c r="T236" s="37"/>
      <c r="U236" s="38"/>
      <c r="V236" s="38"/>
      <c r="W236" s="39"/>
      <c r="X236" s="37"/>
      <c r="Y236" s="38"/>
      <c r="Z236" s="38"/>
      <c r="AA236" s="39"/>
      <c r="AB236" s="37"/>
      <c r="AC236" s="38"/>
      <c r="AD236" s="38"/>
      <c r="AE236" s="39"/>
      <c r="AF236" s="37"/>
      <c r="AG236" s="38"/>
      <c r="AH236" s="38"/>
      <c r="AI236" s="39"/>
      <c r="AJ236" s="37"/>
      <c r="AK236" s="38"/>
      <c r="AL236" s="38"/>
      <c r="AM236" s="39"/>
    </row>
    <row r="237" spans="2:39" x14ac:dyDescent="0.25">
      <c r="B237" s="5">
        <f>Garage!B237</f>
        <v>5</v>
      </c>
      <c r="C237" s="5">
        <f>Garage!C237</f>
        <v>29</v>
      </c>
      <c r="D237" s="5" t="str">
        <f>Garage!D237</f>
        <v>S</v>
      </c>
      <c r="E237" s="6" t="str">
        <f>Garage!E237</f>
        <v>Faraday</v>
      </c>
      <c r="F237" s="6" t="str">
        <f>Garage!F237</f>
        <v>FFZero1</v>
      </c>
      <c r="G237" s="5"/>
      <c r="H237" s="34"/>
      <c r="I237" s="35"/>
      <c r="J237" s="35"/>
      <c r="K237" s="36"/>
      <c r="L237" s="34"/>
      <c r="M237" s="35"/>
      <c r="N237" s="35"/>
      <c r="O237" s="36"/>
      <c r="P237" s="34"/>
      <c r="Q237" s="35"/>
      <c r="R237" s="35"/>
      <c r="S237" s="36"/>
      <c r="T237" s="34"/>
      <c r="U237" s="35"/>
      <c r="V237" s="35"/>
      <c r="W237" s="36"/>
      <c r="X237" s="34"/>
      <c r="Y237" s="35"/>
      <c r="Z237" s="35"/>
      <c r="AA237" s="36"/>
      <c r="AB237" s="34"/>
      <c r="AC237" s="35"/>
      <c r="AD237" s="35"/>
      <c r="AE237" s="36"/>
      <c r="AF237" s="34"/>
      <c r="AG237" s="35"/>
      <c r="AH237" s="35"/>
      <c r="AI237" s="36"/>
      <c r="AJ237" s="34"/>
      <c r="AK237" s="35"/>
      <c r="AL237" s="35"/>
      <c r="AM237" s="36"/>
    </row>
    <row r="238" spans="2:39" x14ac:dyDescent="0.25">
      <c r="B238" s="7">
        <f>Garage!B238</f>
        <v>5</v>
      </c>
      <c r="C238" s="7">
        <f>Garage!C238</f>
        <v>30</v>
      </c>
      <c r="D238" s="7" t="str">
        <f>Garage!D238</f>
        <v>S</v>
      </c>
      <c r="E238" s="8" t="str">
        <f>Garage!E238</f>
        <v>Koenigsegg</v>
      </c>
      <c r="F238" s="8" t="str">
        <f>Garage!F238</f>
        <v>Regera</v>
      </c>
      <c r="G238" s="7"/>
      <c r="H238" s="37"/>
      <c r="I238" s="38"/>
      <c r="J238" s="38"/>
      <c r="K238" s="39"/>
      <c r="L238" s="37"/>
      <c r="M238" s="38"/>
      <c r="N238" s="38"/>
      <c r="O238" s="39"/>
      <c r="P238" s="37"/>
      <c r="Q238" s="38"/>
      <c r="R238" s="38"/>
      <c r="S238" s="39"/>
      <c r="T238" s="37"/>
      <c r="U238" s="38"/>
      <c r="V238" s="38"/>
      <c r="W238" s="39"/>
      <c r="X238" s="37"/>
      <c r="Y238" s="38"/>
      <c r="Z238" s="38"/>
      <c r="AA238" s="39"/>
      <c r="AB238" s="37"/>
      <c r="AC238" s="38"/>
      <c r="AD238" s="38"/>
      <c r="AE238" s="39"/>
      <c r="AF238" s="37"/>
      <c r="AG238" s="38"/>
      <c r="AH238" s="38"/>
      <c r="AI238" s="39"/>
      <c r="AJ238" s="37"/>
      <c r="AK238" s="38"/>
      <c r="AL238" s="38"/>
      <c r="AM238" s="39"/>
    </row>
    <row r="239" spans="2:39" x14ac:dyDescent="0.25">
      <c r="B239" s="5">
        <f>Garage!B239</f>
        <v>5</v>
      </c>
      <c r="C239" s="5">
        <f>Garage!C239</f>
        <v>31</v>
      </c>
      <c r="D239" s="5" t="str">
        <f>Garage!D239</f>
        <v>S</v>
      </c>
      <c r="E239" s="6" t="str">
        <f>Garage!E239</f>
        <v>Saleen</v>
      </c>
      <c r="F239" s="6" t="str">
        <f>Garage!F239</f>
        <v>S7 Twin Turbo</v>
      </c>
      <c r="G239" s="5"/>
      <c r="H239" s="34"/>
      <c r="I239" s="35"/>
      <c r="J239" s="35"/>
      <c r="K239" s="36"/>
      <c r="L239" s="34"/>
      <c r="M239" s="35"/>
      <c r="N239" s="35"/>
      <c r="O239" s="36"/>
      <c r="P239" s="34"/>
      <c r="Q239" s="35"/>
      <c r="R239" s="35"/>
      <c r="S239" s="36"/>
      <c r="T239" s="34"/>
      <c r="U239" s="35"/>
      <c r="V239" s="35"/>
      <c r="W239" s="36"/>
      <c r="X239" s="34"/>
      <c r="Y239" s="35"/>
      <c r="Z239" s="35"/>
      <c r="AA239" s="36"/>
      <c r="AB239" s="34"/>
      <c r="AC239" s="35"/>
      <c r="AD239" s="35"/>
      <c r="AE239" s="36"/>
      <c r="AF239" s="34"/>
      <c r="AG239" s="35"/>
      <c r="AH239" s="35"/>
      <c r="AI239" s="36"/>
      <c r="AJ239" s="34"/>
      <c r="AK239" s="35"/>
      <c r="AL239" s="35"/>
      <c r="AM239" s="36"/>
    </row>
    <row r="240" spans="2:39" x14ac:dyDescent="0.25">
      <c r="B240" s="7">
        <f>Garage!B240</f>
        <v>5</v>
      </c>
      <c r="C240" s="7">
        <f>Garage!C240</f>
        <v>32</v>
      </c>
      <c r="D240" s="7" t="str">
        <f>Garage!D240</f>
        <v>S</v>
      </c>
      <c r="E240" s="8" t="str">
        <f>Garage!E240</f>
        <v>Ultima</v>
      </c>
      <c r="F240" s="8" t="str">
        <f>Garage!F240</f>
        <v>RS</v>
      </c>
      <c r="G240" s="7"/>
      <c r="H240" s="37"/>
      <c r="I240" s="38"/>
      <c r="J240" s="38"/>
      <c r="K240" s="39"/>
      <c r="L240" s="37"/>
      <c r="M240" s="38"/>
      <c r="N240" s="38"/>
      <c r="O240" s="39"/>
      <c r="P240" s="37"/>
      <c r="Q240" s="38"/>
      <c r="R240" s="38"/>
      <c r="S240" s="39"/>
      <c r="T240" s="37"/>
      <c r="U240" s="38"/>
      <c r="V240" s="38"/>
      <c r="W240" s="39"/>
      <c r="X240" s="37"/>
      <c r="Y240" s="38"/>
      <c r="Z240" s="38"/>
      <c r="AA240" s="39"/>
      <c r="AB240" s="37"/>
      <c r="AC240" s="38"/>
      <c r="AD240" s="38"/>
      <c r="AE240" s="39"/>
      <c r="AF240" s="37"/>
      <c r="AG240" s="38"/>
      <c r="AH240" s="38"/>
      <c r="AI240" s="39"/>
      <c r="AJ240" s="37"/>
      <c r="AK240" s="38"/>
      <c r="AL240" s="38"/>
      <c r="AM240" s="39"/>
    </row>
    <row r="241" spans="2:39" x14ac:dyDescent="0.25">
      <c r="B241" s="5">
        <f>Garage!B241</f>
        <v>5</v>
      </c>
      <c r="C241" s="5">
        <f>Garage!C241</f>
        <v>33</v>
      </c>
      <c r="D241" s="5" t="str">
        <f>Garage!D241</f>
        <v>S</v>
      </c>
      <c r="E241" s="6" t="str">
        <f>Garage!E241</f>
        <v>Lamborghini</v>
      </c>
      <c r="F241" s="6" t="str">
        <f>Garage!F241</f>
        <v>Sián FKP 37</v>
      </c>
      <c r="G241" s="5"/>
      <c r="H241" s="34"/>
      <c r="I241" s="35"/>
      <c r="J241" s="35"/>
      <c r="K241" s="36"/>
      <c r="L241" s="34"/>
      <c r="M241" s="35"/>
      <c r="N241" s="35"/>
      <c r="O241" s="36"/>
      <c r="P241" s="34"/>
      <c r="Q241" s="35"/>
      <c r="R241" s="35"/>
      <c r="S241" s="36"/>
      <c r="T241" s="34"/>
      <c r="U241" s="35"/>
      <c r="V241" s="35"/>
      <c r="W241" s="36"/>
      <c r="X241" s="34"/>
      <c r="Y241" s="35"/>
      <c r="Z241" s="35"/>
      <c r="AA241" s="36"/>
      <c r="AB241" s="34"/>
      <c r="AC241" s="35"/>
      <c r="AD241" s="35"/>
      <c r="AE241" s="36"/>
      <c r="AF241" s="34"/>
      <c r="AG241" s="35"/>
      <c r="AH241" s="35"/>
      <c r="AI241" s="36"/>
      <c r="AJ241" s="34"/>
      <c r="AK241" s="35"/>
      <c r="AL241" s="35"/>
      <c r="AM241" s="36"/>
    </row>
    <row r="242" spans="2:39" x14ac:dyDescent="0.25">
      <c r="B242" s="7">
        <f>Garage!B242</f>
        <v>5</v>
      </c>
      <c r="C242" s="7">
        <f>Garage!C242</f>
        <v>34</v>
      </c>
      <c r="D242" s="7" t="str">
        <f>Garage!D242</f>
        <v>S</v>
      </c>
      <c r="E242" s="8" t="str">
        <f>Garage!E242</f>
        <v>Ajlani</v>
      </c>
      <c r="F242" s="8" t="str">
        <f>Garage!F242</f>
        <v>Drakuma</v>
      </c>
      <c r="G242" s="7"/>
      <c r="H242" s="37"/>
      <c r="I242" s="38"/>
      <c r="J242" s="38"/>
      <c r="K242" s="39"/>
      <c r="L242" s="37"/>
      <c r="M242" s="38"/>
      <c r="N242" s="38"/>
      <c r="O242" s="39"/>
      <c r="P242" s="37"/>
      <c r="Q242" s="38"/>
      <c r="R242" s="38"/>
      <c r="S242" s="39"/>
      <c r="T242" s="37"/>
      <c r="U242" s="38"/>
      <c r="V242" s="38"/>
      <c r="W242" s="39"/>
      <c r="X242" s="37"/>
      <c r="Y242" s="38"/>
      <c r="Z242" s="38"/>
      <c r="AA242" s="39"/>
      <c r="AB242" s="37"/>
      <c r="AC242" s="38"/>
      <c r="AD242" s="38"/>
      <c r="AE242" s="39"/>
      <c r="AF242" s="37"/>
      <c r="AG242" s="38"/>
      <c r="AH242" s="38"/>
      <c r="AI242" s="39"/>
      <c r="AJ242" s="37"/>
      <c r="AK242" s="38"/>
      <c r="AL242" s="38"/>
      <c r="AM242" s="39"/>
    </row>
    <row r="243" spans="2:39" x14ac:dyDescent="0.25">
      <c r="B243" s="5">
        <f>Garage!B243</f>
        <v>5</v>
      </c>
      <c r="C243" s="5">
        <f>Garage!C243</f>
        <v>35</v>
      </c>
      <c r="D243" s="5" t="str">
        <f>Garage!D243</f>
        <v>S</v>
      </c>
      <c r="E243" s="6" t="str">
        <f>Garage!E243</f>
        <v>Inferno Automobili</v>
      </c>
      <c r="F243" s="6" t="str">
        <f>Garage!F243</f>
        <v>Inferno</v>
      </c>
      <c r="G243" s="5"/>
      <c r="H243" s="34"/>
      <c r="I243" s="35"/>
      <c r="J243" s="35"/>
      <c r="K243" s="36"/>
      <c r="L243" s="34"/>
      <c r="M243" s="35"/>
      <c r="N243" s="35"/>
      <c r="O243" s="36"/>
      <c r="P243" s="34"/>
      <c r="Q243" s="35"/>
      <c r="R243" s="35"/>
      <c r="S243" s="36"/>
      <c r="T243" s="34"/>
      <c r="U243" s="35"/>
      <c r="V243" s="35"/>
      <c r="W243" s="36"/>
      <c r="X243" s="34"/>
      <c r="Y243" s="35"/>
      <c r="Z243" s="35"/>
      <c r="AA243" s="36"/>
      <c r="AB243" s="34"/>
      <c r="AC243" s="35"/>
      <c r="AD243" s="35"/>
      <c r="AE243" s="36"/>
      <c r="AF243" s="34"/>
      <c r="AG243" s="35"/>
      <c r="AH243" s="35"/>
      <c r="AI243" s="36"/>
      <c r="AJ243" s="34"/>
      <c r="AK243" s="35"/>
      <c r="AL243" s="35"/>
      <c r="AM243" s="36"/>
    </row>
    <row r="244" spans="2:39" x14ac:dyDescent="0.25">
      <c r="B244" s="7">
        <f>Garage!B244</f>
        <v>5</v>
      </c>
      <c r="C244" s="7">
        <f>Garage!C244</f>
        <v>36</v>
      </c>
      <c r="D244" s="7" t="str">
        <f>Garage!D244</f>
        <v>S</v>
      </c>
      <c r="E244" s="8" t="str">
        <f>Garage!E244</f>
        <v>Torino Design</v>
      </c>
      <c r="F244" s="8" t="str">
        <f>Garage!F244</f>
        <v>Super Sport</v>
      </c>
      <c r="G244" s="7"/>
      <c r="H244" s="37"/>
      <c r="I244" s="38"/>
      <c r="J244" s="38"/>
      <c r="K244" s="39"/>
      <c r="L244" s="37"/>
      <c r="M244" s="38"/>
      <c r="N244" s="38"/>
      <c r="O244" s="39"/>
      <c r="P244" s="37"/>
      <c r="Q244" s="38"/>
      <c r="R244" s="38"/>
      <c r="S244" s="39"/>
      <c r="T244" s="37"/>
      <c r="U244" s="38"/>
      <c r="V244" s="38"/>
      <c r="W244" s="39"/>
      <c r="X244" s="37"/>
      <c r="Y244" s="38"/>
      <c r="Z244" s="38"/>
      <c r="AA244" s="39"/>
      <c r="AB244" s="37"/>
      <c r="AC244" s="38"/>
      <c r="AD244" s="38"/>
      <c r="AE244" s="39"/>
      <c r="AF244" s="37"/>
      <c r="AG244" s="38"/>
      <c r="AH244" s="38"/>
      <c r="AI244" s="39"/>
      <c r="AJ244" s="37"/>
      <c r="AK244" s="38"/>
      <c r="AL244" s="38"/>
      <c r="AM244" s="39"/>
    </row>
    <row r="245" spans="2:39" x14ac:dyDescent="0.25">
      <c r="B245" s="5">
        <f>Garage!B245</f>
        <v>5</v>
      </c>
      <c r="C245" s="5">
        <f>Garage!C245</f>
        <v>37</v>
      </c>
      <c r="D245" s="5" t="str">
        <f>Garage!D245</f>
        <v>S</v>
      </c>
      <c r="E245" s="6" t="str">
        <f>Garage!E245</f>
        <v>Bugatti</v>
      </c>
      <c r="F245" s="6" t="str">
        <f>Garage!F245</f>
        <v>Chiron</v>
      </c>
      <c r="G245" s="5"/>
      <c r="H245" s="34"/>
      <c r="I245" s="35"/>
      <c r="J245" s="35"/>
      <c r="K245" s="36"/>
      <c r="L245" s="34"/>
      <c r="M245" s="35"/>
      <c r="N245" s="35"/>
      <c r="O245" s="36"/>
      <c r="P245" s="34"/>
      <c r="Q245" s="35"/>
      <c r="R245" s="35"/>
      <c r="S245" s="36"/>
      <c r="T245" s="34"/>
      <c r="U245" s="35"/>
      <c r="V245" s="35"/>
      <c r="W245" s="36"/>
      <c r="X245" s="34"/>
      <c r="Y245" s="35"/>
      <c r="Z245" s="35"/>
      <c r="AA245" s="36"/>
      <c r="AB245" s="34"/>
      <c r="AC245" s="35"/>
      <c r="AD245" s="35"/>
      <c r="AE245" s="36"/>
      <c r="AF245" s="34"/>
      <c r="AG245" s="35"/>
      <c r="AH245" s="35"/>
      <c r="AI245" s="36"/>
      <c r="AJ245" s="34"/>
      <c r="AK245" s="35"/>
      <c r="AL245" s="35"/>
      <c r="AM245" s="36"/>
    </row>
    <row r="246" spans="2:39" x14ac:dyDescent="0.25">
      <c r="B246" s="7">
        <f>Garage!B246</f>
        <v>5</v>
      </c>
      <c r="C246" s="7">
        <f>Garage!C246</f>
        <v>38</v>
      </c>
      <c r="D246" s="7" t="str">
        <f>Garage!D246</f>
        <v>S</v>
      </c>
      <c r="E246" s="8" t="str">
        <f>Garage!E246</f>
        <v>BXR</v>
      </c>
      <c r="F246" s="8" t="str">
        <f>Garage!F246</f>
        <v>Bailey Blade GT1</v>
      </c>
      <c r="G246" s="7"/>
      <c r="H246" s="37"/>
      <c r="I246" s="38"/>
      <c r="J246" s="38"/>
      <c r="K246" s="39"/>
      <c r="L246" s="37"/>
      <c r="M246" s="38"/>
      <c r="N246" s="38"/>
      <c r="O246" s="39"/>
      <c r="P246" s="37"/>
      <c r="Q246" s="38"/>
      <c r="R246" s="38"/>
      <c r="S246" s="39"/>
      <c r="T246" s="37"/>
      <c r="U246" s="38"/>
      <c r="V246" s="38"/>
      <c r="W246" s="39"/>
      <c r="X246" s="37"/>
      <c r="Y246" s="38"/>
      <c r="Z246" s="38"/>
      <c r="AA246" s="39"/>
      <c r="AB246" s="37"/>
      <c r="AC246" s="38"/>
      <c r="AD246" s="38"/>
      <c r="AE246" s="39"/>
      <c r="AF246" s="37"/>
      <c r="AG246" s="38"/>
      <c r="AH246" s="38"/>
      <c r="AI246" s="39"/>
      <c r="AJ246" s="37"/>
      <c r="AK246" s="38"/>
      <c r="AL246" s="38"/>
      <c r="AM246" s="39"/>
    </row>
    <row r="247" spans="2:39" x14ac:dyDescent="0.25">
      <c r="B247" s="5">
        <f>Garage!B247</f>
        <v>5</v>
      </c>
      <c r="C247" s="5">
        <f>Garage!C247</f>
        <v>39</v>
      </c>
      <c r="D247" s="5" t="str">
        <f>Garage!D247</f>
        <v>S</v>
      </c>
      <c r="E247" s="6" t="str">
        <f>Garage!E247</f>
        <v>Bugatti</v>
      </c>
      <c r="F247" s="6" t="str">
        <f>Garage!F247</f>
        <v>Divo</v>
      </c>
      <c r="G247" s="5"/>
      <c r="H247" s="34"/>
      <c r="I247" s="35"/>
      <c r="J247" s="35"/>
      <c r="K247" s="36"/>
      <c r="L247" s="34"/>
      <c r="M247" s="35"/>
      <c r="N247" s="35"/>
      <c r="O247" s="36"/>
      <c r="P247" s="34"/>
      <c r="Q247" s="35"/>
      <c r="R247" s="35"/>
      <c r="S247" s="36"/>
      <c r="T247" s="34"/>
      <c r="U247" s="35"/>
      <c r="V247" s="35"/>
      <c r="W247" s="36"/>
      <c r="X247" s="34"/>
      <c r="Y247" s="35"/>
      <c r="Z247" s="35"/>
      <c r="AA247" s="36"/>
      <c r="AB247" s="34"/>
      <c r="AC247" s="35"/>
      <c r="AD247" s="35"/>
      <c r="AE247" s="36"/>
      <c r="AF247" s="34"/>
      <c r="AG247" s="35"/>
      <c r="AH247" s="35"/>
      <c r="AI247" s="36"/>
      <c r="AJ247" s="34"/>
      <c r="AK247" s="35"/>
      <c r="AL247" s="35"/>
      <c r="AM247" s="36"/>
    </row>
    <row r="248" spans="2:39" x14ac:dyDescent="0.25">
      <c r="B248" s="7">
        <f>Garage!B248</f>
        <v>5</v>
      </c>
      <c r="C248" s="7">
        <f>Garage!C248</f>
        <v>40</v>
      </c>
      <c r="D248" s="7" t="str">
        <f>Garage!D248</f>
        <v>S</v>
      </c>
      <c r="E248" s="8" t="str">
        <f>Garage!E248</f>
        <v>Tushek</v>
      </c>
      <c r="F248" s="8" t="str">
        <f>Garage!F248</f>
        <v>TS 900 Racer Pro</v>
      </c>
      <c r="G248" s="7"/>
      <c r="H248" s="37"/>
      <c r="I248" s="38"/>
      <c r="J248" s="38"/>
      <c r="K248" s="39"/>
      <c r="L248" s="37"/>
      <c r="M248" s="38"/>
      <c r="N248" s="38"/>
      <c r="O248" s="39"/>
      <c r="P248" s="37"/>
      <c r="Q248" s="38"/>
      <c r="R248" s="38"/>
      <c r="S248" s="39"/>
      <c r="T248" s="37"/>
      <c r="U248" s="38"/>
      <c r="V248" s="38"/>
      <c r="W248" s="39"/>
      <c r="X248" s="37"/>
      <c r="Y248" s="38"/>
      <c r="Z248" s="38"/>
      <c r="AA248" s="39"/>
      <c r="AB248" s="37"/>
      <c r="AC248" s="38"/>
      <c r="AD248" s="38"/>
      <c r="AE248" s="39"/>
      <c r="AF248" s="37"/>
      <c r="AG248" s="38"/>
      <c r="AH248" s="38"/>
      <c r="AI248" s="39"/>
      <c r="AJ248" s="37"/>
      <c r="AK248" s="38"/>
      <c r="AL248" s="38"/>
      <c r="AM248" s="39"/>
    </row>
    <row r="249" spans="2:39" x14ac:dyDescent="0.25">
      <c r="B249" s="5">
        <f>Garage!B249</f>
        <v>5</v>
      </c>
      <c r="C249" s="5">
        <f>Garage!C249</f>
        <v>41</v>
      </c>
      <c r="D249" s="5" t="str">
        <f>Garage!D249</f>
        <v>S</v>
      </c>
      <c r="E249" s="6" t="str">
        <f>Garage!E249</f>
        <v>Toroidion</v>
      </c>
      <c r="F249" s="6" t="str">
        <f>Garage!F249</f>
        <v>1MW</v>
      </c>
      <c r="G249" s="5"/>
      <c r="H249" s="34"/>
      <c r="I249" s="35"/>
      <c r="J249" s="35"/>
      <c r="K249" s="36"/>
      <c r="L249" s="34"/>
      <c r="M249" s="35"/>
      <c r="N249" s="35"/>
      <c r="O249" s="36"/>
      <c r="P249" s="34"/>
      <c r="Q249" s="35"/>
      <c r="R249" s="35"/>
      <c r="S249" s="36"/>
      <c r="T249" s="34"/>
      <c r="U249" s="35"/>
      <c r="V249" s="35"/>
      <c r="W249" s="36"/>
      <c r="X249" s="34"/>
      <c r="Y249" s="35"/>
      <c r="Z249" s="35"/>
      <c r="AA249" s="36"/>
      <c r="AB249" s="34"/>
      <c r="AC249" s="35"/>
      <c r="AD249" s="35"/>
      <c r="AE249" s="36"/>
      <c r="AF249" s="34"/>
      <c r="AG249" s="35"/>
      <c r="AH249" s="35"/>
      <c r="AI249" s="36"/>
      <c r="AJ249" s="34"/>
      <c r="AK249" s="35"/>
      <c r="AL249" s="35"/>
      <c r="AM249" s="36"/>
    </row>
    <row r="250" spans="2:39" x14ac:dyDescent="0.25">
      <c r="B250" s="7">
        <f>Garage!B250</f>
        <v>5</v>
      </c>
      <c r="C250" s="7">
        <f>Garage!C250</f>
        <v>42</v>
      </c>
      <c r="D250" s="7" t="str">
        <f>Garage!D250</f>
        <v>S</v>
      </c>
      <c r="E250" s="8" t="str">
        <f>Garage!E250</f>
        <v>Bugatti</v>
      </c>
      <c r="F250" s="8" t="str">
        <f>Garage!F250</f>
        <v>Chiron Pur Sport</v>
      </c>
      <c r="G250" s="7"/>
      <c r="H250" s="37"/>
      <c r="I250" s="38"/>
      <c r="J250" s="38"/>
      <c r="K250" s="39"/>
      <c r="L250" s="37"/>
      <c r="M250" s="38"/>
      <c r="N250" s="38"/>
      <c r="O250" s="39"/>
      <c r="P250" s="37"/>
      <c r="Q250" s="38"/>
      <c r="R250" s="38"/>
      <c r="S250" s="39"/>
      <c r="T250" s="37"/>
      <c r="U250" s="38"/>
      <c r="V250" s="38"/>
      <c r="W250" s="39"/>
      <c r="X250" s="37"/>
      <c r="Y250" s="38"/>
      <c r="Z250" s="38"/>
      <c r="AA250" s="39"/>
      <c r="AB250" s="37"/>
      <c r="AC250" s="38"/>
      <c r="AD250" s="38"/>
      <c r="AE250" s="39"/>
      <c r="AF250" s="37"/>
      <c r="AG250" s="38"/>
      <c r="AH250" s="38"/>
      <c r="AI250" s="39"/>
      <c r="AJ250" s="37"/>
      <c r="AK250" s="38"/>
      <c r="AL250" s="38"/>
      <c r="AM250" s="39"/>
    </row>
    <row r="251" spans="2:39" x14ac:dyDescent="0.25">
      <c r="B251" s="5">
        <f>Garage!B251</f>
        <v>5</v>
      </c>
      <c r="C251" s="5">
        <f>Garage!C251</f>
        <v>43</v>
      </c>
      <c r="D251" s="5" t="str">
        <f>Garage!D251</f>
        <v>S</v>
      </c>
      <c r="E251" s="6" t="str">
        <f>Garage!E251</f>
        <v>Koenigsegg</v>
      </c>
      <c r="F251" s="6" t="str">
        <f>Garage!F251</f>
        <v>Jesko</v>
      </c>
      <c r="G251" s="5"/>
      <c r="H251" s="34"/>
      <c r="I251" s="35"/>
      <c r="J251" s="35"/>
      <c r="K251" s="36"/>
      <c r="L251" s="34"/>
      <c r="M251" s="35"/>
      <c r="N251" s="35"/>
      <c r="O251" s="36"/>
      <c r="P251" s="34"/>
      <c r="Q251" s="35"/>
      <c r="R251" s="35"/>
      <c r="S251" s="36"/>
      <c r="T251" s="34"/>
      <c r="U251" s="35"/>
      <c r="V251" s="35"/>
      <c r="W251" s="36"/>
      <c r="X251" s="34"/>
      <c r="Y251" s="35"/>
      <c r="Z251" s="35"/>
      <c r="AA251" s="36"/>
      <c r="AB251" s="34"/>
      <c r="AC251" s="35"/>
      <c r="AD251" s="35"/>
      <c r="AE251" s="36"/>
      <c r="AF251" s="34"/>
      <c r="AG251" s="35"/>
      <c r="AH251" s="35"/>
      <c r="AI251" s="36"/>
      <c r="AJ251" s="34"/>
      <c r="AK251" s="35"/>
      <c r="AL251" s="35"/>
      <c r="AM251" s="36"/>
    </row>
    <row r="252" spans="2:39" x14ac:dyDescent="0.25">
      <c r="B252" s="7">
        <f>Garage!B252</f>
        <v>5</v>
      </c>
      <c r="C252" s="7">
        <f>Garage!C252</f>
        <v>44</v>
      </c>
      <c r="D252" s="7" t="str">
        <f>Garage!D252</f>
        <v>S</v>
      </c>
      <c r="E252" s="8" t="str">
        <f>Garage!E252</f>
        <v>Rimac</v>
      </c>
      <c r="F252" s="8" t="str">
        <f>Garage!F252</f>
        <v>Nevera Time Attack</v>
      </c>
      <c r="G252" s="7"/>
      <c r="H252" s="37"/>
      <c r="I252" s="38"/>
      <c r="J252" s="38"/>
      <c r="K252" s="39"/>
      <c r="L252" s="37"/>
      <c r="M252" s="38"/>
      <c r="N252" s="38"/>
      <c r="O252" s="39"/>
      <c r="P252" s="37"/>
      <c r="Q252" s="38"/>
      <c r="R252" s="38"/>
      <c r="S252" s="39"/>
      <c r="T252" s="37"/>
      <c r="U252" s="38"/>
      <c r="V252" s="38"/>
      <c r="W252" s="39"/>
      <c r="X252" s="37"/>
      <c r="Y252" s="38"/>
      <c r="Z252" s="38"/>
      <c r="AA252" s="39"/>
      <c r="AB252" s="37"/>
      <c r="AC252" s="38"/>
      <c r="AD252" s="38"/>
      <c r="AE252" s="39"/>
      <c r="AF252" s="37"/>
      <c r="AG252" s="38"/>
      <c r="AH252" s="38"/>
      <c r="AI252" s="39"/>
      <c r="AJ252" s="37"/>
      <c r="AK252" s="38"/>
      <c r="AL252" s="38"/>
      <c r="AM252" s="39"/>
    </row>
    <row r="253" spans="2:39" x14ac:dyDescent="0.25">
      <c r="B253" s="5">
        <f>Garage!B253</f>
        <v>5</v>
      </c>
      <c r="C253" s="5">
        <f>Garage!C253</f>
        <v>45</v>
      </c>
      <c r="D253" s="5" t="str">
        <f>Garage!D253</f>
        <v>S</v>
      </c>
      <c r="E253" s="6" t="str">
        <f>Garage!E253</f>
        <v>Bugatti</v>
      </c>
      <c r="F253" s="6" t="str">
        <f>Garage!F253</f>
        <v>Centodieci</v>
      </c>
      <c r="G253" s="5"/>
      <c r="H253" s="34"/>
      <c r="I253" s="35"/>
      <c r="J253" s="35"/>
      <c r="K253" s="36"/>
      <c r="L253" s="34"/>
      <c r="M253" s="35"/>
      <c r="N253" s="35"/>
      <c r="O253" s="36"/>
      <c r="P253" s="34"/>
      <c r="Q253" s="35"/>
      <c r="R253" s="35"/>
      <c r="S253" s="36"/>
      <c r="T253" s="34"/>
      <c r="U253" s="35"/>
      <c r="V253" s="35"/>
      <c r="W253" s="36"/>
      <c r="X253" s="34"/>
      <c r="Y253" s="35"/>
      <c r="Z253" s="35"/>
      <c r="AA253" s="36"/>
      <c r="AB253" s="34"/>
      <c r="AC253" s="35"/>
      <c r="AD253" s="35"/>
      <c r="AE253" s="36"/>
      <c r="AF253" s="34"/>
      <c r="AG253" s="35"/>
      <c r="AH253" s="35"/>
      <c r="AI253" s="36"/>
      <c r="AJ253" s="34"/>
      <c r="AK253" s="35"/>
      <c r="AL253" s="35"/>
      <c r="AM253" s="36"/>
    </row>
    <row r="254" spans="2:39" x14ac:dyDescent="0.25">
      <c r="B254" s="7">
        <f>Garage!B254</f>
        <v>5</v>
      </c>
      <c r="C254" s="7">
        <f>Garage!C254</f>
        <v>46</v>
      </c>
      <c r="D254" s="7" t="str">
        <f>Garage!D254</f>
        <v>S</v>
      </c>
      <c r="E254" s="8" t="str">
        <f>Garage!E254</f>
        <v>W Motors</v>
      </c>
      <c r="F254" s="8" t="str">
        <f>Garage!F254</f>
        <v>Lykan Édition Néon</v>
      </c>
      <c r="G254" s="7"/>
      <c r="H254" s="37"/>
      <c r="I254" s="38"/>
      <c r="J254" s="38"/>
      <c r="K254" s="39"/>
      <c r="L254" s="37"/>
      <c r="M254" s="38"/>
      <c r="N254" s="38"/>
      <c r="O254" s="39"/>
      <c r="P254" s="37"/>
      <c r="Q254" s="38"/>
      <c r="R254" s="38"/>
      <c r="S254" s="39"/>
      <c r="T254" s="37"/>
      <c r="U254" s="38"/>
      <c r="V254" s="38"/>
      <c r="W254" s="39"/>
      <c r="X254" s="37"/>
      <c r="Y254" s="38"/>
      <c r="Z254" s="38"/>
      <c r="AA254" s="39"/>
      <c r="AB254" s="37"/>
      <c r="AC254" s="38"/>
      <c r="AD254" s="38"/>
      <c r="AE254" s="39"/>
      <c r="AF254" s="37"/>
      <c r="AG254" s="38"/>
      <c r="AH254" s="38"/>
      <c r="AI254" s="39"/>
      <c r="AJ254" s="37"/>
      <c r="AK254" s="38"/>
      <c r="AL254" s="38"/>
      <c r="AM254" s="39"/>
    </row>
    <row r="255" spans="2:39" x14ac:dyDescent="0.25">
      <c r="B255" s="5">
        <f>Garage!B255</f>
        <v>5</v>
      </c>
      <c r="C255" s="5">
        <f>Garage!C255</f>
        <v>47</v>
      </c>
      <c r="D255" s="5" t="str">
        <f>Garage!D255</f>
        <v>S</v>
      </c>
      <c r="E255" s="6" t="str">
        <f>Garage!E255</f>
        <v>Bugatti</v>
      </c>
      <c r="F255" s="6" t="str">
        <f>Garage!F255</f>
        <v>Mistral</v>
      </c>
      <c r="G255" s="5"/>
      <c r="H255" s="34"/>
      <c r="I255" s="35"/>
      <c r="J255" s="35"/>
      <c r="K255" s="36"/>
      <c r="L255" s="34"/>
      <c r="M255" s="35"/>
      <c r="N255" s="35"/>
      <c r="O255" s="36"/>
      <c r="P255" s="34"/>
      <c r="Q255" s="35"/>
      <c r="R255" s="35"/>
      <c r="S255" s="36"/>
      <c r="T255" s="34"/>
      <c r="U255" s="35"/>
      <c r="V255" s="35"/>
      <c r="W255" s="36"/>
      <c r="X255" s="34"/>
      <c r="Y255" s="35"/>
      <c r="Z255" s="35"/>
      <c r="AA255" s="36"/>
      <c r="AB255" s="34"/>
      <c r="AC255" s="35"/>
      <c r="AD255" s="35"/>
      <c r="AE255" s="36"/>
      <c r="AF255" s="34"/>
      <c r="AG255" s="35"/>
      <c r="AH255" s="35"/>
      <c r="AI255" s="36"/>
      <c r="AJ255" s="34"/>
      <c r="AK255" s="35"/>
      <c r="AL255" s="35"/>
      <c r="AM255" s="36"/>
    </row>
    <row r="256" spans="2:39" x14ac:dyDescent="0.25">
      <c r="B256" s="7">
        <f>Garage!B256</f>
        <v>5</v>
      </c>
      <c r="C256" s="7">
        <f>Garage!C256</f>
        <v>48</v>
      </c>
      <c r="D256" s="7" t="str">
        <f>Garage!D256</f>
        <v>S</v>
      </c>
      <c r="E256" s="8" t="str">
        <f>Garage!E256</f>
        <v>Aspark</v>
      </c>
      <c r="F256" s="8" t="str">
        <f>Garage!F256</f>
        <v>Owl</v>
      </c>
      <c r="G256" s="7"/>
      <c r="H256" s="37"/>
      <c r="I256" s="38"/>
      <c r="J256" s="38"/>
      <c r="K256" s="39"/>
      <c r="L256" s="37"/>
      <c r="M256" s="38"/>
      <c r="N256" s="38"/>
      <c r="O256" s="39"/>
      <c r="P256" s="37"/>
      <c r="Q256" s="38"/>
      <c r="R256" s="38"/>
      <c r="S256" s="39"/>
      <c r="T256" s="37"/>
      <c r="U256" s="38"/>
      <c r="V256" s="38"/>
      <c r="W256" s="39"/>
      <c r="X256" s="37"/>
      <c r="Y256" s="38"/>
      <c r="Z256" s="38"/>
      <c r="AA256" s="39"/>
      <c r="AB256" s="37"/>
      <c r="AC256" s="38"/>
      <c r="AD256" s="38"/>
      <c r="AE256" s="39"/>
      <c r="AF256" s="37"/>
      <c r="AG256" s="38"/>
      <c r="AH256" s="38"/>
      <c r="AI256" s="39"/>
      <c r="AJ256" s="37"/>
      <c r="AK256" s="38"/>
      <c r="AL256" s="38"/>
      <c r="AM256" s="39"/>
    </row>
    <row r="257" spans="2:39" x14ac:dyDescent="0.25">
      <c r="B257" s="5">
        <f>Garage!B257</f>
        <v>5</v>
      </c>
      <c r="C257" s="5">
        <f>Garage!C257</f>
        <v>49</v>
      </c>
      <c r="D257" s="5" t="str">
        <f>Garage!D257</f>
        <v>S</v>
      </c>
      <c r="E257" s="6" t="str">
        <f>Garage!E257</f>
        <v>Rimac</v>
      </c>
      <c r="F257" s="6" t="str">
        <f>Garage!F257</f>
        <v>Nevera</v>
      </c>
      <c r="G257" s="5"/>
      <c r="H257" s="34"/>
      <c r="I257" s="35"/>
      <c r="J257" s="35"/>
      <c r="K257" s="36"/>
      <c r="L257" s="34"/>
      <c r="M257" s="35"/>
      <c r="N257" s="35"/>
      <c r="O257" s="36"/>
      <c r="P257" s="34"/>
      <c r="Q257" s="35"/>
      <c r="R257" s="35"/>
      <c r="S257" s="36"/>
      <c r="T257" s="34"/>
      <c r="U257" s="35"/>
      <c r="V257" s="35"/>
      <c r="W257" s="36"/>
      <c r="X257" s="34"/>
      <c r="Y257" s="35"/>
      <c r="Z257" s="35"/>
      <c r="AA257" s="36"/>
      <c r="AB257" s="34"/>
      <c r="AC257" s="35"/>
      <c r="AD257" s="35"/>
      <c r="AE257" s="36"/>
      <c r="AF257" s="34"/>
      <c r="AG257" s="35"/>
      <c r="AH257" s="35"/>
      <c r="AI257" s="36"/>
      <c r="AJ257" s="34"/>
      <c r="AK257" s="35"/>
      <c r="AL257" s="35"/>
      <c r="AM257" s="36"/>
    </row>
    <row r="258" spans="2:39" x14ac:dyDescent="0.25">
      <c r="B258" s="7">
        <f>Garage!B258</f>
        <v>5</v>
      </c>
      <c r="C258" s="7">
        <f>Garage!C258</f>
        <v>50</v>
      </c>
      <c r="D258" s="7" t="str">
        <f>Garage!D258</f>
        <v>S</v>
      </c>
      <c r="E258" s="8" t="str">
        <f>Garage!E258</f>
        <v>Koenigsegg</v>
      </c>
      <c r="F258" s="8" t="str">
        <f>Garage!F258</f>
        <v>Agera RS</v>
      </c>
      <c r="G258" s="7"/>
      <c r="H258" s="37"/>
      <c r="I258" s="38"/>
      <c r="J258" s="38"/>
      <c r="K258" s="39"/>
      <c r="L258" s="37"/>
      <c r="M258" s="38"/>
      <c r="N258" s="38"/>
      <c r="O258" s="39"/>
      <c r="P258" s="37"/>
      <c r="Q258" s="38"/>
      <c r="R258" s="38"/>
      <c r="S258" s="39"/>
      <c r="T258" s="37"/>
      <c r="U258" s="38"/>
      <c r="V258" s="38"/>
      <c r="W258" s="39"/>
      <c r="X258" s="37"/>
      <c r="Y258" s="38"/>
      <c r="Z258" s="38"/>
      <c r="AA258" s="39"/>
      <c r="AB258" s="37"/>
      <c r="AC258" s="38"/>
      <c r="AD258" s="38"/>
      <c r="AE258" s="39"/>
      <c r="AF258" s="37"/>
      <c r="AG258" s="38"/>
      <c r="AH258" s="38"/>
      <c r="AI258" s="39"/>
      <c r="AJ258" s="37"/>
      <c r="AK258" s="38"/>
      <c r="AL258" s="38"/>
      <c r="AM258" s="39"/>
    </row>
    <row r="259" spans="2:39" x14ac:dyDescent="0.25">
      <c r="B259" s="5">
        <f>Garage!B259</f>
        <v>5</v>
      </c>
      <c r="C259" s="5">
        <f>Garage!C259</f>
        <v>51</v>
      </c>
      <c r="D259" s="5" t="str">
        <f>Garage!D259</f>
        <v>S</v>
      </c>
      <c r="E259" s="6" t="str">
        <f>Garage!E259</f>
        <v>SSC</v>
      </c>
      <c r="F259" s="6" t="str">
        <f>Garage!F259</f>
        <v>Tuatara</v>
      </c>
      <c r="G259" s="5"/>
      <c r="H259" s="34"/>
      <c r="I259" s="35"/>
      <c r="J259" s="35"/>
      <c r="K259" s="36"/>
      <c r="L259" s="34"/>
      <c r="M259" s="35"/>
      <c r="N259" s="35"/>
      <c r="O259" s="36"/>
      <c r="P259" s="34"/>
      <c r="Q259" s="35"/>
      <c r="R259" s="35"/>
      <c r="S259" s="36"/>
      <c r="T259" s="34"/>
      <c r="U259" s="35"/>
      <c r="V259" s="35"/>
      <c r="W259" s="36"/>
      <c r="X259" s="34"/>
      <c r="Y259" s="35"/>
      <c r="Z259" s="35"/>
      <c r="AA259" s="36"/>
      <c r="AB259" s="34"/>
      <c r="AC259" s="35"/>
      <c r="AD259" s="35"/>
      <c r="AE259" s="36"/>
      <c r="AF259" s="34"/>
      <c r="AG259" s="35"/>
      <c r="AH259" s="35"/>
      <c r="AI259" s="36"/>
      <c r="AJ259" s="34"/>
      <c r="AK259" s="35"/>
      <c r="AL259" s="35"/>
      <c r="AM259" s="36"/>
    </row>
    <row r="260" spans="2:39" x14ac:dyDescent="0.25">
      <c r="B260" s="7">
        <f>Garage!B260</f>
        <v>5</v>
      </c>
      <c r="C260" s="7">
        <f>Garage!C260</f>
        <v>52</v>
      </c>
      <c r="D260" s="7" t="str">
        <f>Garage!D260</f>
        <v>S</v>
      </c>
      <c r="E260" s="8" t="str">
        <f>Garage!E260</f>
        <v>Bugatti</v>
      </c>
      <c r="F260" s="8" t="str">
        <f>Garage!F260</f>
        <v>Chiron Super Sport 300</v>
      </c>
      <c r="G260" s="7"/>
      <c r="H260" s="37"/>
      <c r="I260" s="38"/>
      <c r="J260" s="38"/>
      <c r="K260" s="39"/>
      <c r="L260" s="37"/>
      <c r="M260" s="38"/>
      <c r="N260" s="38"/>
      <c r="O260" s="39"/>
      <c r="P260" s="37"/>
      <c r="Q260" s="38"/>
      <c r="R260" s="38"/>
      <c r="S260" s="39"/>
      <c r="T260" s="37"/>
      <c r="U260" s="38"/>
      <c r="V260" s="38"/>
      <c r="W260" s="39"/>
      <c r="X260" s="37"/>
      <c r="Y260" s="38"/>
      <c r="Z260" s="38"/>
      <c r="AA260" s="39"/>
      <c r="AB260" s="37"/>
      <c r="AC260" s="38"/>
      <c r="AD260" s="38"/>
      <c r="AE260" s="39"/>
      <c r="AF260" s="37"/>
      <c r="AG260" s="38"/>
      <c r="AH260" s="38"/>
      <c r="AI260" s="39"/>
      <c r="AJ260" s="37"/>
      <c r="AK260" s="38"/>
      <c r="AL260" s="38"/>
      <c r="AM260" s="39"/>
    </row>
    <row r="261" spans="2:39" x14ac:dyDescent="0.25">
      <c r="B261" s="5">
        <f>Garage!B261</f>
        <v>5</v>
      </c>
      <c r="C261" s="5">
        <f>Garage!C261</f>
        <v>53</v>
      </c>
      <c r="D261" s="5" t="str">
        <f>Garage!D261</f>
        <v>S</v>
      </c>
      <c r="E261" s="6" t="str">
        <f>Garage!E261</f>
        <v>Koenigsegg</v>
      </c>
      <c r="F261" s="6" t="str">
        <f>Garage!F261</f>
        <v>CCXR</v>
      </c>
      <c r="G261" s="5"/>
      <c r="H261" s="34"/>
      <c r="I261" s="35"/>
      <c r="J261" s="35"/>
      <c r="K261" s="36"/>
      <c r="L261" s="34"/>
      <c r="M261" s="35"/>
      <c r="N261" s="35"/>
      <c r="O261" s="36"/>
      <c r="P261" s="34"/>
      <c r="Q261" s="35"/>
      <c r="R261" s="35"/>
      <c r="S261" s="36"/>
      <c r="T261" s="34"/>
      <c r="U261" s="35"/>
      <c r="V261" s="35"/>
      <c r="W261" s="36"/>
      <c r="X261" s="34"/>
      <c r="Y261" s="35"/>
      <c r="Z261" s="35"/>
      <c r="AA261" s="36"/>
      <c r="AB261" s="34"/>
      <c r="AC261" s="35"/>
      <c r="AD261" s="35"/>
      <c r="AE261" s="36"/>
      <c r="AF261" s="34"/>
      <c r="AG261" s="35"/>
      <c r="AH261" s="35"/>
      <c r="AI261" s="36"/>
      <c r="AJ261" s="34"/>
      <c r="AK261" s="35"/>
      <c r="AL261" s="35"/>
      <c r="AM261" s="36"/>
    </row>
    <row r="262" spans="2:39" x14ac:dyDescent="0.25">
      <c r="B262" s="7">
        <f>Garage!B262</f>
        <v>5</v>
      </c>
      <c r="C262" s="7">
        <f>Garage!C262</f>
        <v>54</v>
      </c>
      <c r="D262" s="7" t="str">
        <f>Garage!D262</f>
        <v>S</v>
      </c>
      <c r="E262" s="8" t="str">
        <f>Garage!E262</f>
        <v>Bugatti</v>
      </c>
      <c r="F262" s="8" t="str">
        <f>Garage!F262</f>
        <v>La Voiture Noire</v>
      </c>
      <c r="G262" s="7"/>
      <c r="H262" s="37"/>
      <c r="I262" s="38"/>
      <c r="J262" s="38"/>
      <c r="K262" s="39"/>
      <c r="L262" s="37"/>
      <c r="M262" s="38"/>
      <c r="N262" s="38"/>
      <c r="O262" s="39"/>
      <c r="P262" s="37"/>
      <c r="Q262" s="38"/>
      <c r="R262" s="38"/>
      <c r="S262" s="39"/>
      <c r="T262" s="37"/>
      <c r="U262" s="38"/>
      <c r="V262" s="38"/>
      <c r="W262" s="39"/>
      <c r="X262" s="37"/>
      <c r="Y262" s="38"/>
      <c r="Z262" s="38"/>
      <c r="AA262" s="39"/>
      <c r="AB262" s="37"/>
      <c r="AC262" s="38"/>
      <c r="AD262" s="38"/>
      <c r="AE262" s="39"/>
      <c r="AF262" s="37"/>
      <c r="AG262" s="38"/>
      <c r="AH262" s="38"/>
      <c r="AI262" s="39"/>
      <c r="AJ262" s="37"/>
      <c r="AK262" s="38"/>
      <c r="AL262" s="38"/>
      <c r="AM262" s="39"/>
    </row>
    <row r="263" spans="2:39" x14ac:dyDescent="0.25">
      <c r="B263" s="5">
        <f>Garage!B263</f>
        <v>5</v>
      </c>
      <c r="C263" s="5">
        <f>Garage!C263</f>
        <v>55</v>
      </c>
      <c r="D263" s="5" t="str">
        <f>Garage!D263</f>
        <v>S</v>
      </c>
      <c r="E263" s="6" t="str">
        <f>Garage!E263</f>
        <v>Czinger</v>
      </c>
      <c r="F263" s="6" t="str">
        <f>Garage!F263</f>
        <v>21C</v>
      </c>
      <c r="G263" s="5"/>
      <c r="H263" s="34"/>
      <c r="I263" s="35"/>
      <c r="J263" s="35"/>
      <c r="K263" s="36"/>
      <c r="L263" s="34"/>
      <c r="M263" s="35"/>
      <c r="N263" s="35"/>
      <c r="O263" s="36"/>
      <c r="P263" s="34"/>
      <c r="Q263" s="35"/>
      <c r="R263" s="35"/>
      <c r="S263" s="36"/>
      <c r="T263" s="34"/>
      <c r="U263" s="35"/>
      <c r="V263" s="35"/>
      <c r="W263" s="36"/>
      <c r="X263" s="34"/>
      <c r="Y263" s="35"/>
      <c r="Z263" s="35"/>
      <c r="AA263" s="36"/>
      <c r="AB263" s="34"/>
      <c r="AC263" s="35"/>
      <c r="AD263" s="35"/>
      <c r="AE263" s="36"/>
      <c r="AF263" s="34"/>
      <c r="AG263" s="35"/>
      <c r="AH263" s="35"/>
      <c r="AI263" s="36"/>
      <c r="AJ263" s="34"/>
      <c r="AK263" s="35"/>
      <c r="AL263" s="35"/>
      <c r="AM263" s="36"/>
    </row>
    <row r="264" spans="2:39" x14ac:dyDescent="0.25">
      <c r="B264" s="7">
        <f>Garage!B264</f>
        <v>5</v>
      </c>
      <c r="C264" s="7">
        <f>Garage!C264</f>
        <v>56</v>
      </c>
      <c r="D264" s="7" t="str">
        <f>Garage!D264</f>
        <v>S</v>
      </c>
      <c r="E264" s="8" t="str">
        <f>Garage!E264</f>
        <v>Deus</v>
      </c>
      <c r="F264" s="8" t="str">
        <f>Garage!F264</f>
        <v>Vayanne</v>
      </c>
      <c r="G264" s="7"/>
      <c r="H264" s="37"/>
      <c r="I264" s="38"/>
      <c r="J264" s="38"/>
      <c r="K264" s="39"/>
      <c r="L264" s="37"/>
      <c r="M264" s="38"/>
      <c r="N264" s="38"/>
      <c r="O264" s="39"/>
      <c r="P264" s="37"/>
      <c r="Q264" s="38"/>
      <c r="R264" s="38"/>
      <c r="S264" s="39"/>
      <c r="T264" s="37"/>
      <c r="U264" s="38"/>
      <c r="V264" s="38"/>
      <c r="W264" s="39"/>
      <c r="X264" s="37"/>
      <c r="Y264" s="38"/>
      <c r="Z264" s="38"/>
      <c r="AA264" s="39"/>
      <c r="AB264" s="37"/>
      <c r="AC264" s="38"/>
      <c r="AD264" s="38"/>
      <c r="AE264" s="39"/>
      <c r="AF264" s="37"/>
      <c r="AG264" s="38"/>
      <c r="AH264" s="38"/>
      <c r="AI264" s="39"/>
      <c r="AJ264" s="37"/>
      <c r="AK264" s="38"/>
      <c r="AL264" s="38"/>
      <c r="AM264" s="39"/>
    </row>
    <row r="265" spans="2:39" x14ac:dyDescent="0.25">
      <c r="B265" s="5">
        <f>Garage!B265</f>
        <v>5</v>
      </c>
      <c r="C265" s="5">
        <f>Garage!C265</f>
        <v>57</v>
      </c>
      <c r="D265" s="5" t="str">
        <f>Garage!D265</f>
        <v>S</v>
      </c>
      <c r="E265" s="6" t="str">
        <f>Garage!E265</f>
        <v>Koenigsegg</v>
      </c>
      <c r="F265" s="6" t="str">
        <f>Garage!F265</f>
        <v>Gemera</v>
      </c>
      <c r="G265" s="5"/>
      <c r="H265" s="34"/>
      <c r="I265" s="35"/>
      <c r="J265" s="35"/>
      <c r="K265" s="36"/>
      <c r="L265" s="34"/>
      <c r="M265" s="35"/>
      <c r="N265" s="35"/>
      <c r="O265" s="36"/>
      <c r="P265" s="34"/>
      <c r="Q265" s="35"/>
      <c r="R265" s="35"/>
      <c r="S265" s="36"/>
      <c r="T265" s="34"/>
      <c r="U265" s="35"/>
      <c r="V265" s="35"/>
      <c r="W265" s="36"/>
      <c r="X265" s="34"/>
      <c r="Y265" s="35"/>
      <c r="Z265" s="35"/>
      <c r="AA265" s="36"/>
      <c r="AB265" s="34"/>
      <c r="AC265" s="35"/>
      <c r="AD265" s="35"/>
      <c r="AE265" s="36"/>
      <c r="AF265" s="34"/>
      <c r="AG265" s="35"/>
      <c r="AH265" s="35"/>
      <c r="AI265" s="36"/>
      <c r="AJ265" s="34"/>
      <c r="AK265" s="35"/>
      <c r="AL265" s="35"/>
      <c r="AM265" s="36"/>
    </row>
    <row r="266" spans="2:39" x14ac:dyDescent="0.25">
      <c r="B266" s="7">
        <f>Garage!B266</f>
        <v>5</v>
      </c>
      <c r="C266" s="7">
        <f>Garage!C266</f>
        <v>58</v>
      </c>
      <c r="D266" s="7" t="str">
        <f>Garage!D266</f>
        <v>S</v>
      </c>
      <c r="E266" s="8" t="str">
        <f>Garage!E266</f>
        <v>Zenvo</v>
      </c>
      <c r="F266" s="8" t="str">
        <f>Garage!F266</f>
        <v>Aurora Tur</v>
      </c>
      <c r="G266" s="7"/>
      <c r="H266" s="37"/>
      <c r="I266" s="38"/>
      <c r="J266" s="38"/>
      <c r="K266" s="39"/>
      <c r="L266" s="37"/>
      <c r="M266" s="38"/>
      <c r="N266" s="38"/>
      <c r="O266" s="39"/>
      <c r="P266" s="37"/>
      <c r="Q266" s="38"/>
      <c r="R266" s="38"/>
      <c r="S266" s="39"/>
      <c r="T266" s="37"/>
      <c r="U266" s="38"/>
      <c r="V266" s="38"/>
      <c r="W266" s="39"/>
      <c r="X266" s="37"/>
      <c r="Y266" s="38"/>
      <c r="Z266" s="38"/>
      <c r="AA266" s="39"/>
      <c r="AB266" s="37"/>
      <c r="AC266" s="38"/>
      <c r="AD266" s="38"/>
      <c r="AE266" s="39"/>
      <c r="AF266" s="37"/>
      <c r="AG266" s="38"/>
      <c r="AH266" s="38"/>
      <c r="AI266" s="39"/>
      <c r="AJ266" s="37"/>
      <c r="AK266" s="38"/>
      <c r="AL266" s="38"/>
      <c r="AM266" s="39"/>
    </row>
    <row r="267" spans="2:39" x14ac:dyDescent="0.25">
      <c r="B267" s="5">
        <f>Garage!B267</f>
        <v>5</v>
      </c>
      <c r="C267" s="5">
        <f>Garage!C267</f>
        <v>59</v>
      </c>
      <c r="D267" s="5" t="str">
        <f>Garage!D267</f>
        <v>S</v>
      </c>
      <c r="E267" s="6" t="str">
        <f>Garage!E267</f>
        <v>Hennessey</v>
      </c>
      <c r="F267" s="6" t="str">
        <f>Garage!F267</f>
        <v>Venom F5</v>
      </c>
      <c r="G267" s="5"/>
      <c r="H267" s="34"/>
      <c r="I267" s="35"/>
      <c r="J267" s="35"/>
      <c r="K267" s="36"/>
      <c r="L267" s="34"/>
      <c r="M267" s="35"/>
      <c r="N267" s="35"/>
      <c r="O267" s="36"/>
      <c r="P267" s="34"/>
      <c r="Q267" s="35"/>
      <c r="R267" s="35"/>
      <c r="S267" s="36"/>
      <c r="T267" s="34"/>
      <c r="U267" s="35"/>
      <c r="V267" s="35"/>
      <c r="W267" s="36"/>
      <c r="X267" s="34"/>
      <c r="Y267" s="35"/>
      <c r="Z267" s="35"/>
      <c r="AA267" s="36"/>
      <c r="AB267" s="34"/>
      <c r="AC267" s="35"/>
      <c r="AD267" s="35"/>
      <c r="AE267" s="36"/>
      <c r="AF267" s="34"/>
      <c r="AG267" s="35"/>
      <c r="AH267" s="35"/>
      <c r="AI267" s="36"/>
      <c r="AJ267" s="34"/>
      <c r="AK267" s="35"/>
      <c r="AL267" s="35"/>
      <c r="AM267" s="36"/>
    </row>
    <row r="268" spans="2:39" x14ac:dyDescent="0.25">
      <c r="B268" s="7">
        <f>Garage!B268</f>
        <v>5</v>
      </c>
      <c r="C268" s="7">
        <f>Garage!C268</f>
        <v>60</v>
      </c>
      <c r="D268" s="7" t="str">
        <f>Garage!D268</f>
        <v>S</v>
      </c>
      <c r="E268" s="8" t="str">
        <f>Garage!E268</f>
        <v>Koenigsegg</v>
      </c>
      <c r="F268" s="8" t="str">
        <f>Garage!F268</f>
        <v>CC850</v>
      </c>
      <c r="G268" s="7"/>
      <c r="H268" s="37"/>
      <c r="I268" s="38"/>
      <c r="J268" s="38"/>
      <c r="K268" s="39"/>
      <c r="L268" s="37"/>
      <c r="M268" s="38"/>
      <c r="N268" s="38"/>
      <c r="O268" s="39"/>
      <c r="P268" s="37"/>
      <c r="Q268" s="38"/>
      <c r="R268" s="38"/>
      <c r="S268" s="39"/>
      <c r="T268" s="37"/>
      <c r="U268" s="38"/>
      <c r="V268" s="38"/>
      <c r="W268" s="39"/>
      <c r="X268" s="37"/>
      <c r="Y268" s="38"/>
      <c r="Z268" s="38"/>
      <c r="AA268" s="39"/>
      <c r="AB268" s="37"/>
      <c r="AC268" s="38"/>
      <c r="AD268" s="38"/>
      <c r="AE268" s="39"/>
      <c r="AF268" s="37"/>
      <c r="AG268" s="38"/>
      <c r="AH268" s="38"/>
      <c r="AI268" s="39"/>
      <c r="AJ268" s="37"/>
      <c r="AK268" s="38"/>
      <c r="AL268" s="38"/>
      <c r="AM268" s="39"/>
    </row>
    <row r="269" spans="2:39" x14ac:dyDescent="0.25">
      <c r="B269" s="5">
        <f>Garage!B269</f>
        <v>5</v>
      </c>
      <c r="C269" s="5">
        <f>Garage!C269</f>
        <v>61</v>
      </c>
      <c r="D269" s="5" t="str">
        <f>Garage!D269</f>
        <v>S</v>
      </c>
      <c r="E269" s="6" t="str">
        <f>Garage!E269</f>
        <v>Bugatti</v>
      </c>
      <c r="F269" s="6" t="str">
        <f>Garage!F269</f>
        <v>Bolide</v>
      </c>
      <c r="G269" s="5"/>
      <c r="H269" s="34"/>
      <c r="I269" s="35"/>
      <c r="J269" s="35"/>
      <c r="K269" s="36"/>
      <c r="L269" s="34"/>
      <c r="M269" s="35"/>
      <c r="N269" s="35"/>
      <c r="O269" s="36"/>
      <c r="P269" s="34"/>
      <c r="Q269" s="35"/>
      <c r="R269" s="35"/>
      <c r="S269" s="36"/>
      <c r="T269" s="34"/>
      <c r="U269" s="35"/>
      <c r="V269" s="35"/>
      <c r="W269" s="36"/>
      <c r="X269" s="34"/>
      <c r="Y269" s="35"/>
      <c r="Z269" s="35"/>
      <c r="AA269" s="36"/>
      <c r="AB269" s="34"/>
      <c r="AC269" s="35"/>
      <c r="AD269" s="35"/>
      <c r="AE269" s="36"/>
      <c r="AF269" s="34"/>
      <c r="AG269" s="35"/>
      <c r="AH269" s="35"/>
      <c r="AI269" s="36"/>
      <c r="AJ269" s="34"/>
      <c r="AK269" s="35"/>
      <c r="AL269" s="35"/>
      <c r="AM269" s="36"/>
    </row>
    <row r="270" spans="2:39" x14ac:dyDescent="0.25">
      <c r="B270" s="7">
        <f>Garage!B270</f>
        <v>5</v>
      </c>
      <c r="C270" s="7">
        <f>Garage!C270</f>
        <v>62</v>
      </c>
      <c r="D270" s="7" t="str">
        <f>Garage!D270</f>
        <v>S</v>
      </c>
      <c r="E270" s="8" t="str">
        <f>Garage!E270</f>
        <v>Koenigsegg</v>
      </c>
      <c r="F270" s="8" t="str">
        <f>Garage!F270</f>
        <v>Jesko Absolut</v>
      </c>
      <c r="G270" s="7"/>
      <c r="H270" s="37"/>
      <c r="I270" s="38"/>
      <c r="J270" s="38"/>
      <c r="K270" s="39"/>
      <c r="L270" s="37"/>
      <c r="M270" s="38"/>
      <c r="N270" s="38"/>
      <c r="O270" s="39"/>
      <c r="P270" s="37"/>
      <c r="Q270" s="38"/>
      <c r="R270" s="38"/>
      <c r="S270" s="39"/>
      <c r="T270" s="37"/>
      <c r="U270" s="38"/>
      <c r="V270" s="38"/>
      <c r="W270" s="39"/>
      <c r="X270" s="37"/>
      <c r="Y270" s="38"/>
      <c r="Z270" s="38"/>
      <c r="AA270" s="39"/>
      <c r="AB270" s="37"/>
      <c r="AC270" s="38"/>
      <c r="AD270" s="38"/>
      <c r="AE270" s="39"/>
      <c r="AF270" s="37"/>
      <c r="AG270" s="38"/>
      <c r="AH270" s="38"/>
      <c r="AI270" s="39"/>
      <c r="AJ270" s="37"/>
      <c r="AK270" s="38"/>
      <c r="AL270" s="38"/>
      <c r="AM270" s="39"/>
    </row>
    <row r="271" spans="2:39" x14ac:dyDescent="0.25">
      <c r="B271" s="5">
        <f>Garage!B271</f>
        <v>5</v>
      </c>
      <c r="C271" s="5">
        <f>Garage!C271</f>
        <v>63</v>
      </c>
      <c r="D271" s="5" t="str">
        <f>Garage!D271</f>
        <v>S</v>
      </c>
      <c r="E271" s="6" t="str">
        <f>Garage!E271</f>
        <v>Devel</v>
      </c>
      <c r="F271" s="6" t="str">
        <f>Garage!F271</f>
        <v>Sixteen</v>
      </c>
      <c r="G271" s="5"/>
      <c r="H271" s="34"/>
      <c r="I271" s="35"/>
      <c r="J271" s="35"/>
      <c r="K271" s="36"/>
      <c r="L271" s="34"/>
      <c r="M271" s="35"/>
      <c r="N271" s="35"/>
      <c r="O271" s="36"/>
      <c r="P271" s="34"/>
      <c r="Q271" s="35"/>
      <c r="R271" s="35"/>
      <c r="S271" s="36"/>
      <c r="T271" s="34"/>
      <c r="U271" s="35"/>
      <c r="V271" s="35"/>
      <c r="W271" s="36"/>
      <c r="X271" s="34"/>
      <c r="Y271" s="35"/>
      <c r="Z271" s="35"/>
      <c r="AA271" s="36"/>
      <c r="AB271" s="34"/>
      <c r="AC271" s="35"/>
      <c r="AD271" s="35"/>
      <c r="AE271" s="36"/>
      <c r="AF271" s="34"/>
      <c r="AG271" s="35"/>
      <c r="AH271" s="35"/>
      <c r="AI271" s="36"/>
      <c r="AJ271" s="34"/>
      <c r="AK271" s="35"/>
      <c r="AL271" s="35"/>
      <c r="AM271" s="36"/>
    </row>
    <row r="272" spans="2:39" x14ac:dyDescent="0.25">
      <c r="B272" s="5"/>
      <c r="C272" s="5"/>
      <c r="D272" s="5"/>
      <c r="E272" s="6"/>
      <c r="F272" s="6"/>
      <c r="G272" s="5"/>
      <c r="H272" s="34"/>
      <c r="I272" s="35"/>
      <c r="J272" s="35"/>
      <c r="K272" s="36"/>
      <c r="L272" s="34"/>
      <c r="M272" s="35"/>
      <c r="N272" s="35"/>
      <c r="O272" s="36"/>
      <c r="P272" s="34"/>
      <c r="Q272" s="35"/>
      <c r="R272" s="35"/>
      <c r="S272" s="36"/>
      <c r="T272" s="34"/>
      <c r="U272" s="35"/>
      <c r="V272" s="35"/>
      <c r="W272" s="36"/>
      <c r="X272" s="34"/>
      <c r="Y272" s="35"/>
      <c r="Z272" s="35"/>
      <c r="AA272" s="36"/>
      <c r="AB272" s="34"/>
      <c r="AC272" s="35"/>
      <c r="AD272" s="35"/>
      <c r="AE272" s="36"/>
      <c r="AF272" s="34"/>
      <c r="AG272" s="35"/>
      <c r="AH272" s="35"/>
      <c r="AI272" s="36"/>
      <c r="AJ272" s="34"/>
      <c r="AK272" s="35"/>
      <c r="AL272" s="35"/>
      <c r="AM272" s="36"/>
    </row>
    <row r="273" spans="2:39" x14ac:dyDescent="0.25">
      <c r="B273" s="7">
        <f>Garage!B273</f>
        <v>5</v>
      </c>
      <c r="C273" s="7">
        <f>Garage!C273</f>
        <v>97</v>
      </c>
      <c r="D273" s="7" t="str">
        <f>Garage!D273</f>
        <v>S</v>
      </c>
      <c r="E273" s="8" t="str">
        <f>Garage!E273</f>
        <v>Inferno Automobili</v>
      </c>
      <c r="F273" s="8" t="str">
        <f>Garage!F273</f>
        <v>Settimo Cerchio</v>
      </c>
      <c r="G273" s="7"/>
      <c r="H273" s="37"/>
      <c r="I273" s="38"/>
      <c r="J273" s="38"/>
      <c r="K273" s="39"/>
      <c r="L273" s="37"/>
      <c r="M273" s="38"/>
      <c r="N273" s="38"/>
      <c r="O273" s="39"/>
      <c r="P273" s="37"/>
      <c r="Q273" s="38"/>
      <c r="R273" s="38"/>
      <c r="S273" s="39"/>
      <c r="T273" s="37"/>
      <c r="U273" s="38"/>
      <c r="V273" s="38"/>
      <c r="W273" s="39"/>
      <c r="X273" s="37"/>
      <c r="Y273" s="38"/>
      <c r="Z273" s="38"/>
      <c r="AA273" s="39"/>
      <c r="AB273" s="37"/>
      <c r="AC273" s="38"/>
      <c r="AD273" s="38"/>
      <c r="AE273" s="39"/>
      <c r="AF273" s="37"/>
      <c r="AG273" s="38"/>
      <c r="AH273" s="38"/>
      <c r="AI273" s="39"/>
      <c r="AJ273" s="37"/>
      <c r="AK273" s="38"/>
      <c r="AL273" s="38"/>
      <c r="AM273" s="39"/>
    </row>
    <row r="274" spans="2:39" x14ac:dyDescent="0.25">
      <c r="B274" s="5">
        <f>Garage!B274</f>
        <v>5</v>
      </c>
      <c r="C274" s="5">
        <f>Garage!C274</f>
        <v>98</v>
      </c>
      <c r="D274" s="5" t="str">
        <f>Garage!D274</f>
        <v>S</v>
      </c>
      <c r="E274" s="6" t="str">
        <f>Garage!E274</f>
        <v>Mazzanti</v>
      </c>
      <c r="F274" s="6" t="str">
        <f>Garage!F274</f>
        <v>Evantra Millecavalli</v>
      </c>
      <c r="G274" s="5"/>
      <c r="H274" s="34"/>
      <c r="I274" s="35"/>
      <c r="J274" s="35"/>
      <c r="K274" s="36"/>
      <c r="L274" s="34"/>
      <c r="M274" s="35"/>
      <c r="N274" s="35"/>
      <c r="O274" s="36"/>
      <c r="P274" s="34"/>
      <c r="Q274" s="35"/>
      <c r="R274" s="35"/>
      <c r="S274" s="36"/>
      <c r="T274" s="34"/>
      <c r="U274" s="35"/>
      <c r="V274" s="35"/>
      <c r="W274" s="36"/>
      <c r="X274" s="34"/>
      <c r="Y274" s="35"/>
      <c r="Z274" s="35"/>
      <c r="AA274" s="36"/>
      <c r="AB274" s="34"/>
      <c r="AC274" s="35"/>
      <c r="AD274" s="35"/>
      <c r="AE274" s="36"/>
      <c r="AF274" s="34"/>
      <c r="AG274" s="35"/>
      <c r="AH274" s="35"/>
      <c r="AI274" s="36"/>
      <c r="AJ274" s="34"/>
      <c r="AK274" s="35"/>
      <c r="AL274" s="35"/>
      <c r="AM274" s="36"/>
    </row>
    <row r="275" spans="2:39" x14ac:dyDescent="0.25">
      <c r="B275" s="7">
        <f>Garage!B275</f>
        <v>5</v>
      </c>
      <c r="C275" s="7">
        <f>Garage!C275</f>
        <v>99</v>
      </c>
      <c r="D275" s="7" t="str">
        <f>Garage!D275</f>
        <v>S</v>
      </c>
      <c r="E275" s="8" t="str">
        <f>Garage!E275</f>
        <v>Rimac</v>
      </c>
      <c r="F275" s="8" t="str">
        <f>Garage!F275</f>
        <v>C TWO</v>
      </c>
      <c r="G275" s="7"/>
      <c r="H275" s="37"/>
      <c r="I275" s="38"/>
      <c r="J275" s="38"/>
      <c r="K275" s="39"/>
      <c r="L275" s="37"/>
      <c r="M275" s="38"/>
      <c r="N275" s="38"/>
      <c r="O275" s="39"/>
      <c r="P275" s="37"/>
      <c r="Q275" s="38"/>
      <c r="R275" s="38"/>
      <c r="S275" s="39"/>
      <c r="T275" s="37"/>
      <c r="U275" s="38"/>
      <c r="V275" s="38"/>
      <c r="W275" s="39"/>
      <c r="X275" s="37"/>
      <c r="Y275" s="38"/>
      <c r="Z275" s="38"/>
      <c r="AA275" s="39"/>
      <c r="AB275" s="37"/>
      <c r="AC275" s="38"/>
      <c r="AD275" s="38"/>
      <c r="AE275" s="39"/>
      <c r="AF275" s="37"/>
      <c r="AG275" s="38"/>
      <c r="AH275" s="38"/>
      <c r="AI275" s="39"/>
      <c r="AJ275" s="37"/>
      <c r="AK275" s="38"/>
      <c r="AL275" s="38"/>
      <c r="AM275" s="39"/>
    </row>
  </sheetData>
  <mergeCells count="8">
    <mergeCell ref="AJ1:AM1"/>
    <mergeCell ref="H1:K1"/>
    <mergeCell ref="L1:O1"/>
    <mergeCell ref="P1:S1"/>
    <mergeCell ref="T1:W1"/>
    <mergeCell ref="X1:AA1"/>
    <mergeCell ref="AB1:AE1"/>
    <mergeCell ref="AF1:AI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5"/>
  <sheetViews>
    <sheetView workbookViewId="0">
      <pane ySplit="1" topLeftCell="A2" activePane="bottomLeft" state="frozenSplit"/>
      <selection activeCell="A272" sqref="A272:XFD272"/>
      <selection pane="bottomLeft" activeCell="A272" sqref="A272:XFD272"/>
    </sheetView>
  </sheetViews>
  <sheetFormatPr baseColWidth="10" defaultColWidth="3.7109375" defaultRowHeight="13.5" x14ac:dyDescent="0.25"/>
  <cols>
    <col min="1" max="4" width="5.7109375" style="13" customWidth="1"/>
    <col min="5" max="6" width="30.7109375" style="14" customWidth="1"/>
    <col min="7" max="7" width="3.7109375" style="13"/>
    <col min="8" max="15" width="8.7109375" style="13" customWidth="1"/>
    <col min="16" max="16384" width="3.7109375" style="13"/>
  </cols>
  <sheetData>
    <row r="1" spans="2:15" s="1" customFormat="1" ht="99.9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362</v>
      </c>
      <c r="I1" s="1" t="s">
        <v>363</v>
      </c>
      <c r="J1" s="1" t="s">
        <v>364</v>
      </c>
      <c r="K1" s="1" t="s">
        <v>365</v>
      </c>
      <c r="L1" s="1" t="s">
        <v>366</v>
      </c>
      <c r="M1" s="1" t="s">
        <v>367</v>
      </c>
      <c r="N1" s="1" t="s">
        <v>368</v>
      </c>
      <c r="O1" s="1" t="s">
        <v>419</v>
      </c>
    </row>
    <row r="2" spans="2:15" x14ac:dyDescent="0.25">
      <c r="B2" s="5">
        <f>Garage!B2</f>
        <v>1</v>
      </c>
      <c r="C2" s="5">
        <f>Garage!C2</f>
        <v>1</v>
      </c>
      <c r="D2" s="5" t="str">
        <f>Garage!D2</f>
        <v>D</v>
      </c>
      <c r="E2" s="6" t="str">
        <f>Garage!E2</f>
        <v>Mitsubishi</v>
      </c>
      <c r="F2" s="6" t="str">
        <f>Garage!F2</f>
        <v>Lancer Evolution</v>
      </c>
      <c r="G2" s="5"/>
      <c r="H2" s="50">
        <v>467</v>
      </c>
      <c r="I2" s="50">
        <v>789</v>
      </c>
      <c r="J2" s="50">
        <v>1066</v>
      </c>
      <c r="K2" s="50"/>
      <c r="L2" s="50"/>
      <c r="M2" s="50"/>
      <c r="N2" s="50"/>
      <c r="O2" s="50">
        <v>1381</v>
      </c>
    </row>
    <row r="3" spans="2:15" x14ac:dyDescent="0.25">
      <c r="B3" s="7">
        <f>Garage!B3</f>
        <v>1</v>
      </c>
      <c r="C3" s="7">
        <f>Garage!C3</f>
        <v>2</v>
      </c>
      <c r="D3" s="7" t="str">
        <f>Garage!D3</f>
        <v>D</v>
      </c>
      <c r="E3" s="8" t="str">
        <f>Garage!E3</f>
        <v>BMW</v>
      </c>
      <c r="F3" s="8" t="str">
        <f>Garage!F3</f>
        <v>Z4 LCI E89</v>
      </c>
      <c r="G3" s="7"/>
      <c r="H3" s="51">
        <v>518</v>
      </c>
      <c r="I3" s="51">
        <v>855</v>
      </c>
      <c r="J3" s="51">
        <v>1111</v>
      </c>
      <c r="K3" s="51"/>
      <c r="L3" s="51"/>
      <c r="M3" s="51"/>
      <c r="N3" s="51"/>
      <c r="O3" s="51">
        <v>1476</v>
      </c>
    </row>
    <row r="4" spans="2:15" x14ac:dyDescent="0.25">
      <c r="B4" s="5">
        <f>Garage!B4</f>
        <v>1</v>
      </c>
      <c r="C4" s="5">
        <f>Garage!C4</f>
        <v>3</v>
      </c>
      <c r="D4" s="5" t="str">
        <f>Garage!D4</f>
        <v>D</v>
      </c>
      <c r="E4" s="6" t="str">
        <f>Garage!E4</f>
        <v>Chevrolet</v>
      </c>
      <c r="F4" s="6" t="str">
        <f>Garage!F4</f>
        <v>Camaro LT</v>
      </c>
      <c r="G4" s="5"/>
      <c r="H4" s="50">
        <v>556</v>
      </c>
      <c r="I4" s="50">
        <v>904</v>
      </c>
      <c r="J4" s="50">
        <v>1232</v>
      </c>
      <c r="K4" s="50"/>
      <c r="L4" s="50"/>
      <c r="M4" s="50"/>
      <c r="N4" s="50"/>
      <c r="O4" s="50">
        <v>1546</v>
      </c>
    </row>
    <row r="5" spans="2:15" x14ac:dyDescent="0.25">
      <c r="B5" s="7">
        <f>Garage!B5</f>
        <v>1</v>
      </c>
      <c r="C5" s="7">
        <f>Garage!C5</f>
        <v>4</v>
      </c>
      <c r="D5" s="7" t="str">
        <f>Garage!D5</f>
        <v>D</v>
      </c>
      <c r="E5" s="8" t="str">
        <f>Garage!E5</f>
        <v>Nissan</v>
      </c>
      <c r="F5" s="8" t="str">
        <f>Garage!F5</f>
        <v>Leaf Nismo RC</v>
      </c>
      <c r="G5" s="7"/>
      <c r="H5" s="51">
        <v>311</v>
      </c>
      <c r="I5" s="51">
        <v>761</v>
      </c>
      <c r="J5" s="51">
        <v>1179</v>
      </c>
      <c r="K5" s="51"/>
      <c r="L5" s="51"/>
      <c r="M5" s="51"/>
      <c r="N5" s="51"/>
      <c r="O5" s="51">
        <v>1569</v>
      </c>
    </row>
    <row r="6" spans="2:15" x14ac:dyDescent="0.25">
      <c r="B6" s="5">
        <f>Garage!B6</f>
        <v>1</v>
      </c>
      <c r="C6" s="5">
        <f>Garage!C6</f>
        <v>5</v>
      </c>
      <c r="D6" s="5" t="str">
        <f>Garage!D6</f>
        <v>D</v>
      </c>
      <c r="E6" s="6" t="str">
        <f>Garage!E6</f>
        <v>Nissan</v>
      </c>
      <c r="F6" s="6" t="str">
        <f>Garage!F6</f>
        <v>37OZ Nismo</v>
      </c>
      <c r="G6" s="5"/>
      <c r="H6" s="50">
        <v>620</v>
      </c>
      <c r="I6" s="50">
        <v>991</v>
      </c>
      <c r="J6" s="50">
        <v>1337</v>
      </c>
      <c r="K6" s="50"/>
      <c r="L6" s="50"/>
      <c r="M6" s="50"/>
      <c r="N6" s="50"/>
      <c r="O6" s="50">
        <v>1662</v>
      </c>
    </row>
    <row r="7" spans="2:15" x14ac:dyDescent="0.25">
      <c r="B7" s="7">
        <f>Garage!B7</f>
        <v>1</v>
      </c>
      <c r="C7" s="7">
        <f>Garage!C7</f>
        <v>6</v>
      </c>
      <c r="D7" s="7" t="str">
        <f>Garage!D7</f>
        <v>D</v>
      </c>
      <c r="E7" s="8" t="str">
        <f>Garage!E7</f>
        <v>KTM</v>
      </c>
      <c r="F7" s="8" t="str">
        <f>Garage!F7</f>
        <v>X-Bow GTX</v>
      </c>
      <c r="G7" s="7"/>
      <c r="H7" s="51">
        <v>662</v>
      </c>
      <c r="I7" s="51">
        <v>1042</v>
      </c>
      <c r="J7" s="51">
        <v>1398</v>
      </c>
      <c r="K7" s="51"/>
      <c r="L7" s="51"/>
      <c r="M7" s="51"/>
      <c r="N7" s="51"/>
      <c r="O7" s="51">
        <v>1738</v>
      </c>
    </row>
    <row r="8" spans="2:15" x14ac:dyDescent="0.25">
      <c r="B8" s="5">
        <f>Garage!B8</f>
        <v>1</v>
      </c>
      <c r="C8" s="5">
        <f>Garage!C8</f>
        <v>7</v>
      </c>
      <c r="D8" s="5" t="str">
        <f>Garage!D8</f>
        <v>D</v>
      </c>
      <c r="E8" s="6" t="str">
        <f>Garage!E8</f>
        <v>Volkswagen</v>
      </c>
      <c r="F8" s="6" t="str">
        <f>Garage!F8</f>
        <v>XL Sport Concept</v>
      </c>
      <c r="G8" s="5"/>
      <c r="H8" s="50">
        <v>706</v>
      </c>
      <c r="I8" s="50">
        <v>1101</v>
      </c>
      <c r="J8" s="50">
        <v>1466</v>
      </c>
      <c r="K8" s="50"/>
      <c r="L8" s="50"/>
      <c r="M8" s="50"/>
      <c r="N8" s="50"/>
      <c r="O8" s="50">
        <v>1814</v>
      </c>
    </row>
    <row r="9" spans="2:15" x14ac:dyDescent="0.25">
      <c r="B9" s="7">
        <f>Garage!B9</f>
        <v>1</v>
      </c>
      <c r="C9" s="7">
        <f>Garage!C9</f>
        <v>8</v>
      </c>
      <c r="D9" s="7" t="str">
        <f>Garage!D9</f>
        <v>D</v>
      </c>
      <c r="E9" s="8" t="str">
        <f>Garage!E9</f>
        <v>DS Automobiles</v>
      </c>
      <c r="F9" s="8" t="str">
        <f>Garage!F9</f>
        <v>DS E-Tense</v>
      </c>
      <c r="G9" s="7"/>
      <c r="H9" s="51">
        <v>799</v>
      </c>
      <c r="I9" s="51">
        <v>1216</v>
      </c>
      <c r="J9" s="51">
        <v>1607</v>
      </c>
      <c r="K9" s="51"/>
      <c r="L9" s="51"/>
      <c r="M9" s="51"/>
      <c r="N9" s="51"/>
      <c r="O9" s="51">
        <v>1976</v>
      </c>
    </row>
    <row r="10" spans="2:15" x14ac:dyDescent="0.25">
      <c r="B10" s="5">
        <f>Garage!B10</f>
        <v>1</v>
      </c>
      <c r="C10" s="5">
        <f>Garage!C10</f>
        <v>9</v>
      </c>
      <c r="D10" s="5" t="str">
        <f>Garage!D10</f>
        <v>D</v>
      </c>
      <c r="E10" s="6" t="str">
        <f>Garage!E10</f>
        <v>Dodge</v>
      </c>
      <c r="F10" s="6" t="str">
        <f>Garage!F10</f>
        <v>Pack Challenger 392 Hemi Scat</v>
      </c>
      <c r="G10" s="5"/>
      <c r="H10" s="50">
        <v>899</v>
      </c>
      <c r="I10" s="50">
        <v>1337</v>
      </c>
      <c r="J10" s="50">
        <v>1757</v>
      </c>
      <c r="K10" s="50"/>
      <c r="L10" s="50"/>
      <c r="M10" s="50"/>
      <c r="N10" s="50"/>
      <c r="O10" s="50">
        <v>2144</v>
      </c>
    </row>
    <row r="11" spans="2:15" x14ac:dyDescent="0.25">
      <c r="B11" s="7">
        <f>Garage!B11</f>
        <v>1</v>
      </c>
      <c r="C11" s="7">
        <f>Garage!C11</f>
        <v>10</v>
      </c>
      <c r="D11" s="7" t="str">
        <f>Garage!D11</f>
        <v>D</v>
      </c>
      <c r="E11" s="8" t="str">
        <f>Garage!E11</f>
        <v>Renault</v>
      </c>
      <c r="F11" s="8" t="str">
        <f>Garage!F11</f>
        <v>Dezir</v>
      </c>
      <c r="G11" s="7"/>
      <c r="H11" s="51">
        <v>899</v>
      </c>
      <c r="I11" s="51">
        <v>1192</v>
      </c>
      <c r="J11" s="51">
        <v>1531</v>
      </c>
      <c r="K11" s="51">
        <v>1879</v>
      </c>
      <c r="L11" s="51"/>
      <c r="M11" s="51"/>
      <c r="N11" s="51"/>
      <c r="O11" s="51">
        <v>2213</v>
      </c>
    </row>
    <row r="12" spans="2:15" x14ac:dyDescent="0.25">
      <c r="B12" s="5">
        <f>Garage!B12</f>
        <v>1</v>
      </c>
      <c r="C12" s="5">
        <f>Garage!C12</f>
        <v>11</v>
      </c>
      <c r="D12" s="5" t="str">
        <f>Garage!D12</f>
        <v>D</v>
      </c>
      <c r="E12" s="6" t="str">
        <f>Garage!E12</f>
        <v>Italdesign</v>
      </c>
      <c r="F12" s="6" t="str">
        <f>Garage!F12</f>
        <v>DaVinci</v>
      </c>
      <c r="G12" s="5"/>
      <c r="H12" s="50">
        <v>848</v>
      </c>
      <c r="I12" s="50">
        <v>1163</v>
      </c>
      <c r="J12" s="50">
        <v>1515</v>
      </c>
      <c r="K12" s="50">
        <v>1875</v>
      </c>
      <c r="L12" s="50"/>
      <c r="M12" s="50"/>
      <c r="N12" s="50"/>
      <c r="O12" s="50">
        <v>2217</v>
      </c>
    </row>
    <row r="13" spans="2:15" x14ac:dyDescent="0.25">
      <c r="B13" s="7">
        <f>Garage!B13</f>
        <v>1</v>
      </c>
      <c r="C13" s="7">
        <f>Garage!C13</f>
        <v>12</v>
      </c>
      <c r="D13" s="7" t="str">
        <f>Garage!D13</f>
        <v>D</v>
      </c>
      <c r="E13" s="8" t="str">
        <f>Garage!E13</f>
        <v>BMW</v>
      </c>
      <c r="F13" s="8" t="str">
        <f>Garage!F13</f>
        <v>I8 Roadster</v>
      </c>
      <c r="G13" s="7"/>
      <c r="H13" s="51">
        <v>715</v>
      </c>
      <c r="I13" s="51">
        <v>1069</v>
      </c>
      <c r="J13" s="51">
        <v>1462</v>
      </c>
      <c r="K13" s="51">
        <v>1864</v>
      </c>
      <c r="L13" s="51"/>
      <c r="M13" s="51"/>
      <c r="N13" s="51"/>
      <c r="O13" s="51">
        <v>2247</v>
      </c>
    </row>
    <row r="14" spans="2:15" x14ac:dyDescent="0.25">
      <c r="B14" s="5">
        <f>Garage!B14</f>
        <v>1</v>
      </c>
      <c r="C14" s="5">
        <f>Garage!C14</f>
        <v>13</v>
      </c>
      <c r="D14" s="5" t="str">
        <f>Garage!D14</f>
        <v>D</v>
      </c>
      <c r="E14" s="6" t="str">
        <f>Garage!E14</f>
        <v>Peugeot</v>
      </c>
      <c r="F14" s="6" t="str">
        <f>Garage!F14</f>
        <v>SR1</v>
      </c>
      <c r="G14" s="5"/>
      <c r="H14" s="50">
        <v>721</v>
      </c>
      <c r="I14" s="50">
        <v>1076</v>
      </c>
      <c r="J14" s="50">
        <v>1483</v>
      </c>
      <c r="K14" s="50">
        <v>1900</v>
      </c>
      <c r="L14" s="50"/>
      <c r="M14" s="50"/>
      <c r="N14" s="50"/>
      <c r="O14" s="50">
        <v>2307</v>
      </c>
    </row>
    <row r="15" spans="2:15" x14ac:dyDescent="0.25">
      <c r="B15" s="7">
        <f>Garage!B15</f>
        <v>1</v>
      </c>
      <c r="C15" s="7">
        <f>Garage!C15</f>
        <v>14</v>
      </c>
      <c r="D15" s="7" t="str">
        <f>Garage!D15</f>
        <v>D</v>
      </c>
      <c r="E15" s="8" t="str">
        <f>Garage!E15</f>
        <v>Porsche</v>
      </c>
      <c r="F15" s="8" t="str">
        <f>Garage!F15</f>
        <v>911 Carrera RS 3.8</v>
      </c>
      <c r="G15" s="7"/>
      <c r="H15" s="51">
        <v>599</v>
      </c>
      <c r="I15" s="51">
        <v>0</v>
      </c>
      <c r="J15" s="51">
        <v>0</v>
      </c>
      <c r="K15" s="51">
        <v>0</v>
      </c>
      <c r="L15" s="51"/>
      <c r="M15" s="51"/>
      <c r="N15" s="51"/>
      <c r="O15" s="51">
        <v>2339</v>
      </c>
    </row>
    <row r="16" spans="2:15" x14ac:dyDescent="0.25">
      <c r="B16" s="5">
        <f>Garage!B16</f>
        <v>1</v>
      </c>
      <c r="C16" s="5">
        <f>Garage!C16</f>
        <v>15</v>
      </c>
      <c r="D16" s="5" t="str">
        <f>Garage!D16</f>
        <v>D</v>
      </c>
      <c r="E16" s="6" t="str">
        <f>Garage!E16</f>
        <v>Porsche</v>
      </c>
      <c r="F16" s="6" t="str">
        <f>Garage!F16</f>
        <v>718 Cayman</v>
      </c>
      <c r="G16" s="5"/>
      <c r="H16" s="50">
        <v>1006</v>
      </c>
      <c r="I16" s="50">
        <v>1310</v>
      </c>
      <c r="J16" s="50">
        <v>1658</v>
      </c>
      <c r="K16" s="50">
        <v>2016</v>
      </c>
      <c r="L16" s="50"/>
      <c r="M16" s="50"/>
      <c r="N16" s="50"/>
      <c r="O16" s="50">
        <v>2360</v>
      </c>
    </row>
    <row r="17" spans="2:15" x14ac:dyDescent="0.25">
      <c r="B17" s="7">
        <f>Garage!B17</f>
        <v>1</v>
      </c>
      <c r="C17" s="7">
        <f>Garage!C17</f>
        <v>16</v>
      </c>
      <c r="D17" s="7" t="str">
        <f>Garage!D17</f>
        <v>D</v>
      </c>
      <c r="E17" s="8" t="str">
        <f>Garage!E17</f>
        <v>Infiniti</v>
      </c>
      <c r="F17" s="8" t="str">
        <f>Garage!F17</f>
        <v>Projet Black S</v>
      </c>
      <c r="G17" s="7"/>
      <c r="H17" s="51">
        <v>729</v>
      </c>
      <c r="I17" s="51">
        <v>1119</v>
      </c>
      <c r="J17" s="51">
        <v>1540</v>
      </c>
      <c r="K17" s="51">
        <v>1970</v>
      </c>
      <c r="L17" s="51"/>
      <c r="M17" s="51"/>
      <c r="N17" s="51"/>
      <c r="O17" s="51">
        <v>2368</v>
      </c>
    </row>
    <row r="18" spans="2:15" x14ac:dyDescent="0.25">
      <c r="B18" s="5">
        <f>Garage!B18</f>
        <v>1</v>
      </c>
      <c r="C18" s="5">
        <f>Garage!C18</f>
        <v>17</v>
      </c>
      <c r="D18" s="5" t="str">
        <f>Garage!D18</f>
        <v>D</v>
      </c>
      <c r="E18" s="6" t="str">
        <f>Garage!E18</f>
        <v>Lotus</v>
      </c>
      <c r="F18" s="6" t="str">
        <f>Garage!F18</f>
        <v>Elise Sprint 220</v>
      </c>
      <c r="G18" s="5"/>
      <c r="H18" s="50">
        <v>587</v>
      </c>
      <c r="I18" s="50">
        <v>1004</v>
      </c>
      <c r="J18" s="50">
        <v>1468</v>
      </c>
      <c r="K18" s="50">
        <v>1942</v>
      </c>
      <c r="L18" s="50"/>
      <c r="M18" s="50"/>
      <c r="N18" s="50"/>
      <c r="O18" s="50">
        <v>2390</v>
      </c>
    </row>
    <row r="19" spans="2:15" x14ac:dyDescent="0.25">
      <c r="B19" s="7">
        <f>Garage!B19</f>
        <v>1</v>
      </c>
      <c r="C19" s="7">
        <f>Garage!C19</f>
        <v>18</v>
      </c>
      <c r="D19" s="7" t="str">
        <f>Garage!D19</f>
        <v>D</v>
      </c>
      <c r="E19" s="8" t="str">
        <f>Garage!E19</f>
        <v>Lamborghini</v>
      </c>
      <c r="F19" s="8" t="str">
        <f>Garage!F19</f>
        <v>Countach 25th Anniversary</v>
      </c>
      <c r="G19" s="7"/>
      <c r="H19" s="51">
        <v>1063</v>
      </c>
      <c r="I19" s="51">
        <v>1389</v>
      </c>
      <c r="J19" s="51">
        <v>1757</v>
      </c>
      <c r="K19" s="51">
        <v>2135</v>
      </c>
      <c r="L19" s="51"/>
      <c r="M19" s="51"/>
      <c r="N19" s="51"/>
      <c r="O19" s="51">
        <v>2498</v>
      </c>
    </row>
    <row r="20" spans="2:15" x14ac:dyDescent="0.25">
      <c r="B20" s="5">
        <f>Garage!B20</f>
        <v>1</v>
      </c>
      <c r="C20" s="5">
        <f>Garage!C20</f>
        <v>19</v>
      </c>
      <c r="D20" s="5" t="str">
        <f>Garage!D20</f>
        <v>D</v>
      </c>
      <c r="E20" s="6" t="str">
        <f>Garage!E20</f>
        <v>Ford</v>
      </c>
      <c r="F20" s="6" t="str">
        <f>Garage!F20</f>
        <v>Shelby GT350R</v>
      </c>
      <c r="G20" s="5"/>
      <c r="H20" s="50">
        <v>1121</v>
      </c>
      <c r="I20" s="50">
        <v>1437</v>
      </c>
      <c r="J20" s="50">
        <v>1810</v>
      </c>
      <c r="K20" s="50">
        <v>2179</v>
      </c>
      <c r="L20" s="50"/>
      <c r="M20" s="50"/>
      <c r="N20" s="50"/>
      <c r="O20" s="50">
        <v>2548</v>
      </c>
    </row>
    <row r="21" spans="2:15" x14ac:dyDescent="0.25">
      <c r="B21" s="7">
        <f>Garage!B21</f>
        <v>1</v>
      </c>
      <c r="C21" s="7">
        <f>Garage!C21</f>
        <v>20</v>
      </c>
      <c r="D21" s="7" t="str">
        <f>Garage!D21</f>
        <v>D</v>
      </c>
      <c r="E21" s="8" t="str">
        <f>Garage!E21</f>
        <v>Porsche</v>
      </c>
      <c r="F21" s="8" t="str">
        <f>Garage!F21</f>
        <v>911 Targa 4S</v>
      </c>
      <c r="G21" s="7"/>
      <c r="H21" s="51">
        <v>1063</v>
      </c>
      <c r="I21" s="51">
        <v>1397</v>
      </c>
      <c r="J21" s="51">
        <v>1790</v>
      </c>
      <c r="K21" s="51">
        <v>2192</v>
      </c>
      <c r="L21" s="51"/>
      <c r="M21" s="51"/>
      <c r="N21" s="51"/>
      <c r="O21" s="51">
        <v>2589</v>
      </c>
    </row>
    <row r="22" spans="2:15" x14ac:dyDescent="0.25">
      <c r="B22" s="5">
        <f>Garage!B22</f>
        <v>1</v>
      </c>
      <c r="C22" s="5">
        <f>Garage!C22</f>
        <v>21</v>
      </c>
      <c r="D22" s="5" t="str">
        <f>Garage!D22</f>
        <v>D</v>
      </c>
      <c r="E22" s="6" t="str">
        <f>Garage!E22</f>
        <v>Lotus</v>
      </c>
      <c r="F22" s="6" t="str">
        <f>Garage!F22</f>
        <v>Emira</v>
      </c>
      <c r="G22" s="5"/>
      <c r="H22" s="50">
        <v>1109</v>
      </c>
      <c r="I22" s="50">
        <v>1448</v>
      </c>
      <c r="J22" s="50">
        <v>1834</v>
      </c>
      <c r="K22" s="50">
        <v>2228</v>
      </c>
      <c r="L22" s="50"/>
      <c r="M22" s="50"/>
      <c r="N22" s="50"/>
      <c r="O22" s="50">
        <v>2611</v>
      </c>
    </row>
    <row r="23" spans="2:15" x14ac:dyDescent="0.25">
      <c r="B23" s="7">
        <f>Garage!B23</f>
        <v>1</v>
      </c>
      <c r="C23" s="7">
        <f>Garage!C23</f>
        <v>22</v>
      </c>
      <c r="D23" s="7" t="str">
        <f>Garage!D23</f>
        <v>D</v>
      </c>
      <c r="E23" s="8" t="str">
        <f>Garage!E23</f>
        <v>Praga</v>
      </c>
      <c r="F23" s="8" t="str">
        <f>Garage!F23</f>
        <v>R1</v>
      </c>
      <c r="G23" s="7"/>
      <c r="H23" s="51">
        <v>1151</v>
      </c>
      <c r="I23" s="51">
        <v>1488</v>
      </c>
      <c r="J23" s="51">
        <v>1864</v>
      </c>
      <c r="K23" s="51">
        <v>2253</v>
      </c>
      <c r="L23" s="51"/>
      <c r="M23" s="51"/>
      <c r="N23" s="51"/>
      <c r="O23" s="51">
        <v>2624</v>
      </c>
    </row>
    <row r="24" spans="2:15" x14ac:dyDescent="0.25">
      <c r="B24" s="5">
        <f>Garage!B24</f>
        <v>1</v>
      </c>
      <c r="C24" s="5">
        <f>Garage!C24</f>
        <v>23</v>
      </c>
      <c r="D24" s="5" t="str">
        <f>Garage!D24</f>
        <v>D</v>
      </c>
      <c r="E24" s="6" t="str">
        <f>Garage!E24</f>
        <v>Ginetta</v>
      </c>
      <c r="F24" s="6" t="str">
        <f>Garage!F24</f>
        <v>G60</v>
      </c>
      <c r="G24" s="5"/>
      <c r="H24" s="50">
        <v>1181</v>
      </c>
      <c r="I24" s="50">
        <v>1517</v>
      </c>
      <c r="J24" s="50">
        <v>1891</v>
      </c>
      <c r="K24" s="50">
        <v>2277</v>
      </c>
      <c r="L24" s="50"/>
      <c r="M24" s="50"/>
      <c r="N24" s="50"/>
      <c r="O24" s="50">
        <v>2646</v>
      </c>
    </row>
    <row r="25" spans="2:15" x14ac:dyDescent="0.25">
      <c r="B25" s="7">
        <f>Garage!B25</f>
        <v>1</v>
      </c>
      <c r="C25" s="7">
        <f>Garage!C25</f>
        <v>24</v>
      </c>
      <c r="D25" s="7" t="str">
        <f>Garage!D25</f>
        <v>D</v>
      </c>
      <c r="E25" s="8" t="str">
        <f>Garage!E25</f>
        <v>Renault</v>
      </c>
      <c r="F25" s="8" t="str">
        <f>Garage!F25</f>
        <v>TreZor</v>
      </c>
      <c r="G25" s="7"/>
      <c r="H25" s="51">
        <v>1212</v>
      </c>
      <c r="I25" s="51">
        <v>1541</v>
      </c>
      <c r="J25" s="51">
        <v>1914</v>
      </c>
      <c r="K25" s="51">
        <v>2296</v>
      </c>
      <c r="L25" s="51"/>
      <c r="M25" s="51"/>
      <c r="N25" s="51"/>
      <c r="O25" s="51">
        <v>2667</v>
      </c>
    </row>
    <row r="26" spans="2:15" x14ac:dyDescent="0.25">
      <c r="B26" s="5">
        <f>Garage!B26</f>
        <v>1</v>
      </c>
      <c r="C26" s="5">
        <f>Garage!C26</f>
        <v>25</v>
      </c>
      <c r="D26" s="5" t="str">
        <f>Garage!D26</f>
        <v>D</v>
      </c>
      <c r="E26" s="6" t="str">
        <f>Garage!E26</f>
        <v>Nissan</v>
      </c>
      <c r="F26" s="6" t="str">
        <f>Garage!F26</f>
        <v>370Z Édition Néon</v>
      </c>
      <c r="G26" s="5"/>
      <c r="H26" s="50">
        <v>570</v>
      </c>
      <c r="I26" s="50">
        <v>1030</v>
      </c>
      <c r="J26" s="50">
        <v>1576</v>
      </c>
      <c r="K26" s="50">
        <v>2138</v>
      </c>
      <c r="L26" s="50"/>
      <c r="M26" s="50"/>
      <c r="N26" s="50"/>
      <c r="O26" s="50">
        <v>2675</v>
      </c>
    </row>
    <row r="27" spans="2:15" x14ac:dyDescent="0.25">
      <c r="B27" s="7">
        <f>Garage!B27</f>
        <v>1</v>
      </c>
      <c r="C27" s="7">
        <f>Garage!C27</f>
        <v>26</v>
      </c>
      <c r="D27" s="7" t="str">
        <f>Garage!D27</f>
        <v>D</v>
      </c>
      <c r="E27" s="8" t="str">
        <f>Garage!E27</f>
        <v>Honda</v>
      </c>
      <c r="F27" s="8" t="str">
        <f>Garage!F27</f>
        <v>Civic Type-R</v>
      </c>
      <c r="G27" s="7"/>
      <c r="H27" s="51">
        <v>1243</v>
      </c>
      <c r="I27" s="51">
        <v>1578</v>
      </c>
      <c r="J27" s="51">
        <v>1951</v>
      </c>
      <c r="K27" s="51">
        <v>2334</v>
      </c>
      <c r="L27" s="51"/>
      <c r="M27" s="51"/>
      <c r="N27" s="51"/>
      <c r="O27" s="51">
        <v>2698</v>
      </c>
    </row>
    <row r="28" spans="2:15" x14ac:dyDescent="0.25">
      <c r="B28" s="5">
        <f>Garage!B28</f>
        <v>1</v>
      </c>
      <c r="C28" s="5">
        <f>Garage!C28</f>
        <v>27</v>
      </c>
      <c r="D28" s="5" t="str">
        <f>Garage!D28</f>
        <v>D</v>
      </c>
      <c r="E28" s="6" t="str">
        <f>Garage!E28</f>
        <v>Porsche</v>
      </c>
      <c r="F28" s="6" t="str">
        <f>Garage!F28</f>
        <v>Taycan Turbo S</v>
      </c>
      <c r="G28" s="5"/>
      <c r="H28" s="50">
        <v>1274</v>
      </c>
      <c r="I28" s="50">
        <v>1616</v>
      </c>
      <c r="J28" s="50">
        <v>1988</v>
      </c>
      <c r="K28" s="50">
        <v>2369</v>
      </c>
      <c r="L28" s="50"/>
      <c r="M28" s="50"/>
      <c r="N28" s="50"/>
      <c r="O28" s="50">
        <v>2724</v>
      </c>
    </row>
    <row r="29" spans="2:15" x14ac:dyDescent="0.25">
      <c r="B29" s="7">
        <f>Garage!B29</f>
        <v>1</v>
      </c>
      <c r="C29" s="7">
        <f>Garage!C29</f>
        <v>28</v>
      </c>
      <c r="D29" s="7" t="str">
        <f>Garage!D29</f>
        <v>D</v>
      </c>
      <c r="E29" s="8" t="str">
        <f>Garage!E29</f>
        <v>TVR</v>
      </c>
      <c r="F29" s="8" t="str">
        <f>Garage!F29</f>
        <v>Griffith</v>
      </c>
      <c r="G29" s="7"/>
      <c r="H29" s="51">
        <v>1307</v>
      </c>
      <c r="I29" s="51">
        <v>1630</v>
      </c>
      <c r="J29" s="51">
        <v>2001</v>
      </c>
      <c r="K29" s="51">
        <v>2381</v>
      </c>
      <c r="L29" s="51"/>
      <c r="M29" s="51"/>
      <c r="N29" s="51"/>
      <c r="O29" s="51">
        <v>2751</v>
      </c>
    </row>
    <row r="30" spans="2:15" x14ac:dyDescent="0.25">
      <c r="B30" s="5">
        <f>Garage!B30</f>
        <v>1</v>
      </c>
      <c r="C30" s="5">
        <f>Garage!C30</f>
        <v>29</v>
      </c>
      <c r="D30" s="5" t="str">
        <f>Garage!D30</f>
        <v>D</v>
      </c>
      <c r="E30" s="6" t="str">
        <f>Garage!E30</f>
        <v>Bentley</v>
      </c>
      <c r="F30" s="6" t="str">
        <f>Garage!F30</f>
        <v>Continental GT3</v>
      </c>
      <c r="G30" s="5"/>
      <c r="H30" s="50">
        <v>1139</v>
      </c>
      <c r="I30" s="50">
        <v>1500</v>
      </c>
      <c r="J30" s="50">
        <v>1920</v>
      </c>
      <c r="K30" s="50">
        <v>2353</v>
      </c>
      <c r="L30" s="50"/>
      <c r="M30" s="50"/>
      <c r="N30" s="50"/>
      <c r="O30" s="50">
        <v>2783</v>
      </c>
    </row>
    <row r="31" spans="2:15" x14ac:dyDescent="0.25">
      <c r="B31" s="7">
        <f>Garage!B31</f>
        <v>1</v>
      </c>
      <c r="C31" s="7">
        <f>Garage!C31</f>
        <v>30</v>
      </c>
      <c r="D31" s="7" t="str">
        <f>Garage!D31</f>
        <v>D</v>
      </c>
      <c r="E31" s="8" t="str">
        <f>Garage!E31</f>
        <v>Mazda</v>
      </c>
      <c r="F31" s="8" t="str">
        <f>Garage!F31</f>
        <v>Furai</v>
      </c>
      <c r="G31" s="7"/>
      <c r="H31" s="51">
        <v>1372</v>
      </c>
      <c r="I31" s="51">
        <v>1712</v>
      </c>
      <c r="J31" s="51">
        <v>2095</v>
      </c>
      <c r="K31" s="51">
        <v>2486</v>
      </c>
      <c r="L31" s="51"/>
      <c r="M31" s="51"/>
      <c r="N31" s="51"/>
      <c r="O31" s="51">
        <v>2853</v>
      </c>
    </row>
    <row r="32" spans="2:15" x14ac:dyDescent="0.25">
      <c r="B32" s="5">
        <f>Garage!B32</f>
        <v>1</v>
      </c>
      <c r="C32" s="5">
        <f>Garage!C32</f>
        <v>31</v>
      </c>
      <c r="D32" s="5" t="str">
        <f>Garage!D32</f>
        <v>D</v>
      </c>
      <c r="E32" s="6" t="str">
        <f>Garage!E32</f>
        <v>Alfa Romeo</v>
      </c>
      <c r="F32" s="6" t="str">
        <f>Garage!F32</f>
        <v>Giulia GTAm</v>
      </c>
      <c r="G32" s="5"/>
      <c r="H32" s="50">
        <v>1406</v>
      </c>
      <c r="I32" s="50">
        <v>1601</v>
      </c>
      <c r="J32" s="50">
        <v>0</v>
      </c>
      <c r="K32" s="50">
        <v>0</v>
      </c>
      <c r="L32" s="50">
        <v>0</v>
      </c>
      <c r="M32" s="50"/>
      <c r="N32" s="50"/>
      <c r="O32" s="50">
        <v>2895</v>
      </c>
    </row>
    <row r="33" spans="2:15" x14ac:dyDescent="0.25">
      <c r="B33" s="7">
        <f>Garage!B33</f>
        <v>1</v>
      </c>
      <c r="C33" s="7">
        <f>Garage!C33</f>
        <v>32</v>
      </c>
      <c r="D33" s="7" t="str">
        <f>Garage!D33</f>
        <v>D</v>
      </c>
      <c r="E33" s="8" t="str">
        <f>Garage!E33</f>
        <v>Chevrolet</v>
      </c>
      <c r="F33" s="8" t="str">
        <f>Garage!F33</f>
        <v>Corvette C7.R</v>
      </c>
      <c r="G33" s="7"/>
      <c r="H33" s="51">
        <v>1440</v>
      </c>
      <c r="I33" s="51">
        <v>1637</v>
      </c>
      <c r="J33" s="51">
        <v>1868</v>
      </c>
      <c r="K33" s="51">
        <v>2122</v>
      </c>
      <c r="L33" s="51">
        <v>2433</v>
      </c>
      <c r="M33" s="51"/>
      <c r="N33" s="51"/>
      <c r="O33" s="51">
        <v>2948</v>
      </c>
    </row>
    <row r="34" spans="2:15" x14ac:dyDescent="0.25">
      <c r="B34" s="5">
        <f>Garage!B34</f>
        <v>1</v>
      </c>
      <c r="C34" s="5">
        <f>Garage!C34</f>
        <v>33</v>
      </c>
      <c r="D34" s="5" t="str">
        <f>Garage!D34</f>
        <v>D</v>
      </c>
      <c r="E34" s="6" t="str">
        <f>Garage!E34</f>
        <v>Aston Martin</v>
      </c>
      <c r="F34" s="6" t="str">
        <f>Garage!F34</f>
        <v>Vantage V12 2022</v>
      </c>
      <c r="G34" s="5"/>
      <c r="H34" s="50">
        <v>1454</v>
      </c>
      <c r="I34" s="50">
        <v>1880</v>
      </c>
      <c r="J34" s="50">
        <v>0</v>
      </c>
      <c r="K34" s="50">
        <v>0</v>
      </c>
      <c r="L34" s="50">
        <v>0</v>
      </c>
      <c r="M34" s="50"/>
      <c r="N34" s="50"/>
      <c r="O34" s="50">
        <v>2968</v>
      </c>
    </row>
    <row r="35" spans="2:15" x14ac:dyDescent="0.25">
      <c r="B35" s="7">
        <f>Garage!B35</f>
        <v>1</v>
      </c>
      <c r="C35" s="7">
        <f>Garage!C35</f>
        <v>34</v>
      </c>
      <c r="D35" s="7" t="str">
        <f>Garage!D35</f>
        <v>D</v>
      </c>
      <c r="E35" s="8" t="str">
        <f>Garage!E35</f>
        <v>Lamborghini</v>
      </c>
      <c r="F35" s="8" t="str">
        <f>Garage!F35</f>
        <v>Huracan Super Trofeo Evo</v>
      </c>
      <c r="G35" s="7"/>
      <c r="H35" s="51">
        <v>1475</v>
      </c>
      <c r="I35" s="51">
        <v>1673</v>
      </c>
      <c r="J35" s="51">
        <v>1905</v>
      </c>
      <c r="K35" s="51">
        <v>2160</v>
      </c>
      <c r="L35" s="51">
        <v>2479</v>
      </c>
      <c r="M35" s="51"/>
      <c r="N35" s="51"/>
      <c r="O35" s="51">
        <v>3000</v>
      </c>
    </row>
    <row r="36" spans="2:15" x14ac:dyDescent="0.25">
      <c r="B36" s="5">
        <f>Garage!B36</f>
        <v>1</v>
      </c>
      <c r="C36" s="5">
        <f>Garage!C36</f>
        <v>35</v>
      </c>
      <c r="D36" s="5" t="str">
        <f>Garage!D36</f>
        <v>D</v>
      </c>
      <c r="E36" s="6" t="str">
        <f>Garage!E36</f>
        <v>Volkswagen</v>
      </c>
      <c r="F36" s="6" t="str">
        <f>Garage!F36</f>
        <v>Electric R</v>
      </c>
      <c r="G36" s="5"/>
      <c r="H36" s="50">
        <v>1510</v>
      </c>
      <c r="I36" s="50">
        <v>1711</v>
      </c>
      <c r="J36" s="50">
        <v>1947</v>
      </c>
      <c r="K36" s="50">
        <v>2214</v>
      </c>
      <c r="L36" s="50">
        <v>2519</v>
      </c>
      <c r="M36" s="50"/>
      <c r="N36" s="50"/>
      <c r="O36" s="50">
        <v>3054</v>
      </c>
    </row>
    <row r="37" spans="2:15" x14ac:dyDescent="0.25">
      <c r="B37" s="7">
        <f>Garage!B37</f>
        <v>1</v>
      </c>
      <c r="C37" s="7">
        <f>Garage!C37</f>
        <v>36</v>
      </c>
      <c r="D37" s="7" t="str">
        <f>Garage!D37</f>
        <v>D</v>
      </c>
      <c r="E37" s="8" t="str">
        <f>Garage!E37</f>
        <v>Glickhaus</v>
      </c>
      <c r="F37" s="8" t="str">
        <f>Garage!F37</f>
        <v>004C</v>
      </c>
      <c r="G37" s="7"/>
      <c r="H37" s="51">
        <v>1524</v>
      </c>
      <c r="I37" s="51">
        <v>1726</v>
      </c>
      <c r="J37" s="51">
        <v>1964</v>
      </c>
      <c r="K37" s="51">
        <v>2217</v>
      </c>
      <c r="L37" s="51">
        <v>2550</v>
      </c>
      <c r="M37" s="51"/>
      <c r="N37" s="51"/>
      <c r="O37" s="51">
        <v>3075</v>
      </c>
    </row>
    <row r="38" spans="2:15" x14ac:dyDescent="0.25">
      <c r="B38" s="7"/>
      <c r="C38" s="7"/>
      <c r="D38" s="7"/>
      <c r="E38" s="8"/>
      <c r="F38" s="8"/>
      <c r="G38" s="7"/>
      <c r="H38" s="51"/>
      <c r="I38" s="51"/>
      <c r="J38" s="51"/>
      <c r="K38" s="51"/>
      <c r="L38" s="51"/>
      <c r="M38" s="51"/>
      <c r="N38" s="51"/>
      <c r="O38" s="51"/>
    </row>
    <row r="39" spans="2:15" x14ac:dyDescent="0.25">
      <c r="B39" s="5">
        <f>Garage!B39</f>
        <v>1</v>
      </c>
      <c r="C39" s="5">
        <f>Garage!C39</f>
        <v>38</v>
      </c>
      <c r="D39" s="5" t="str">
        <f>Garage!D39</f>
        <v>D</v>
      </c>
      <c r="E39" s="6" t="str">
        <f>Garage!E39</f>
        <v>Ford</v>
      </c>
      <c r="F39" s="6" t="str">
        <f>Garage!F39</f>
        <v>Mustang Mach-E1400</v>
      </c>
      <c r="G39" s="5"/>
      <c r="H39" s="50">
        <v>1538</v>
      </c>
      <c r="I39" s="50">
        <v>1726</v>
      </c>
      <c r="J39" s="50">
        <v>1964</v>
      </c>
      <c r="K39" s="50">
        <v>2217</v>
      </c>
      <c r="L39" s="50">
        <v>2250</v>
      </c>
      <c r="M39" s="50"/>
      <c r="N39" s="50"/>
      <c r="O39" s="50">
        <v>3097</v>
      </c>
    </row>
    <row r="40" spans="2:15" x14ac:dyDescent="0.25">
      <c r="B40" s="22">
        <f>Garage!B40</f>
        <v>2</v>
      </c>
      <c r="C40" s="22">
        <f>Garage!C40</f>
        <v>1</v>
      </c>
      <c r="D40" s="22" t="str">
        <f>Garage!D40</f>
        <v>C</v>
      </c>
      <c r="E40" s="23" t="str">
        <f>Garage!E40</f>
        <v>Dodge</v>
      </c>
      <c r="F40" s="23" t="str">
        <f>Garage!F40</f>
        <v>Challenger SRT8</v>
      </c>
      <c r="G40" s="22"/>
      <c r="H40" s="52">
        <v>799</v>
      </c>
      <c r="I40" s="52">
        <v>1075</v>
      </c>
      <c r="J40" s="52">
        <v>1425</v>
      </c>
      <c r="K40" s="52">
        <v>1687</v>
      </c>
      <c r="L40" s="52"/>
      <c r="M40" s="52"/>
      <c r="N40" s="52"/>
      <c r="O40" s="52"/>
    </row>
    <row r="41" spans="2:15" x14ac:dyDescent="0.25">
      <c r="B41" s="24">
        <f>Garage!B41</f>
        <v>2</v>
      </c>
      <c r="C41" s="24">
        <f>Garage!C41</f>
        <v>2</v>
      </c>
      <c r="D41" s="24" t="str">
        <f>Garage!D41</f>
        <v>C</v>
      </c>
      <c r="E41" s="25" t="str">
        <f>Garage!E41</f>
        <v>BMW</v>
      </c>
      <c r="F41" s="25" t="str">
        <f>Garage!F41</f>
        <v>3.0 CSL Hommage</v>
      </c>
      <c r="G41" s="24"/>
      <c r="H41" s="53">
        <v>899</v>
      </c>
      <c r="I41" s="53">
        <v>1180</v>
      </c>
      <c r="J41" s="53">
        <v>1550</v>
      </c>
      <c r="K41" s="53">
        <v>1826</v>
      </c>
      <c r="L41" s="53"/>
      <c r="M41" s="53"/>
      <c r="N41" s="53"/>
      <c r="O41" s="53"/>
    </row>
    <row r="42" spans="2:15" x14ac:dyDescent="0.25">
      <c r="B42" s="22">
        <f>Garage!B42</f>
        <v>2</v>
      </c>
      <c r="C42" s="22">
        <f>Garage!C42</f>
        <v>3</v>
      </c>
      <c r="D42" s="22" t="str">
        <f>Garage!D42</f>
        <v>C</v>
      </c>
      <c r="E42" s="23" t="str">
        <f>Garage!E42</f>
        <v>Porsche</v>
      </c>
      <c r="F42" s="23" t="str">
        <f>Garage!F42</f>
        <v>Boxster 25th</v>
      </c>
      <c r="G42" s="22"/>
      <c r="H42" s="52">
        <v>920</v>
      </c>
      <c r="I42" s="52">
        <v>1210</v>
      </c>
      <c r="J42" s="52">
        <v>1571</v>
      </c>
      <c r="K42" s="52">
        <v>1844</v>
      </c>
      <c r="L42" s="52"/>
      <c r="M42" s="52"/>
      <c r="N42" s="52"/>
      <c r="O42" s="52"/>
    </row>
    <row r="43" spans="2:15" x14ac:dyDescent="0.25">
      <c r="B43" s="24">
        <f>Garage!B43</f>
        <v>2</v>
      </c>
      <c r="C43" s="24">
        <f>Garage!C43</f>
        <v>4</v>
      </c>
      <c r="D43" s="24" t="str">
        <f>Garage!D43</f>
        <v>C</v>
      </c>
      <c r="E43" s="25" t="str">
        <f>Garage!E43</f>
        <v>Chevrolet</v>
      </c>
      <c r="F43" s="25" t="str">
        <f>Garage!F43</f>
        <v>Camaro ZL1 50th Edition</v>
      </c>
      <c r="G43" s="24"/>
      <c r="H43" s="53">
        <v>984</v>
      </c>
      <c r="I43" s="53">
        <v>1297</v>
      </c>
      <c r="J43" s="53">
        <v>1682</v>
      </c>
      <c r="K43" s="53">
        <v>1971</v>
      </c>
      <c r="L43" s="53"/>
      <c r="M43" s="53"/>
      <c r="N43" s="53"/>
      <c r="O43" s="53"/>
    </row>
    <row r="44" spans="2:15" x14ac:dyDescent="0.25">
      <c r="B44" s="22">
        <f>Garage!B44</f>
        <v>2</v>
      </c>
      <c r="C44" s="22">
        <f>Garage!C44</f>
        <v>5</v>
      </c>
      <c r="D44" s="22" t="str">
        <f>Garage!D44</f>
        <v>C</v>
      </c>
      <c r="E44" s="23" t="str">
        <f>Garage!E44</f>
        <v>Lotus</v>
      </c>
      <c r="F44" s="23" t="str">
        <f>Garage!F44</f>
        <v>Evora Sport 410</v>
      </c>
      <c r="G44" s="22"/>
      <c r="H44" s="52">
        <v>1086</v>
      </c>
      <c r="I44" s="52">
        <v>1409</v>
      </c>
      <c r="J44" s="52">
        <v>1814</v>
      </c>
      <c r="K44" s="52">
        <v>2123</v>
      </c>
      <c r="L44" s="52"/>
      <c r="M44" s="52"/>
      <c r="N44" s="52"/>
      <c r="O44" s="52"/>
    </row>
    <row r="45" spans="2:15" x14ac:dyDescent="0.25">
      <c r="B45" s="24">
        <f>Garage!B45</f>
        <v>2</v>
      </c>
      <c r="C45" s="24">
        <f>Garage!C45</f>
        <v>6</v>
      </c>
      <c r="D45" s="24" t="str">
        <f>Garage!D45</f>
        <v>C</v>
      </c>
      <c r="E45" s="25" t="str">
        <f>Garage!E45</f>
        <v>Mercedes-Benz</v>
      </c>
      <c r="F45" s="25" t="str">
        <f>Garage!F45</f>
        <v>AMG GT S</v>
      </c>
      <c r="G45" s="24"/>
      <c r="H45" s="53">
        <v>1193</v>
      </c>
      <c r="I45" s="53">
        <v>1536</v>
      </c>
      <c r="J45" s="53">
        <v>1959</v>
      </c>
      <c r="K45" s="53">
        <v>2281</v>
      </c>
      <c r="L45" s="53"/>
      <c r="M45" s="53"/>
      <c r="N45" s="53"/>
      <c r="O45" s="53"/>
    </row>
    <row r="46" spans="2:15" x14ac:dyDescent="0.25">
      <c r="B46" s="22">
        <f>Garage!B46</f>
        <v>2</v>
      </c>
      <c r="C46" s="22">
        <f>Garage!C46</f>
        <v>7</v>
      </c>
      <c r="D46" s="22" t="str">
        <f>Garage!D46</f>
        <v>C</v>
      </c>
      <c r="E46" s="23" t="str">
        <f>Garage!E46</f>
        <v>BMW</v>
      </c>
      <c r="F46" s="23" t="str">
        <f>Garage!F46</f>
        <v>M4 GTS</v>
      </c>
      <c r="G46" s="22"/>
      <c r="H46" s="52">
        <v>1309</v>
      </c>
      <c r="I46" s="52">
        <v>1667</v>
      </c>
      <c r="J46" s="52">
        <v>2112</v>
      </c>
      <c r="K46" s="52">
        <v>2447</v>
      </c>
      <c r="L46" s="52"/>
      <c r="M46" s="52"/>
      <c r="N46" s="52"/>
      <c r="O46" s="52"/>
    </row>
    <row r="47" spans="2:15" x14ac:dyDescent="0.25">
      <c r="B47" s="24">
        <f>Garage!B47</f>
        <v>2</v>
      </c>
      <c r="C47" s="24">
        <f>Garage!C47</f>
        <v>8</v>
      </c>
      <c r="D47" s="24" t="str">
        <f>Garage!D47</f>
        <v>C</v>
      </c>
      <c r="E47" s="25" t="str">
        <f>Garage!E47</f>
        <v>Rezvani</v>
      </c>
      <c r="F47" s="25" t="str">
        <f>Garage!F47</f>
        <v>Beast X</v>
      </c>
      <c r="G47" s="24"/>
      <c r="H47" s="53">
        <v>1426</v>
      </c>
      <c r="I47" s="53">
        <v>1684</v>
      </c>
      <c r="J47" s="53">
        <v>2020</v>
      </c>
      <c r="K47" s="53">
        <v>2353</v>
      </c>
      <c r="L47" s="53">
        <v>2635</v>
      </c>
      <c r="M47" s="53"/>
      <c r="N47" s="53"/>
      <c r="O47" s="53"/>
    </row>
    <row r="48" spans="2:15" x14ac:dyDescent="0.25">
      <c r="B48" s="24"/>
      <c r="C48" s="24"/>
      <c r="D48" s="24"/>
      <c r="E48" s="25"/>
      <c r="F48" s="25"/>
      <c r="G48" s="24"/>
      <c r="H48" s="53"/>
      <c r="I48" s="53"/>
      <c r="J48" s="53"/>
      <c r="K48" s="53"/>
      <c r="L48" s="53"/>
      <c r="M48" s="53"/>
      <c r="N48" s="53"/>
      <c r="O48" s="53"/>
    </row>
    <row r="49" spans="2:15" x14ac:dyDescent="0.25">
      <c r="B49" s="22">
        <f>Garage!B49</f>
        <v>2</v>
      </c>
      <c r="C49" s="22">
        <f>Garage!C49</f>
        <v>10</v>
      </c>
      <c r="D49" s="22" t="str">
        <f>Garage!D49</f>
        <v>C</v>
      </c>
      <c r="E49" s="23" t="str">
        <f>Garage!E49</f>
        <v>Aston Martin</v>
      </c>
      <c r="F49" s="23" t="str">
        <f>Garage!F49</f>
        <v>V12 Speedster</v>
      </c>
      <c r="G49" s="22"/>
      <c r="H49" s="52">
        <v>1496</v>
      </c>
      <c r="I49" s="52">
        <v>1759</v>
      </c>
      <c r="J49" s="52">
        <v>2106</v>
      </c>
      <c r="K49" s="52">
        <v>2450</v>
      </c>
      <c r="L49" s="52">
        <v>2735</v>
      </c>
      <c r="M49" s="52"/>
      <c r="N49" s="52"/>
      <c r="O49" s="52"/>
    </row>
    <row r="50" spans="2:15" x14ac:dyDescent="0.25">
      <c r="B50" s="24">
        <f>Garage!B50</f>
        <v>2</v>
      </c>
      <c r="C50" s="24">
        <f>Garage!C50</f>
        <v>11</v>
      </c>
      <c r="D50" s="24" t="str">
        <f>Garage!D50</f>
        <v>C</v>
      </c>
      <c r="E50" s="25" t="str">
        <f>Garage!E50</f>
        <v>Donkervoort</v>
      </c>
      <c r="F50" s="25" t="str">
        <f>Garage!F50</f>
        <v>D8 GTO</v>
      </c>
      <c r="G50" s="24"/>
      <c r="H50" s="53">
        <v>1524</v>
      </c>
      <c r="I50" s="53">
        <v>1789</v>
      </c>
      <c r="J50" s="53">
        <v>2139</v>
      </c>
      <c r="K50" s="53">
        <v>2486</v>
      </c>
      <c r="L50" s="53">
        <v>2774</v>
      </c>
      <c r="M50" s="53"/>
      <c r="N50" s="53"/>
      <c r="O50" s="53"/>
    </row>
    <row r="51" spans="2:15" x14ac:dyDescent="0.25">
      <c r="B51" s="22">
        <f>Garage!B51</f>
        <v>2</v>
      </c>
      <c r="C51" s="22">
        <f>Garage!C51</f>
        <v>12</v>
      </c>
      <c r="D51" s="22" t="str">
        <f>Garage!D51</f>
        <v>C</v>
      </c>
      <c r="E51" s="23" t="str">
        <f>Garage!E51</f>
        <v>Dodge</v>
      </c>
      <c r="F51" s="23" t="str">
        <f>Garage!F51</f>
        <v>Viper ACR</v>
      </c>
      <c r="G51" s="22"/>
      <c r="H51" s="52">
        <v>1553</v>
      </c>
      <c r="I51" s="52">
        <v>1822</v>
      </c>
      <c r="J51" s="52">
        <v>2179</v>
      </c>
      <c r="K51" s="52">
        <v>2526</v>
      </c>
      <c r="L51" s="52">
        <v>2816</v>
      </c>
      <c r="M51" s="52"/>
      <c r="N51" s="52"/>
      <c r="O51" s="52"/>
    </row>
    <row r="52" spans="2:15" x14ac:dyDescent="0.25">
      <c r="B52" s="24">
        <f>Garage!B52</f>
        <v>2</v>
      </c>
      <c r="C52" s="24">
        <f>Garage!C52</f>
        <v>13</v>
      </c>
      <c r="D52" s="24" t="str">
        <f>Garage!D52</f>
        <v>C</v>
      </c>
      <c r="E52" s="25" t="str">
        <f>Garage!E52</f>
        <v>Bolwell</v>
      </c>
      <c r="F52" s="25" t="str">
        <f>Garage!F52</f>
        <v>MK X Nagari 500</v>
      </c>
      <c r="G52" s="24"/>
      <c r="H52" s="53">
        <v>1582</v>
      </c>
      <c r="I52" s="53">
        <v>1853</v>
      </c>
      <c r="J52" s="53">
        <v>2211</v>
      </c>
      <c r="K52" s="53">
        <v>2564</v>
      </c>
      <c r="L52" s="53">
        <v>2857</v>
      </c>
      <c r="M52" s="53"/>
      <c r="N52" s="53"/>
      <c r="O52" s="53"/>
    </row>
    <row r="53" spans="2:15" x14ac:dyDescent="0.25">
      <c r="B53" s="22">
        <f>Garage!B53</f>
        <v>2</v>
      </c>
      <c r="C53" s="22">
        <f>Garage!C53</f>
        <v>14</v>
      </c>
      <c r="D53" s="22" t="str">
        <f>Garage!D53</f>
        <v>C</v>
      </c>
      <c r="E53" s="23" t="str">
        <f>Garage!E53</f>
        <v>Ford</v>
      </c>
      <c r="F53" s="23" t="str">
        <f>Garage!F53</f>
        <v>Shelby GR-1</v>
      </c>
      <c r="G53" s="22"/>
      <c r="H53" s="52">
        <v>1618</v>
      </c>
      <c r="I53" s="52">
        <v>1892</v>
      </c>
      <c r="J53" s="52">
        <v>2255</v>
      </c>
      <c r="K53" s="52">
        <v>2613</v>
      </c>
      <c r="L53" s="52">
        <v>2909</v>
      </c>
      <c r="M53" s="52"/>
      <c r="N53" s="52"/>
      <c r="O53" s="52"/>
    </row>
    <row r="54" spans="2:15" x14ac:dyDescent="0.25">
      <c r="B54" s="24">
        <f>Garage!B54</f>
        <v>2</v>
      </c>
      <c r="C54" s="24">
        <f>Garage!C54</f>
        <v>15</v>
      </c>
      <c r="D54" s="24" t="str">
        <f>Garage!D54</f>
        <v>C</v>
      </c>
      <c r="E54" s="25" t="str">
        <f>Garage!E54</f>
        <v>Pininfarina</v>
      </c>
      <c r="F54" s="25" t="str">
        <f>Garage!F54</f>
        <v>H2 Speed</v>
      </c>
      <c r="G54" s="24"/>
      <c r="H54" s="53">
        <v>1685</v>
      </c>
      <c r="I54" s="53">
        <v>1969</v>
      </c>
      <c r="J54" s="53">
        <v>2332</v>
      </c>
      <c r="K54" s="53">
        <v>2695</v>
      </c>
      <c r="L54" s="53">
        <v>3003</v>
      </c>
      <c r="M54" s="53"/>
      <c r="N54" s="53"/>
      <c r="O54" s="53"/>
    </row>
    <row r="55" spans="2:15" x14ac:dyDescent="0.25">
      <c r="B55" s="22">
        <f>Garage!B55</f>
        <v>2</v>
      </c>
      <c r="C55" s="22">
        <f>Garage!C55</f>
        <v>16</v>
      </c>
      <c r="D55" s="22" t="str">
        <f>Garage!D55</f>
        <v>C</v>
      </c>
      <c r="E55" s="23" t="str">
        <f>Garage!E55</f>
        <v>TVR</v>
      </c>
      <c r="F55" s="23" t="str">
        <f>Garage!F55</f>
        <v>Sagaris</v>
      </c>
      <c r="G55" s="22"/>
      <c r="H55" s="52">
        <v>1708</v>
      </c>
      <c r="I55" s="52">
        <v>0</v>
      </c>
      <c r="J55" s="52">
        <v>0</v>
      </c>
      <c r="K55" s="52">
        <v>0</v>
      </c>
      <c r="L55" s="52">
        <v>3046</v>
      </c>
      <c r="M55" s="52"/>
      <c r="N55" s="52"/>
      <c r="O55" s="52"/>
    </row>
    <row r="56" spans="2:15" x14ac:dyDescent="0.25">
      <c r="B56" s="24">
        <f>Garage!B56</f>
        <v>2</v>
      </c>
      <c r="C56" s="24">
        <f>Garage!C56</f>
        <v>17</v>
      </c>
      <c r="D56" s="24" t="str">
        <f>Garage!D56</f>
        <v>C</v>
      </c>
      <c r="E56" s="25" t="str">
        <f>Garage!E56</f>
        <v>Artega</v>
      </c>
      <c r="F56" s="25" t="str">
        <f>Garage!F56</f>
        <v>Scalo Superelletra</v>
      </c>
      <c r="G56" s="24"/>
      <c r="H56" s="53">
        <v>1739</v>
      </c>
      <c r="I56" s="53">
        <v>2028</v>
      </c>
      <c r="J56" s="53">
        <v>2405</v>
      </c>
      <c r="K56" s="53">
        <v>2777</v>
      </c>
      <c r="L56" s="53">
        <v>3088</v>
      </c>
      <c r="M56" s="53"/>
      <c r="N56" s="53"/>
      <c r="O56" s="53"/>
    </row>
    <row r="57" spans="2:15" x14ac:dyDescent="0.25">
      <c r="B57" s="22">
        <f>Garage!B57</f>
        <v>2</v>
      </c>
      <c r="C57" s="22">
        <f>Garage!C57</f>
        <v>18</v>
      </c>
      <c r="D57" s="22" t="str">
        <f>Garage!D57</f>
        <v>C</v>
      </c>
      <c r="E57" s="23" t="str">
        <f>Garage!E57</f>
        <v>Saleen</v>
      </c>
      <c r="F57" s="23" t="str">
        <f>Garage!F57</f>
        <v>S1</v>
      </c>
      <c r="G57" s="22"/>
      <c r="H57" s="52">
        <v>1785</v>
      </c>
      <c r="I57" s="52">
        <v>2079</v>
      </c>
      <c r="J57" s="52">
        <v>2464</v>
      </c>
      <c r="K57" s="52">
        <v>2834</v>
      </c>
      <c r="L57" s="52">
        <v>3144</v>
      </c>
      <c r="M57" s="52"/>
      <c r="N57" s="52"/>
      <c r="O57" s="52"/>
    </row>
    <row r="58" spans="2:15" x14ac:dyDescent="0.25">
      <c r="B58" s="24">
        <f>Garage!B58</f>
        <v>2</v>
      </c>
      <c r="C58" s="24">
        <f>Garage!C58</f>
        <v>19</v>
      </c>
      <c r="D58" s="24" t="str">
        <f>Garage!D58</f>
        <v>C</v>
      </c>
      <c r="E58" s="25" t="str">
        <f>Garage!E58</f>
        <v>Acura</v>
      </c>
      <c r="F58" s="25" t="str">
        <f>Garage!F58</f>
        <v>2017 NSX</v>
      </c>
      <c r="G58" s="24"/>
      <c r="H58" s="53">
        <v>1824</v>
      </c>
      <c r="I58" s="53">
        <v>2117</v>
      </c>
      <c r="J58" s="53">
        <v>2501</v>
      </c>
      <c r="K58" s="53">
        <v>2884</v>
      </c>
      <c r="L58" s="53">
        <v>3199</v>
      </c>
      <c r="M58" s="53"/>
      <c r="N58" s="53"/>
      <c r="O58" s="53"/>
    </row>
    <row r="59" spans="2:15" x14ac:dyDescent="0.25">
      <c r="B59" s="22">
        <f>Garage!B59</f>
        <v>2</v>
      </c>
      <c r="C59" s="22">
        <f>Garage!C59</f>
        <v>20</v>
      </c>
      <c r="D59" s="22" t="str">
        <f>Garage!D59</f>
        <v>C</v>
      </c>
      <c r="E59" s="23" t="str">
        <f>Garage!E59</f>
        <v>Maserati</v>
      </c>
      <c r="F59" s="23" t="str">
        <f>Garage!F59</f>
        <v>Alfieri</v>
      </c>
      <c r="G59" s="22"/>
      <c r="H59" s="52">
        <v>1218</v>
      </c>
      <c r="I59" s="52">
        <v>1638</v>
      </c>
      <c r="J59" s="52">
        <v>2198</v>
      </c>
      <c r="K59" s="52">
        <v>2752</v>
      </c>
      <c r="L59" s="52">
        <v>3206</v>
      </c>
      <c r="M59" s="52"/>
      <c r="N59" s="52"/>
      <c r="O59" s="52"/>
    </row>
    <row r="60" spans="2:15" x14ac:dyDescent="0.25">
      <c r="B60" s="24">
        <f>Garage!B60</f>
        <v>2</v>
      </c>
      <c r="C60" s="24">
        <f>Garage!C60</f>
        <v>21</v>
      </c>
      <c r="D60" s="24" t="str">
        <f>Garage!D60</f>
        <v>C</v>
      </c>
      <c r="E60" s="25" t="str">
        <f>Garage!E60</f>
        <v>Jaguar</v>
      </c>
      <c r="F60" s="25" t="str">
        <f>Garage!F60</f>
        <v>XJR-15</v>
      </c>
      <c r="G60" s="24"/>
      <c r="H60" s="53">
        <v>1840</v>
      </c>
      <c r="I60" s="53">
        <v>2135</v>
      </c>
      <c r="J60" s="53">
        <v>2523</v>
      </c>
      <c r="K60" s="53">
        <v>2907</v>
      </c>
      <c r="L60" s="53">
        <v>3221</v>
      </c>
      <c r="M60" s="53"/>
      <c r="N60" s="53"/>
      <c r="O60" s="53"/>
    </row>
    <row r="61" spans="2:15" x14ac:dyDescent="0.25">
      <c r="B61" s="22">
        <f>Garage!B61</f>
        <v>2</v>
      </c>
      <c r="C61" s="22">
        <f>Garage!C61</f>
        <v>22</v>
      </c>
      <c r="D61" s="22" t="str">
        <f>Garage!D61</f>
        <v>C</v>
      </c>
      <c r="E61" s="23" t="str">
        <f>Garage!E61</f>
        <v>Porsche</v>
      </c>
      <c r="F61" s="23" t="str">
        <f>Garage!F61</f>
        <v>Mission R</v>
      </c>
      <c r="G61" s="22"/>
      <c r="H61" s="52">
        <v>1817</v>
      </c>
      <c r="I61" s="52">
        <v>2117</v>
      </c>
      <c r="J61" s="52">
        <v>2513</v>
      </c>
      <c r="K61" s="52">
        <v>2905</v>
      </c>
      <c r="L61" s="52">
        <v>3229</v>
      </c>
      <c r="M61" s="52"/>
      <c r="N61" s="52"/>
      <c r="O61" s="52"/>
    </row>
    <row r="62" spans="2:15" x14ac:dyDescent="0.25">
      <c r="B62" s="24">
        <f>Garage!B62</f>
        <v>2</v>
      </c>
      <c r="C62" s="24">
        <f>Garage!C62</f>
        <v>23</v>
      </c>
      <c r="D62" s="24" t="str">
        <f>Garage!D62</f>
        <v>C</v>
      </c>
      <c r="E62" s="25" t="str">
        <f>Garage!E62</f>
        <v>Mercedes-Benz</v>
      </c>
      <c r="F62" s="25" t="str">
        <f>Garage!F62</f>
        <v>2022 Showcar Vision AMG</v>
      </c>
      <c r="G62" s="24"/>
      <c r="H62" s="53">
        <v>1889</v>
      </c>
      <c r="I62" s="53">
        <v>2185</v>
      </c>
      <c r="J62" s="53">
        <v>2576</v>
      </c>
      <c r="K62" s="53">
        <v>0</v>
      </c>
      <c r="L62" s="53">
        <v>3294</v>
      </c>
      <c r="M62" s="53"/>
      <c r="N62" s="53"/>
      <c r="O62" s="53"/>
    </row>
    <row r="63" spans="2:15" x14ac:dyDescent="0.25">
      <c r="B63" s="22">
        <f>Garage!B63</f>
        <v>2</v>
      </c>
      <c r="C63" s="22">
        <f>Garage!C63</f>
        <v>24</v>
      </c>
      <c r="D63" s="22" t="str">
        <f>Garage!D63</f>
        <v>C</v>
      </c>
      <c r="E63" s="23" t="str">
        <f>Garage!E63</f>
        <v>Ferrari</v>
      </c>
      <c r="F63" s="23" t="str">
        <f>Garage!F63</f>
        <v>Monza SP1</v>
      </c>
      <c r="G63" s="22"/>
      <c r="H63" s="52">
        <v>1921</v>
      </c>
      <c r="I63" s="52">
        <v>2225</v>
      </c>
      <c r="J63" s="52">
        <v>2626</v>
      </c>
      <c r="K63" s="52">
        <v>3014</v>
      </c>
      <c r="L63" s="52">
        <v>3334</v>
      </c>
      <c r="M63" s="52"/>
      <c r="N63" s="52"/>
      <c r="O63" s="52"/>
    </row>
    <row r="64" spans="2:15" x14ac:dyDescent="0.25">
      <c r="B64" s="24">
        <f>Garage!B64</f>
        <v>2</v>
      </c>
      <c r="C64" s="24">
        <f>Garage!C64</f>
        <v>25</v>
      </c>
      <c r="D64" s="24" t="str">
        <f>Garage!D64</f>
        <v>C</v>
      </c>
      <c r="E64" s="25" t="str">
        <f>Garage!E64</f>
        <v>ATS Automobili</v>
      </c>
      <c r="F64" s="25" t="str">
        <f>Garage!F64</f>
        <v>Corsa RRTurbo</v>
      </c>
      <c r="G64" s="24"/>
      <c r="H64" s="53">
        <v>1979</v>
      </c>
      <c r="I64" s="53">
        <v>2279</v>
      </c>
      <c r="J64" s="53">
        <v>2675</v>
      </c>
      <c r="K64" s="53">
        <v>3060</v>
      </c>
      <c r="L64" s="53">
        <v>3392</v>
      </c>
      <c r="M64" s="53"/>
      <c r="N64" s="53"/>
      <c r="O64" s="53"/>
    </row>
    <row r="65" spans="2:15" x14ac:dyDescent="0.25">
      <c r="B65" s="22">
        <f>Garage!B65</f>
        <v>2</v>
      </c>
      <c r="C65" s="22">
        <f>Garage!C65</f>
        <v>26</v>
      </c>
      <c r="D65" s="22" t="str">
        <f>Garage!D65</f>
        <v>C</v>
      </c>
      <c r="E65" s="23" t="str">
        <f>Garage!E65</f>
        <v>Formule E</v>
      </c>
      <c r="F65" s="23" t="str">
        <f>Garage!F65</f>
        <v>GEN 2 Asphalt Édition</v>
      </c>
      <c r="G65" s="22"/>
      <c r="H65" s="52">
        <v>1987</v>
      </c>
      <c r="I65" s="52">
        <v>2166</v>
      </c>
      <c r="J65" s="52">
        <v>0</v>
      </c>
      <c r="K65" s="52">
        <v>0</v>
      </c>
      <c r="L65" s="52">
        <v>0</v>
      </c>
      <c r="M65" s="52"/>
      <c r="N65" s="52"/>
      <c r="O65" s="52">
        <v>3412</v>
      </c>
    </row>
    <row r="66" spans="2:15" x14ac:dyDescent="0.25">
      <c r="B66" s="24">
        <f>Garage!B66</f>
        <v>2</v>
      </c>
      <c r="C66" s="24">
        <f>Garage!C66</f>
        <v>27</v>
      </c>
      <c r="D66" s="24" t="str">
        <f>Garage!D66</f>
        <v>C</v>
      </c>
      <c r="E66" s="25" t="str">
        <f>Garage!E66</f>
        <v>Jaguar</v>
      </c>
      <c r="F66" s="25" t="str">
        <f>Garage!F66</f>
        <v>XE SV Project 8</v>
      </c>
      <c r="G66" s="24"/>
      <c r="H66" s="53">
        <v>2012</v>
      </c>
      <c r="I66" s="53">
        <v>2199</v>
      </c>
      <c r="J66" s="53">
        <v>2468</v>
      </c>
      <c r="K66" s="53">
        <v>2704</v>
      </c>
      <c r="L66" s="53">
        <v>2993</v>
      </c>
      <c r="M66" s="53"/>
      <c r="N66" s="53"/>
      <c r="O66" s="53">
        <v>3483</v>
      </c>
    </row>
    <row r="67" spans="2:15" x14ac:dyDescent="0.25">
      <c r="B67" s="22">
        <f>Garage!B67</f>
        <v>2</v>
      </c>
      <c r="C67" s="22">
        <f>Garage!C67</f>
        <v>28</v>
      </c>
      <c r="D67" s="22" t="str">
        <f>Garage!D67</f>
        <v>C</v>
      </c>
      <c r="E67" s="23" t="str">
        <f>Garage!E67</f>
        <v>Ferrari</v>
      </c>
      <c r="F67" s="23" t="str">
        <f>Garage!F67</f>
        <v>F40</v>
      </c>
      <c r="G67" s="22"/>
      <c r="H67" s="52">
        <v>2054</v>
      </c>
      <c r="I67" s="52">
        <v>2242</v>
      </c>
      <c r="J67" s="52">
        <v>2512</v>
      </c>
      <c r="K67" s="52">
        <v>2751</v>
      </c>
      <c r="L67" s="52">
        <v>3037</v>
      </c>
      <c r="M67" s="52"/>
      <c r="N67" s="52"/>
      <c r="O67" s="52">
        <v>3531</v>
      </c>
    </row>
    <row r="68" spans="2:15" x14ac:dyDescent="0.25">
      <c r="B68" s="24">
        <f>Garage!B68</f>
        <v>2</v>
      </c>
      <c r="C68" s="24">
        <f>Garage!C68</f>
        <v>29</v>
      </c>
      <c r="D68" s="24" t="str">
        <f>Garage!D68</f>
        <v>C</v>
      </c>
      <c r="E68" s="25" t="str">
        <f>Garage!E68</f>
        <v>Renault</v>
      </c>
      <c r="F68" s="25" t="str">
        <f>Garage!F68</f>
        <v>R.S. 01</v>
      </c>
      <c r="G68" s="24"/>
      <c r="H68" s="53">
        <v>2071</v>
      </c>
      <c r="I68" s="53">
        <v>2262</v>
      </c>
      <c r="J68" s="53">
        <v>2536</v>
      </c>
      <c r="K68" s="53">
        <v>2775</v>
      </c>
      <c r="L68" s="53">
        <v>3049</v>
      </c>
      <c r="M68" s="53"/>
      <c r="N68" s="53"/>
      <c r="O68" s="53">
        <v>3565</v>
      </c>
    </row>
    <row r="69" spans="2:15" x14ac:dyDescent="0.25">
      <c r="B69" s="22">
        <f>Garage!B69</f>
        <v>2</v>
      </c>
      <c r="C69" s="22">
        <f>Garage!C69</f>
        <v>30</v>
      </c>
      <c r="D69" s="22" t="str">
        <f>Garage!D69</f>
        <v>C</v>
      </c>
      <c r="E69" s="23" t="str">
        <f>Garage!E69</f>
        <v>Mercedes-Benz</v>
      </c>
      <c r="F69" s="23" t="str">
        <f>Garage!F69</f>
        <v>CLK-GTR</v>
      </c>
      <c r="G69" s="22"/>
      <c r="H69" s="52">
        <v>2080</v>
      </c>
      <c r="I69" s="52">
        <v>2268</v>
      </c>
      <c r="J69" s="52">
        <v>2536</v>
      </c>
      <c r="K69" s="52">
        <v>2775</v>
      </c>
      <c r="L69" s="52">
        <v>3073</v>
      </c>
      <c r="M69" s="52"/>
      <c r="N69" s="52"/>
      <c r="O69" s="52">
        <v>3575</v>
      </c>
    </row>
    <row r="70" spans="2:15" x14ac:dyDescent="0.25">
      <c r="B70" s="24">
        <f>Garage!B70</f>
        <v>2</v>
      </c>
      <c r="C70" s="24">
        <f>Garage!C70</f>
        <v>31</v>
      </c>
      <c r="D70" s="24" t="str">
        <f>Garage!D70</f>
        <v>C</v>
      </c>
      <c r="E70" s="25" t="str">
        <f>Garage!E70</f>
        <v>Acura</v>
      </c>
      <c r="F70" s="25" t="str">
        <f>Garage!F70</f>
        <v>NSX GT3 EVO</v>
      </c>
      <c r="G70" s="24"/>
      <c r="H70" s="53">
        <v>2089</v>
      </c>
      <c r="I70" s="53">
        <v>2278</v>
      </c>
      <c r="J70" s="53">
        <v>2556</v>
      </c>
      <c r="K70" s="53">
        <v>2797</v>
      </c>
      <c r="L70" s="53">
        <v>3077</v>
      </c>
      <c r="M70" s="53"/>
      <c r="N70" s="53"/>
      <c r="O70" s="53">
        <v>3585</v>
      </c>
    </row>
    <row r="71" spans="2:15" x14ac:dyDescent="0.25">
      <c r="B71" s="22">
        <f>Garage!B71</f>
        <v>2</v>
      </c>
      <c r="C71" s="22">
        <f>Garage!C71</f>
        <v>32</v>
      </c>
      <c r="D71" s="22" t="str">
        <f>Garage!D71</f>
        <v>C</v>
      </c>
      <c r="E71" s="23" t="str">
        <f>Garage!E71</f>
        <v>Vencer</v>
      </c>
      <c r="F71" s="23" t="str">
        <f>Garage!F71</f>
        <v>Sarthe</v>
      </c>
      <c r="G71" s="22"/>
      <c r="H71" s="52">
        <v>1970</v>
      </c>
      <c r="I71" s="52">
        <v>2154</v>
      </c>
      <c r="J71" s="52">
        <v>2420</v>
      </c>
      <c r="K71" s="52">
        <v>2653</v>
      </c>
      <c r="L71" s="52">
        <v>2941</v>
      </c>
      <c r="M71" s="52"/>
      <c r="N71" s="52"/>
      <c r="O71" s="52">
        <v>3638</v>
      </c>
    </row>
    <row r="72" spans="2:15" x14ac:dyDescent="0.25">
      <c r="B72" s="24">
        <f>Garage!B72</f>
        <v>2</v>
      </c>
      <c r="C72" s="24">
        <f>Garage!C72</f>
        <v>33</v>
      </c>
      <c r="D72" s="24" t="str">
        <f>Garage!D72</f>
        <v>C</v>
      </c>
      <c r="E72" s="25" t="str">
        <f>Garage!E72</f>
        <v>Maserati</v>
      </c>
      <c r="F72" s="25" t="str">
        <f>Garage!F72</f>
        <v>MC12</v>
      </c>
      <c r="G72" s="24"/>
      <c r="H72" s="53">
        <v>2141</v>
      </c>
      <c r="I72" s="53">
        <v>2334</v>
      </c>
      <c r="J72" s="53">
        <v>2605</v>
      </c>
      <c r="K72" s="53">
        <v>2847</v>
      </c>
      <c r="L72" s="53">
        <v>3162</v>
      </c>
      <c r="M72" s="53"/>
      <c r="N72" s="53"/>
      <c r="O72" s="53">
        <v>3660</v>
      </c>
    </row>
    <row r="73" spans="2:15" x14ac:dyDescent="0.25">
      <c r="B73" s="22">
        <f>Garage!B73</f>
        <v>2</v>
      </c>
      <c r="C73" s="22">
        <f>Garage!C73</f>
        <v>34</v>
      </c>
      <c r="D73" s="22" t="str">
        <f>Garage!D73</f>
        <v>C</v>
      </c>
      <c r="E73" s="23" t="str">
        <f>Garage!E73</f>
        <v>Bentley</v>
      </c>
      <c r="F73" s="23" t="str">
        <f>Garage!F73</f>
        <v>Mulliner Bacalar</v>
      </c>
      <c r="G73" s="22"/>
      <c r="H73" s="52">
        <v>1840</v>
      </c>
      <c r="I73" s="52">
        <v>2072</v>
      </c>
      <c r="J73" s="52">
        <v>2402</v>
      </c>
      <c r="K73" s="52">
        <v>2694</v>
      </c>
      <c r="L73" s="52">
        <v>3057</v>
      </c>
      <c r="M73" s="52"/>
      <c r="N73" s="52"/>
      <c r="O73" s="52">
        <v>3665</v>
      </c>
    </row>
    <row r="74" spans="2:15" x14ac:dyDescent="0.25">
      <c r="B74" s="24">
        <f>Garage!B74</f>
        <v>2</v>
      </c>
      <c r="C74" s="24">
        <f>Garage!C74</f>
        <v>35</v>
      </c>
      <c r="D74" s="24" t="str">
        <f>Garage!D74</f>
        <v>C</v>
      </c>
      <c r="E74" s="25" t="str">
        <f>Garage!E74</f>
        <v>De Tomaso</v>
      </c>
      <c r="F74" s="25" t="str">
        <f>Garage!F74</f>
        <v>P900</v>
      </c>
      <c r="G74" s="24"/>
      <c r="H74" s="53">
        <v>1853</v>
      </c>
      <c r="I74" s="53">
        <v>2085</v>
      </c>
      <c r="J74" s="53">
        <v>0</v>
      </c>
      <c r="K74" s="53">
        <v>0</v>
      </c>
      <c r="L74" s="53">
        <v>3678</v>
      </c>
      <c r="M74" s="53">
        <v>0</v>
      </c>
      <c r="N74" s="53"/>
      <c r="O74" s="53"/>
    </row>
    <row r="75" spans="2:15" x14ac:dyDescent="0.25">
      <c r="B75" s="22">
        <f>Garage!B75</f>
        <v>2</v>
      </c>
      <c r="C75" s="22">
        <f>Garage!C75</f>
        <v>36</v>
      </c>
      <c r="D75" s="22" t="str">
        <f>Garage!D75</f>
        <v>C</v>
      </c>
      <c r="E75" s="23" t="str">
        <f>Garage!E75</f>
        <v>Lamborghini</v>
      </c>
      <c r="F75" s="23" t="str">
        <f>Garage!F75</f>
        <v>Miura Concept</v>
      </c>
      <c r="G75" s="22"/>
      <c r="H75" s="52">
        <v>1864</v>
      </c>
      <c r="I75" s="52">
        <v>2095</v>
      </c>
      <c r="J75" s="52">
        <v>2427</v>
      </c>
      <c r="K75" s="52">
        <v>2721</v>
      </c>
      <c r="L75" s="52">
        <v>3079</v>
      </c>
      <c r="M75" s="52"/>
      <c r="N75" s="52"/>
      <c r="O75" s="52">
        <v>3690</v>
      </c>
    </row>
    <row r="76" spans="2:15" x14ac:dyDescent="0.25">
      <c r="B76" s="24">
        <f>Garage!B76</f>
        <v>2</v>
      </c>
      <c r="C76" s="24">
        <f>Garage!C76</f>
        <v>37</v>
      </c>
      <c r="D76" s="24" t="str">
        <f>Garage!D76</f>
        <v>C</v>
      </c>
      <c r="E76" s="25" t="str">
        <f>Garage!E76</f>
        <v>Porsche</v>
      </c>
      <c r="F76" s="25" t="str">
        <f>Garage!F76</f>
        <v>718 Cayman GT4 Clubsport</v>
      </c>
      <c r="G76" s="24"/>
      <c r="H76" s="53">
        <v>1889</v>
      </c>
      <c r="I76" s="53">
        <v>2125</v>
      </c>
      <c r="J76" s="53">
        <v>2461</v>
      </c>
      <c r="K76" s="53">
        <v>2757</v>
      </c>
      <c r="L76" s="53">
        <v>3113</v>
      </c>
      <c r="M76" s="53"/>
      <c r="N76" s="53"/>
      <c r="O76" s="53">
        <v>3727</v>
      </c>
    </row>
    <row r="77" spans="2:15" x14ac:dyDescent="0.25">
      <c r="B77" s="22">
        <f>Garage!B77</f>
        <v>2</v>
      </c>
      <c r="C77" s="22">
        <f>Garage!C77</f>
        <v>38</v>
      </c>
      <c r="D77" s="22" t="str">
        <f>Garage!D77</f>
        <v>C</v>
      </c>
      <c r="E77" s="23" t="str">
        <f>Garage!E77</f>
        <v>Chevrolet</v>
      </c>
      <c r="F77" s="23" t="str">
        <f>Garage!F77</f>
        <v>Corvette Stingray</v>
      </c>
      <c r="G77" s="22"/>
      <c r="H77" s="52">
        <v>2176</v>
      </c>
      <c r="I77" s="52">
        <v>2381</v>
      </c>
      <c r="J77" s="52">
        <v>2677</v>
      </c>
      <c r="K77" s="52">
        <v>2937</v>
      </c>
      <c r="L77" s="52">
        <v>3250</v>
      </c>
      <c r="M77" s="52"/>
      <c r="N77" s="52"/>
      <c r="O77" s="52">
        <v>3787</v>
      </c>
    </row>
    <row r="78" spans="2:15" x14ac:dyDescent="0.25">
      <c r="B78" s="24">
        <f>Garage!B78</f>
        <v>2</v>
      </c>
      <c r="C78" s="24">
        <f>Garage!C78</f>
        <v>39</v>
      </c>
      <c r="D78" s="24" t="str">
        <f>Garage!D78</f>
        <v>C</v>
      </c>
      <c r="E78" s="25" t="str">
        <f>Garage!E78</f>
        <v>Brabham</v>
      </c>
      <c r="F78" s="25" t="str">
        <f>Garage!F78</f>
        <v>BT62</v>
      </c>
      <c r="G78" s="24"/>
      <c r="H78" s="53">
        <v>2188</v>
      </c>
      <c r="I78" s="53">
        <v>2395</v>
      </c>
      <c r="J78" s="53">
        <v>2693</v>
      </c>
      <c r="K78" s="53">
        <v>2956</v>
      </c>
      <c r="L78" s="53">
        <v>3268</v>
      </c>
      <c r="M78" s="53"/>
      <c r="N78" s="53"/>
      <c r="O78" s="53">
        <v>3817</v>
      </c>
    </row>
    <row r="79" spans="2:15" x14ac:dyDescent="0.25">
      <c r="B79" s="22">
        <f>Garage!B79</f>
        <v>2</v>
      </c>
      <c r="C79" s="22">
        <f>Garage!C79</f>
        <v>40</v>
      </c>
      <c r="D79" s="22" t="str">
        <f>Garage!D79</f>
        <v>C</v>
      </c>
      <c r="E79" s="23" t="str">
        <f>Garage!E79</f>
        <v>Maserati</v>
      </c>
      <c r="F79" s="23" t="str">
        <f>Garage!F79</f>
        <v>MC20 GT2</v>
      </c>
      <c r="G79" s="22"/>
      <c r="H79" s="52">
        <v>2211</v>
      </c>
      <c r="I79" s="52">
        <v>2414</v>
      </c>
      <c r="J79" s="52">
        <v>0</v>
      </c>
      <c r="K79" s="52">
        <v>0</v>
      </c>
      <c r="L79" s="52">
        <v>0</v>
      </c>
      <c r="M79" s="52"/>
      <c r="N79" s="52"/>
      <c r="O79" s="52">
        <v>3832</v>
      </c>
    </row>
    <row r="80" spans="2:15" x14ac:dyDescent="0.25">
      <c r="B80" s="24">
        <f>Garage!B80</f>
        <v>2</v>
      </c>
      <c r="C80" s="24">
        <f>Garage!C80</f>
        <v>41</v>
      </c>
      <c r="D80" s="24" t="str">
        <f>Garage!D80</f>
        <v>C</v>
      </c>
      <c r="E80" s="25" t="str">
        <f>Garage!E80</f>
        <v>Ferrari</v>
      </c>
      <c r="F80" s="25" t="str">
        <f>Garage!F80</f>
        <v>599XX EVO</v>
      </c>
      <c r="G80" s="24"/>
      <c r="H80" s="53">
        <v>2202</v>
      </c>
      <c r="I80" s="53">
        <v>2412</v>
      </c>
      <c r="J80" s="53">
        <v>2716</v>
      </c>
      <c r="K80" s="53">
        <v>2982</v>
      </c>
      <c r="L80" s="53">
        <v>3290</v>
      </c>
      <c r="M80" s="53"/>
      <c r="N80" s="53"/>
      <c r="O80" s="53">
        <v>3843</v>
      </c>
    </row>
    <row r="81" spans="2:15" x14ac:dyDescent="0.25">
      <c r="B81" s="22">
        <f>Garage!B81</f>
        <v>2</v>
      </c>
      <c r="C81" s="22">
        <f>Garage!C81</f>
        <v>42</v>
      </c>
      <c r="D81" s="22" t="str">
        <f>Garage!D81</f>
        <v>C</v>
      </c>
      <c r="E81" s="23" t="str">
        <f>Garage!E81</f>
        <v>Ares</v>
      </c>
      <c r="F81" s="23" t="str">
        <f>Garage!F81</f>
        <v>S1</v>
      </c>
      <c r="G81" s="22"/>
      <c r="H81" s="52">
        <v>2206</v>
      </c>
      <c r="I81" s="52">
        <v>2418</v>
      </c>
      <c r="J81" s="52">
        <v>2723</v>
      </c>
      <c r="K81" s="52">
        <v>2988</v>
      </c>
      <c r="L81" s="52">
        <v>3303</v>
      </c>
      <c r="M81" s="52"/>
      <c r="N81" s="52"/>
      <c r="O81" s="52">
        <v>3859</v>
      </c>
    </row>
    <row r="82" spans="2:15" x14ac:dyDescent="0.25">
      <c r="B82" s="24">
        <f>Garage!B82</f>
        <v>2</v>
      </c>
      <c r="C82" s="24">
        <f>Garage!C82</f>
        <v>43</v>
      </c>
      <c r="D82" s="24" t="str">
        <f>Garage!D82</f>
        <v>C</v>
      </c>
      <c r="E82" s="25" t="str">
        <f>Garage!E82</f>
        <v>Lamborghini</v>
      </c>
      <c r="F82" s="25" t="str">
        <f>Garage!F82</f>
        <v>Diablo GT</v>
      </c>
      <c r="G82" s="24"/>
      <c r="H82" s="53">
        <v>2211</v>
      </c>
      <c r="I82" s="53">
        <v>2422</v>
      </c>
      <c r="J82" s="53">
        <v>2723</v>
      </c>
      <c r="K82" s="53">
        <v>2990</v>
      </c>
      <c r="L82" s="53">
        <v>3316</v>
      </c>
      <c r="M82" s="53"/>
      <c r="N82" s="53"/>
      <c r="O82" s="53">
        <v>3771</v>
      </c>
    </row>
    <row r="83" spans="2:15" x14ac:dyDescent="0.25">
      <c r="B83" s="22">
        <f>Garage!B83</f>
        <v>2</v>
      </c>
      <c r="C83" s="22">
        <f>Garage!C83</f>
        <v>44</v>
      </c>
      <c r="D83" s="22" t="str">
        <f>Garage!D83</f>
        <v>C</v>
      </c>
      <c r="E83" s="23" t="str">
        <f>Garage!E83</f>
        <v>Arrinera</v>
      </c>
      <c r="F83" s="23" t="str">
        <f>Garage!F83</f>
        <v>Hussarya 33</v>
      </c>
      <c r="G83" s="22"/>
      <c r="H83" s="52">
        <v>2229</v>
      </c>
      <c r="I83" s="52">
        <v>2440</v>
      </c>
      <c r="J83" s="52">
        <v>2744</v>
      </c>
      <c r="K83" s="52">
        <v>3010</v>
      </c>
      <c r="L83" s="52">
        <v>3343</v>
      </c>
      <c r="M83" s="52"/>
      <c r="N83" s="52"/>
      <c r="O83" s="52">
        <v>3897</v>
      </c>
    </row>
    <row r="84" spans="2:15" x14ac:dyDescent="0.25">
      <c r="B84" s="24">
        <f>Garage!B84</f>
        <v>2</v>
      </c>
      <c r="C84" s="24">
        <f>Garage!C84</f>
        <v>45</v>
      </c>
      <c r="D84" s="24" t="str">
        <f>Garage!D84</f>
        <v>C</v>
      </c>
      <c r="E84" s="25" t="str">
        <f>Garage!E84</f>
        <v>Bugatti</v>
      </c>
      <c r="F84" s="25" t="str">
        <f>Garage!F84</f>
        <v>EB110</v>
      </c>
      <c r="G84" s="24"/>
      <c r="H84" s="53">
        <v>2265</v>
      </c>
      <c r="I84" s="53">
        <v>2479</v>
      </c>
      <c r="J84" s="53">
        <v>2783</v>
      </c>
      <c r="K84" s="53">
        <v>3053</v>
      </c>
      <c r="L84" s="53">
        <v>3385</v>
      </c>
      <c r="M84" s="53"/>
      <c r="N84" s="53"/>
      <c r="O84" s="53">
        <v>3946</v>
      </c>
    </row>
    <row r="85" spans="2:15" x14ac:dyDescent="0.25">
      <c r="B85" s="22">
        <f>Garage!B85</f>
        <v>2</v>
      </c>
      <c r="C85" s="22">
        <f>Garage!C85</f>
        <v>46</v>
      </c>
      <c r="D85" s="22" t="str">
        <f>Garage!D85</f>
        <v>C</v>
      </c>
      <c r="E85" s="23" t="str">
        <f>Garage!E85</f>
        <v>Porsche</v>
      </c>
      <c r="F85" s="23" t="str">
        <f>Garage!F85</f>
        <v>Panamera Turbo S</v>
      </c>
      <c r="G85" s="22"/>
      <c r="H85" s="52">
        <v>2283</v>
      </c>
      <c r="I85" s="52">
        <v>2495</v>
      </c>
      <c r="J85" s="52">
        <v>2798</v>
      </c>
      <c r="K85" s="52">
        <v>3066</v>
      </c>
      <c r="L85" s="52">
        <v>3405</v>
      </c>
      <c r="M85" s="52"/>
      <c r="N85" s="52"/>
      <c r="O85" s="52">
        <v>3971</v>
      </c>
    </row>
    <row r="86" spans="2:15" x14ac:dyDescent="0.25">
      <c r="B86" s="24">
        <f>Garage!B86</f>
        <v>2</v>
      </c>
      <c r="C86" s="24">
        <f>Garage!C86</f>
        <v>47</v>
      </c>
      <c r="D86" s="24" t="str">
        <f>Garage!D86</f>
        <v>C</v>
      </c>
      <c r="E86" s="25" t="str">
        <f>Garage!E86</f>
        <v>Lamborghini</v>
      </c>
      <c r="F86" s="25" t="str">
        <f>Garage!F86</f>
        <v>Gallardo LP560-4</v>
      </c>
      <c r="G86" s="24"/>
      <c r="H86" s="53">
        <v>2301</v>
      </c>
      <c r="I86" s="53">
        <v>2521</v>
      </c>
      <c r="J86" s="53">
        <v>2830</v>
      </c>
      <c r="K86" s="53">
        <v>3102</v>
      </c>
      <c r="L86" s="53">
        <v>3438</v>
      </c>
      <c r="M86" s="53"/>
      <c r="N86" s="53"/>
      <c r="O86" s="53">
        <v>3997</v>
      </c>
    </row>
    <row r="87" spans="2:15" x14ac:dyDescent="0.25">
      <c r="B87" s="22">
        <f>Garage!B87</f>
        <v>2</v>
      </c>
      <c r="C87" s="22">
        <f>Garage!C87</f>
        <v>48</v>
      </c>
      <c r="D87" s="22" t="str">
        <f>Garage!D87</f>
        <v>C</v>
      </c>
      <c r="E87" s="23" t="str">
        <f>Garage!E87</f>
        <v>Ferrari</v>
      </c>
      <c r="F87" s="23" t="str">
        <f>Garage!F87</f>
        <v>296 GTB</v>
      </c>
      <c r="G87" s="22"/>
      <c r="H87" s="52">
        <v>2319</v>
      </c>
      <c r="I87" s="52">
        <v>2536</v>
      </c>
      <c r="J87" s="52">
        <v>2847</v>
      </c>
      <c r="K87" s="52">
        <v>3123</v>
      </c>
      <c r="L87" s="52">
        <v>3452</v>
      </c>
      <c r="M87" s="52"/>
      <c r="N87" s="52"/>
      <c r="O87" s="52">
        <v>4022</v>
      </c>
    </row>
    <row r="88" spans="2:15" x14ac:dyDescent="0.25">
      <c r="B88" s="24">
        <f>Garage!B88</f>
        <v>2</v>
      </c>
      <c r="C88" s="24">
        <f>Garage!C88</f>
        <v>49</v>
      </c>
      <c r="D88" s="24" t="str">
        <f>Garage!D88</f>
        <v>C</v>
      </c>
      <c r="E88" s="25" t="str">
        <f>Garage!E88</f>
        <v>McLaren</v>
      </c>
      <c r="F88" s="25" t="str">
        <f>Garage!F88</f>
        <v>GT</v>
      </c>
      <c r="G88" s="24"/>
      <c r="H88" s="53">
        <v>2347</v>
      </c>
      <c r="I88" s="53">
        <v>2565</v>
      </c>
      <c r="J88" s="53">
        <v>2867</v>
      </c>
      <c r="K88" s="53">
        <v>3143</v>
      </c>
      <c r="L88" s="53">
        <v>3481</v>
      </c>
      <c r="M88" s="53"/>
      <c r="N88" s="53"/>
      <c r="O88" s="53">
        <v>4048</v>
      </c>
    </row>
    <row r="89" spans="2:15" x14ac:dyDescent="0.25">
      <c r="B89" s="22">
        <f>Garage!B89</f>
        <v>2</v>
      </c>
      <c r="C89" s="22">
        <f>Garage!C89</f>
        <v>50</v>
      </c>
      <c r="D89" s="22" t="str">
        <f>Garage!D89</f>
        <v>C</v>
      </c>
      <c r="E89" s="23" t="str">
        <f>Garage!E89</f>
        <v>Mercedes-Benz</v>
      </c>
      <c r="F89" s="23" t="str">
        <f>Garage!F89</f>
        <v>AMG GT Black Series</v>
      </c>
      <c r="G89" s="22"/>
      <c r="H89" s="52">
        <v>2310</v>
      </c>
      <c r="I89" s="52">
        <v>2500</v>
      </c>
      <c r="J89" s="52">
        <v>0</v>
      </c>
      <c r="K89" s="52">
        <v>3105</v>
      </c>
      <c r="L89" s="52">
        <v>0</v>
      </c>
      <c r="M89" s="52">
        <v>0</v>
      </c>
      <c r="N89" s="52"/>
      <c r="O89" s="52">
        <v>4009</v>
      </c>
    </row>
    <row r="90" spans="2:15" x14ac:dyDescent="0.25">
      <c r="B90" s="24">
        <f>Garage!B90</f>
        <v>2</v>
      </c>
      <c r="C90" s="24">
        <f>Garage!C90</f>
        <v>51</v>
      </c>
      <c r="D90" s="24" t="str">
        <f>Garage!D90</f>
        <v>C</v>
      </c>
      <c r="E90" s="25" t="str">
        <f>Garage!E90</f>
        <v>Ferrari</v>
      </c>
      <c r="F90" s="25" t="str">
        <f>Garage!F90</f>
        <v>Daytona SP3</v>
      </c>
      <c r="G90" s="24"/>
      <c r="H90" s="53">
        <v>2356</v>
      </c>
      <c r="I90" s="53">
        <v>2572</v>
      </c>
      <c r="J90" s="53">
        <v>2879</v>
      </c>
      <c r="K90" s="53">
        <v>3153</v>
      </c>
      <c r="L90" s="53">
        <v>3503</v>
      </c>
      <c r="M90" s="53"/>
      <c r="N90" s="53"/>
      <c r="O90" s="53">
        <v>4073</v>
      </c>
    </row>
    <row r="91" spans="2:15" x14ac:dyDescent="0.25">
      <c r="B91" s="26">
        <f>Garage!B91</f>
        <v>3</v>
      </c>
      <c r="C91" s="26">
        <f>Garage!C91</f>
        <v>1</v>
      </c>
      <c r="D91" s="26" t="str">
        <f>Garage!D91</f>
        <v>B</v>
      </c>
      <c r="E91" s="27" t="str">
        <f>Garage!E91</f>
        <v>Porsche</v>
      </c>
      <c r="F91" s="27" t="str">
        <f>Garage!F91</f>
        <v>911 GTS Coupé</v>
      </c>
      <c r="G91" s="26"/>
      <c r="H91" s="54">
        <v>1243</v>
      </c>
      <c r="I91" s="54">
        <v>1560</v>
      </c>
      <c r="J91" s="54">
        <v>1898</v>
      </c>
      <c r="K91" s="54">
        <v>2186</v>
      </c>
      <c r="L91" s="54">
        <v>0</v>
      </c>
      <c r="M91" s="54"/>
      <c r="N91" s="54"/>
      <c r="O91" s="54"/>
    </row>
    <row r="92" spans="2:15" x14ac:dyDescent="0.25">
      <c r="B92" s="28">
        <f>Garage!B92</f>
        <v>3</v>
      </c>
      <c r="C92" s="28">
        <f>Garage!C92</f>
        <v>2</v>
      </c>
      <c r="D92" s="28" t="str">
        <f>Garage!D92</f>
        <v>B</v>
      </c>
      <c r="E92" s="29" t="str">
        <f>Garage!E92</f>
        <v>Aston Martin</v>
      </c>
      <c r="F92" s="29" t="str">
        <f>Garage!F92</f>
        <v>DB11</v>
      </c>
      <c r="G92" s="28"/>
      <c r="H92" s="55">
        <v>1302</v>
      </c>
      <c r="I92" s="55">
        <v>1671</v>
      </c>
      <c r="J92" s="55">
        <v>2029</v>
      </c>
      <c r="K92" s="55">
        <v>2330</v>
      </c>
      <c r="L92" s="55">
        <v>0</v>
      </c>
      <c r="M92" s="55"/>
      <c r="N92" s="55"/>
      <c r="O92" s="55"/>
    </row>
    <row r="93" spans="2:15" x14ac:dyDescent="0.25">
      <c r="B93" s="26">
        <f>Garage!B93</f>
        <v>3</v>
      </c>
      <c r="C93" s="26">
        <f>Garage!C93</f>
        <v>3</v>
      </c>
      <c r="D93" s="26" t="str">
        <f>Garage!D93</f>
        <v>B</v>
      </c>
      <c r="E93" s="27" t="str">
        <f>Garage!E93</f>
        <v>Jaguar</v>
      </c>
      <c r="F93" s="27" t="str">
        <f>Garage!F93</f>
        <v>F-Type SVR</v>
      </c>
      <c r="G93" s="26"/>
      <c r="H93" s="54">
        <v>1454</v>
      </c>
      <c r="I93" s="54">
        <v>1645</v>
      </c>
      <c r="J93" s="54">
        <v>1943</v>
      </c>
      <c r="K93" s="54">
        <v>2237</v>
      </c>
      <c r="L93" s="54">
        <v>2500</v>
      </c>
      <c r="M93" s="54"/>
      <c r="N93" s="54"/>
      <c r="O93" s="54"/>
    </row>
    <row r="94" spans="2:15" x14ac:dyDescent="0.25">
      <c r="B94" s="28">
        <f>Garage!B94</f>
        <v>3</v>
      </c>
      <c r="C94" s="28">
        <f>Garage!C94</f>
        <v>4</v>
      </c>
      <c r="D94" s="28" t="str">
        <f>Garage!D94</f>
        <v>B</v>
      </c>
      <c r="E94" s="29" t="str">
        <f>Garage!E94</f>
        <v>Ferrari</v>
      </c>
      <c r="F94" s="29" t="str">
        <f>Garage!F94</f>
        <v>F50</v>
      </c>
      <c r="G94" s="28"/>
      <c r="H94" s="55">
        <v>1510</v>
      </c>
      <c r="I94" s="55">
        <v>1707</v>
      </c>
      <c r="J94" s="55">
        <v>2011</v>
      </c>
      <c r="K94" s="55">
        <v>2311</v>
      </c>
      <c r="L94" s="55">
        <v>2576</v>
      </c>
      <c r="M94" s="55"/>
      <c r="N94" s="55"/>
      <c r="O94" s="55"/>
    </row>
    <row r="95" spans="2:15" x14ac:dyDescent="0.25">
      <c r="B95" s="26">
        <f>Garage!B95</f>
        <v>3</v>
      </c>
      <c r="C95" s="26">
        <f>Garage!C95</f>
        <v>5</v>
      </c>
      <c r="D95" s="26" t="str">
        <f>Garage!D95</f>
        <v>B</v>
      </c>
      <c r="E95" s="27" t="str">
        <f>Garage!E95</f>
        <v>Exotic Rides</v>
      </c>
      <c r="F95" s="27" t="str">
        <f>Garage!F95</f>
        <v>W70</v>
      </c>
      <c r="G95" s="26"/>
      <c r="H95" s="54">
        <v>1567</v>
      </c>
      <c r="I95" s="54">
        <v>1920</v>
      </c>
      <c r="J95" s="54">
        <v>2308</v>
      </c>
      <c r="K95" s="54">
        <v>2633</v>
      </c>
      <c r="L95" s="54">
        <v>0</v>
      </c>
      <c r="M95" s="54"/>
      <c r="N95" s="54"/>
      <c r="O95" s="54"/>
    </row>
    <row r="96" spans="2:15" x14ac:dyDescent="0.25">
      <c r="B96" s="28">
        <f>Garage!B96</f>
        <v>3</v>
      </c>
      <c r="C96" s="28">
        <f>Garage!C96</f>
        <v>6</v>
      </c>
      <c r="D96" s="28" t="str">
        <f>Garage!D96</f>
        <v>B</v>
      </c>
      <c r="E96" s="29" t="str">
        <f>Garage!E96</f>
        <v>Porsche</v>
      </c>
      <c r="F96" s="29" t="str">
        <f>Garage!F96</f>
        <v>911 GT1 Evolution</v>
      </c>
      <c r="G96" s="28"/>
      <c r="H96" s="55">
        <v>1625</v>
      </c>
      <c r="I96" s="55">
        <v>1835</v>
      </c>
      <c r="J96" s="55">
        <v>2149</v>
      </c>
      <c r="K96" s="55">
        <v>2460</v>
      </c>
      <c r="L96" s="55">
        <v>2735</v>
      </c>
      <c r="M96" s="55"/>
      <c r="N96" s="55"/>
      <c r="O96" s="55"/>
    </row>
    <row r="97" spans="2:15" x14ac:dyDescent="0.25">
      <c r="B97" s="26">
        <f>Garage!B97</f>
        <v>3</v>
      </c>
      <c r="C97" s="26">
        <f>Garage!C97</f>
        <v>7</v>
      </c>
      <c r="D97" s="26" t="str">
        <f>Garage!D97</f>
        <v>B</v>
      </c>
      <c r="E97" s="27" t="str">
        <f>Garage!E97</f>
        <v>Ford</v>
      </c>
      <c r="F97" s="27" t="str">
        <f>Garage!F97</f>
        <v>GT</v>
      </c>
      <c r="G97" s="26"/>
      <c r="H97" s="54">
        <v>1685</v>
      </c>
      <c r="I97" s="54">
        <v>1895</v>
      </c>
      <c r="J97" s="54">
        <v>2216</v>
      </c>
      <c r="K97" s="54">
        <v>2535</v>
      </c>
      <c r="L97" s="54">
        <v>2816</v>
      </c>
      <c r="M97" s="54"/>
      <c r="N97" s="54"/>
      <c r="O97" s="54"/>
    </row>
    <row r="98" spans="2:15" x14ac:dyDescent="0.25">
      <c r="B98" s="28">
        <f>Garage!B98</f>
        <v>3</v>
      </c>
      <c r="C98" s="28">
        <f>Garage!C98</f>
        <v>8</v>
      </c>
      <c r="D98" s="28" t="str">
        <f>Garage!D98</f>
        <v>B</v>
      </c>
      <c r="E98" s="29" t="str">
        <f>Garage!E98</f>
        <v>Lamborghini</v>
      </c>
      <c r="F98" s="29" t="str">
        <f>Garage!F98</f>
        <v>Asterion</v>
      </c>
      <c r="G98" s="28"/>
      <c r="H98" s="55">
        <v>1809</v>
      </c>
      <c r="I98" s="55">
        <v>2023</v>
      </c>
      <c r="J98" s="55">
        <v>2363</v>
      </c>
      <c r="K98" s="55">
        <v>2695</v>
      </c>
      <c r="L98" s="55">
        <v>2983</v>
      </c>
      <c r="M98" s="55"/>
      <c r="N98" s="55"/>
      <c r="O98" s="55"/>
    </row>
    <row r="99" spans="2:15" x14ac:dyDescent="0.25">
      <c r="B99" s="26">
        <f>Garage!B99</f>
        <v>3</v>
      </c>
      <c r="C99" s="26">
        <f>Garage!C99</f>
        <v>9</v>
      </c>
      <c r="D99" s="26" t="str">
        <f>Garage!D99</f>
        <v>B</v>
      </c>
      <c r="E99" s="27" t="str">
        <f>Garage!E99</f>
        <v>Ford</v>
      </c>
      <c r="F99" s="27" t="str">
        <f>Garage!F99</f>
        <v>Mustang RTR Spec 5 10th Anniversary</v>
      </c>
      <c r="G99" s="26"/>
      <c r="H99" s="54">
        <v>1840</v>
      </c>
      <c r="I99" s="54">
        <v>2059</v>
      </c>
      <c r="J99" s="54">
        <v>2398</v>
      </c>
      <c r="K99" s="54">
        <v>2731</v>
      </c>
      <c r="L99" s="54">
        <v>3025</v>
      </c>
      <c r="M99" s="54"/>
      <c r="N99" s="54"/>
      <c r="O99" s="54"/>
    </row>
    <row r="100" spans="2:15" x14ac:dyDescent="0.25">
      <c r="B100" s="28">
        <f>Garage!B100</f>
        <v>3</v>
      </c>
      <c r="C100" s="28">
        <f>Garage!C100</f>
        <v>10</v>
      </c>
      <c r="D100" s="28" t="str">
        <f>Garage!D100</f>
        <v>B</v>
      </c>
      <c r="E100" s="29" t="str">
        <f>Garage!E100</f>
        <v>Ferrari</v>
      </c>
      <c r="F100" s="29" t="str">
        <f>Garage!F100</f>
        <v>Roma</v>
      </c>
      <c r="G100" s="28"/>
      <c r="H100" s="55">
        <v>1872</v>
      </c>
      <c r="I100" s="55">
        <v>2091</v>
      </c>
      <c r="J100" s="55">
        <v>2431</v>
      </c>
      <c r="K100" s="55">
        <v>2766</v>
      </c>
      <c r="L100" s="55">
        <v>3069</v>
      </c>
      <c r="M100" s="55"/>
      <c r="N100" s="55"/>
      <c r="O100" s="55"/>
    </row>
    <row r="101" spans="2:15" x14ac:dyDescent="0.25">
      <c r="B101" s="26">
        <f>Garage!B101</f>
        <v>3</v>
      </c>
      <c r="C101" s="26">
        <f>Garage!C101</f>
        <v>11</v>
      </c>
      <c r="D101" s="26" t="str">
        <f>Garage!D101</f>
        <v>B</v>
      </c>
      <c r="E101" s="27" t="str">
        <f>Garage!E101</f>
        <v>Arash</v>
      </c>
      <c r="F101" s="27" t="str">
        <f>Garage!F101</f>
        <v>AF10</v>
      </c>
      <c r="G101" s="26"/>
      <c r="H101" s="54">
        <v>1905</v>
      </c>
      <c r="I101" s="54">
        <v>2128</v>
      </c>
      <c r="J101" s="54">
        <v>2473</v>
      </c>
      <c r="K101" s="54">
        <v>2814</v>
      </c>
      <c r="L101" s="54">
        <v>3112</v>
      </c>
      <c r="M101" s="54"/>
      <c r="N101" s="54"/>
      <c r="O101" s="54"/>
    </row>
    <row r="102" spans="2:15" x14ac:dyDescent="0.25">
      <c r="B102" s="28">
        <f>Garage!B102</f>
        <v>3</v>
      </c>
      <c r="C102" s="28">
        <f>Garage!C102</f>
        <v>12</v>
      </c>
      <c r="D102" s="28" t="str">
        <f>Garage!D102</f>
        <v>B</v>
      </c>
      <c r="E102" s="29" t="str">
        <f>Garage!E102</f>
        <v>BMW</v>
      </c>
      <c r="F102" s="29" t="str">
        <f>Garage!F102</f>
        <v>M4 GT3</v>
      </c>
      <c r="G102" s="28"/>
      <c r="H102" s="55">
        <v>1921</v>
      </c>
      <c r="I102" s="55">
        <v>2146</v>
      </c>
      <c r="J102" s="55">
        <v>2497</v>
      </c>
      <c r="K102" s="55">
        <v>2837</v>
      </c>
      <c r="L102" s="55">
        <v>3134</v>
      </c>
      <c r="M102" s="55"/>
      <c r="N102" s="55"/>
      <c r="O102" s="55"/>
    </row>
    <row r="103" spans="2:15" x14ac:dyDescent="0.25">
      <c r="B103" s="26">
        <f>Garage!B103</f>
        <v>3</v>
      </c>
      <c r="C103" s="26">
        <f>Garage!C103</f>
        <v>13</v>
      </c>
      <c r="D103" s="26" t="str">
        <f>Garage!D103</f>
        <v>B</v>
      </c>
      <c r="E103" s="27" t="str">
        <f>Garage!E103</f>
        <v>Cadillac</v>
      </c>
      <c r="F103" s="27" t="str">
        <f>Garage!F103</f>
        <v>Cien Concept</v>
      </c>
      <c r="G103" s="26"/>
      <c r="H103" s="54">
        <v>1937</v>
      </c>
      <c r="I103" s="54">
        <v>2163</v>
      </c>
      <c r="J103" s="54">
        <v>2504</v>
      </c>
      <c r="K103" s="54">
        <v>2856</v>
      </c>
      <c r="L103" s="54">
        <v>3155</v>
      </c>
      <c r="M103" s="54"/>
      <c r="N103" s="54"/>
      <c r="O103" s="54"/>
    </row>
    <row r="104" spans="2:15" x14ac:dyDescent="0.25">
      <c r="B104" s="28">
        <f>Garage!B104</f>
        <v>3</v>
      </c>
      <c r="C104" s="28">
        <f>Garage!C104</f>
        <v>14</v>
      </c>
      <c r="D104" s="28" t="str">
        <f>Garage!D104</f>
        <v>B</v>
      </c>
      <c r="E104" s="29" t="str">
        <f>Garage!E104</f>
        <v>Aston Martin</v>
      </c>
      <c r="F104" s="29" t="str">
        <f>Garage!F104</f>
        <v>Valour</v>
      </c>
      <c r="G104" s="28"/>
      <c r="H104" s="55">
        <v>1954</v>
      </c>
      <c r="I104" s="55">
        <v>0</v>
      </c>
      <c r="J104" s="55">
        <v>0</v>
      </c>
      <c r="K104" s="55">
        <v>0</v>
      </c>
      <c r="L104" s="55">
        <v>3178</v>
      </c>
      <c r="M104" s="55"/>
      <c r="N104" s="55"/>
      <c r="O104" s="55"/>
    </row>
    <row r="105" spans="2:15" x14ac:dyDescent="0.25">
      <c r="B105" s="26">
        <f>Garage!B105</f>
        <v>3</v>
      </c>
      <c r="C105" s="26">
        <f>Garage!C105</f>
        <v>15</v>
      </c>
      <c r="D105" s="26" t="str">
        <f>Garage!D105</f>
        <v>B</v>
      </c>
      <c r="E105" s="27" t="str">
        <f>Garage!E105</f>
        <v>Ford</v>
      </c>
      <c r="F105" s="27" t="str">
        <f>Garage!F105</f>
        <v>GT MK II</v>
      </c>
      <c r="G105" s="26"/>
      <c r="H105" s="54">
        <v>1970</v>
      </c>
      <c r="I105" s="54">
        <v>2199</v>
      </c>
      <c r="J105" s="54">
        <v>2552</v>
      </c>
      <c r="K105" s="54">
        <v>2898</v>
      </c>
      <c r="L105" s="54">
        <v>3200</v>
      </c>
      <c r="M105" s="54"/>
      <c r="N105" s="54"/>
      <c r="O105" s="54"/>
    </row>
    <row r="106" spans="2:15" x14ac:dyDescent="0.25">
      <c r="B106" s="28">
        <f>Garage!B106</f>
        <v>3</v>
      </c>
      <c r="C106" s="28">
        <f>Garage!C106</f>
        <v>16</v>
      </c>
      <c r="D106" s="28" t="str">
        <f>Garage!D106</f>
        <v>B</v>
      </c>
      <c r="E106" s="29" t="str">
        <f>Garage!E106</f>
        <v>Lamborghini</v>
      </c>
      <c r="F106" s="29" t="str">
        <f>Garage!F106</f>
        <v>Huracán STO</v>
      </c>
      <c r="G106" s="28"/>
      <c r="H106" s="55">
        <v>1987</v>
      </c>
      <c r="I106" s="55">
        <v>2213</v>
      </c>
      <c r="J106" s="55">
        <v>0</v>
      </c>
      <c r="K106" s="55">
        <v>0</v>
      </c>
      <c r="L106" s="55">
        <v>3222</v>
      </c>
      <c r="M106" s="55"/>
      <c r="N106" s="55"/>
      <c r="O106" s="55"/>
    </row>
    <row r="107" spans="2:15" x14ac:dyDescent="0.25">
      <c r="B107" s="26">
        <f>Garage!B107</f>
        <v>3</v>
      </c>
      <c r="C107" s="26">
        <f>Garage!C107</f>
        <v>17</v>
      </c>
      <c r="D107" s="26" t="str">
        <f>Garage!D107</f>
        <v>B</v>
      </c>
      <c r="E107" s="27" t="str">
        <f>Garage!E107</f>
        <v>Italdesign</v>
      </c>
      <c r="F107" s="27" t="str">
        <f>Garage!F107</f>
        <v>Zerouno</v>
      </c>
      <c r="G107" s="26"/>
      <c r="H107" s="54">
        <v>2004</v>
      </c>
      <c r="I107" s="54">
        <v>2234</v>
      </c>
      <c r="J107" s="54">
        <v>2588</v>
      </c>
      <c r="K107" s="54">
        <v>2937</v>
      </c>
      <c r="L107" s="54">
        <v>3245</v>
      </c>
      <c r="M107" s="54"/>
      <c r="N107" s="54"/>
      <c r="O107" s="54"/>
    </row>
    <row r="108" spans="2:15" x14ac:dyDescent="0.25">
      <c r="B108" s="28">
        <f>Garage!B108</f>
        <v>3</v>
      </c>
      <c r="C108" s="28">
        <f>Garage!C108</f>
        <v>18</v>
      </c>
      <c r="D108" s="28" t="str">
        <f>Garage!D108</f>
        <v>B</v>
      </c>
      <c r="E108" s="29" t="str">
        <f>Garage!E108</f>
        <v>McLaren</v>
      </c>
      <c r="F108" s="29" t="str">
        <f>Garage!F108</f>
        <v>Artura</v>
      </c>
      <c r="G108" s="28"/>
      <c r="H108" s="55">
        <v>2021</v>
      </c>
      <c r="I108" s="55">
        <v>2251</v>
      </c>
      <c r="J108" s="55">
        <v>2608</v>
      </c>
      <c r="K108" s="55">
        <v>2957</v>
      </c>
      <c r="L108" s="55">
        <v>3267</v>
      </c>
      <c r="M108" s="55"/>
      <c r="N108" s="55"/>
      <c r="O108" s="55"/>
    </row>
    <row r="109" spans="2:15" x14ac:dyDescent="0.25">
      <c r="B109" s="26">
        <f>Garage!B109</f>
        <v>3</v>
      </c>
      <c r="C109" s="26">
        <f>Garage!C109</f>
        <v>19</v>
      </c>
      <c r="D109" s="26" t="str">
        <f>Garage!D109</f>
        <v>B</v>
      </c>
      <c r="E109" s="27" t="str">
        <f>Garage!E109</f>
        <v>Arash</v>
      </c>
      <c r="F109" s="27" t="str">
        <f>Garage!F109</f>
        <v>AF8 Falcon Edition</v>
      </c>
      <c r="G109" s="26"/>
      <c r="H109" s="54">
        <v>2037</v>
      </c>
      <c r="I109" s="54">
        <v>2265</v>
      </c>
      <c r="J109" s="54">
        <v>2620</v>
      </c>
      <c r="K109" s="54">
        <v>2970</v>
      </c>
      <c r="L109" s="54">
        <v>3289</v>
      </c>
      <c r="M109" s="54"/>
      <c r="N109" s="54"/>
      <c r="O109" s="54"/>
    </row>
    <row r="110" spans="2:15" x14ac:dyDescent="0.25">
      <c r="B110" s="28">
        <f>Garage!B110</f>
        <v>3</v>
      </c>
      <c r="C110" s="28">
        <f>Garage!C110</f>
        <v>20</v>
      </c>
      <c r="D110" s="28" t="str">
        <f>Garage!D110</f>
        <v>B</v>
      </c>
      <c r="E110" s="29" t="str">
        <f>Garage!E110</f>
        <v>Ferrari</v>
      </c>
      <c r="F110" s="29" t="str">
        <f>Garage!F110</f>
        <v>488 GTB</v>
      </c>
      <c r="G110" s="28"/>
      <c r="H110" s="55">
        <v>2071</v>
      </c>
      <c r="I110" s="55">
        <v>2303</v>
      </c>
      <c r="J110" s="55">
        <v>2664</v>
      </c>
      <c r="K110" s="55">
        <v>3011</v>
      </c>
      <c r="L110" s="55">
        <v>3334</v>
      </c>
      <c r="M110" s="55"/>
      <c r="N110" s="55"/>
      <c r="O110" s="55"/>
    </row>
    <row r="111" spans="2:15" x14ac:dyDescent="0.25">
      <c r="B111" s="26">
        <f>Garage!B111</f>
        <v>3</v>
      </c>
      <c r="C111" s="26">
        <f>Garage!C111</f>
        <v>21</v>
      </c>
      <c r="D111" s="26" t="str">
        <f>Garage!D111</f>
        <v>B</v>
      </c>
      <c r="E111" s="27" t="str">
        <f>Garage!E111</f>
        <v>Kepler</v>
      </c>
      <c r="F111" s="27" t="str">
        <f>Garage!F111</f>
        <v>Motion</v>
      </c>
      <c r="G111" s="26"/>
      <c r="H111" s="54">
        <v>2106</v>
      </c>
      <c r="I111" s="54">
        <v>2342</v>
      </c>
      <c r="J111" s="54">
        <v>2708</v>
      </c>
      <c r="K111" s="54">
        <v>3067</v>
      </c>
      <c r="L111" s="54">
        <v>3380</v>
      </c>
      <c r="M111" s="54"/>
      <c r="N111" s="54"/>
      <c r="O111" s="54"/>
    </row>
    <row r="112" spans="2:15" x14ac:dyDescent="0.25">
      <c r="B112" s="28">
        <f>Garage!B112</f>
        <v>3</v>
      </c>
      <c r="C112" s="28">
        <f>Garage!C112</f>
        <v>22</v>
      </c>
      <c r="D112" s="28" t="str">
        <f>Garage!D112</f>
        <v>B</v>
      </c>
      <c r="E112" s="29" t="str">
        <f>Garage!E112</f>
        <v>Drako</v>
      </c>
      <c r="F112" s="29" t="str">
        <f>Garage!F112</f>
        <v>GTE</v>
      </c>
      <c r="G112" s="28"/>
      <c r="H112" s="55">
        <v>2141</v>
      </c>
      <c r="I112" s="55">
        <v>2376</v>
      </c>
      <c r="J112" s="55">
        <v>2741</v>
      </c>
      <c r="K112" s="55">
        <v>3102</v>
      </c>
      <c r="L112" s="55">
        <v>3425</v>
      </c>
      <c r="M112" s="55"/>
      <c r="N112" s="55"/>
      <c r="O112" s="55"/>
    </row>
    <row r="113" spans="2:15" x14ac:dyDescent="0.25">
      <c r="B113" s="28"/>
      <c r="C113" s="28"/>
      <c r="D113" s="28"/>
      <c r="E113" s="29"/>
      <c r="F113" s="29"/>
      <c r="G113" s="28"/>
      <c r="H113" s="55"/>
      <c r="I113" s="55"/>
      <c r="J113" s="55"/>
      <c r="K113" s="55"/>
      <c r="L113" s="55"/>
      <c r="M113" s="55"/>
      <c r="N113" s="55"/>
      <c r="O113" s="55"/>
    </row>
    <row r="114" spans="2:15" x14ac:dyDescent="0.25">
      <c r="B114" s="26">
        <f>Garage!B114</f>
        <v>3</v>
      </c>
      <c r="C114" s="26">
        <f>Garage!C114</f>
        <v>24</v>
      </c>
      <c r="D114" s="26" t="str">
        <f>Garage!D114</f>
        <v>B</v>
      </c>
      <c r="E114" s="27" t="str">
        <f>Garage!E114</f>
        <v>Glickhaus</v>
      </c>
      <c r="F114" s="27" t="str">
        <f>Garage!F114</f>
        <v>003S</v>
      </c>
      <c r="G114" s="26"/>
      <c r="H114" s="54">
        <v>2211</v>
      </c>
      <c r="I114" s="54">
        <v>2451</v>
      </c>
      <c r="J114" s="54">
        <v>2824</v>
      </c>
      <c r="K114" s="54">
        <v>3193</v>
      </c>
      <c r="L114" s="54">
        <v>3519</v>
      </c>
      <c r="M114" s="54"/>
      <c r="N114" s="54"/>
      <c r="O114" s="54"/>
    </row>
    <row r="115" spans="2:15" x14ac:dyDescent="0.25">
      <c r="B115" s="28">
        <f>Garage!B115</f>
        <v>3</v>
      </c>
      <c r="C115" s="28">
        <f>Garage!C115</f>
        <v>25</v>
      </c>
      <c r="D115" s="28" t="str">
        <f>Garage!D115</f>
        <v>B</v>
      </c>
      <c r="E115" s="29" t="str">
        <f>Garage!E115</f>
        <v>McLaren</v>
      </c>
      <c r="F115" s="29" t="str">
        <f>Garage!F115</f>
        <v>Elva</v>
      </c>
      <c r="G115" s="28"/>
      <c r="H115" s="55">
        <v>2211</v>
      </c>
      <c r="I115" s="55">
        <v>2387</v>
      </c>
      <c r="J115" s="55">
        <v>2645</v>
      </c>
      <c r="K115" s="55">
        <v>2878</v>
      </c>
      <c r="L115" s="55">
        <v>3213</v>
      </c>
      <c r="M115" s="55">
        <v>3533</v>
      </c>
      <c r="N115" s="55"/>
      <c r="O115" s="55"/>
    </row>
    <row r="116" spans="2:15" x14ac:dyDescent="0.25">
      <c r="B116" s="26">
        <f>Garage!B116</f>
        <v>3</v>
      </c>
      <c r="C116" s="26">
        <f>Garage!C116</f>
        <v>26</v>
      </c>
      <c r="D116" s="26" t="str">
        <f>Garage!D116</f>
        <v>B</v>
      </c>
      <c r="E116" s="27" t="str">
        <f>Garage!E116</f>
        <v>Aston Martin</v>
      </c>
      <c r="F116" s="27" t="str">
        <f>Garage!F116</f>
        <v>DB12</v>
      </c>
      <c r="G116" s="26"/>
      <c r="H116" s="54">
        <v>2247</v>
      </c>
      <c r="I116" s="54">
        <v>2435</v>
      </c>
      <c r="J116" s="54">
        <v>0</v>
      </c>
      <c r="K116" s="54">
        <v>0</v>
      </c>
      <c r="L116" s="54">
        <v>0</v>
      </c>
      <c r="M116" s="54">
        <v>3721</v>
      </c>
      <c r="N116" s="54"/>
      <c r="O116" s="54"/>
    </row>
    <row r="117" spans="2:15" x14ac:dyDescent="0.25">
      <c r="B117" s="28">
        <f>Garage!B117</f>
        <v>3</v>
      </c>
      <c r="C117" s="28">
        <f>Garage!C117</f>
        <v>27</v>
      </c>
      <c r="D117" s="28" t="str">
        <f>Garage!D117</f>
        <v>B</v>
      </c>
      <c r="E117" s="29" t="str">
        <f>Garage!E117</f>
        <v>Nissan</v>
      </c>
      <c r="F117" s="29" t="str">
        <f>Garage!F117</f>
        <v>R390 GT1</v>
      </c>
      <c r="G117" s="28"/>
      <c r="H117" s="55">
        <v>2283</v>
      </c>
      <c r="I117" s="55">
        <v>2466</v>
      </c>
      <c r="J117" s="55">
        <v>2832</v>
      </c>
      <c r="K117" s="55">
        <v>2966</v>
      </c>
      <c r="L117" s="55">
        <v>3304</v>
      </c>
      <c r="M117" s="55">
        <v>3627</v>
      </c>
      <c r="N117" s="55"/>
      <c r="O117" s="55"/>
    </row>
    <row r="118" spans="2:15" x14ac:dyDescent="0.25">
      <c r="B118" s="26">
        <f>Garage!B118</f>
        <v>3</v>
      </c>
      <c r="C118" s="26">
        <f>Garage!C118</f>
        <v>28</v>
      </c>
      <c r="D118" s="26" t="str">
        <f>Garage!D118</f>
        <v>B</v>
      </c>
      <c r="E118" s="27" t="str">
        <f>Garage!E118</f>
        <v>Ferrari</v>
      </c>
      <c r="F118" s="27" t="str">
        <f>Garage!F118</f>
        <v>F12TDF</v>
      </c>
      <c r="G118" s="26"/>
      <c r="H118" s="54">
        <v>2356</v>
      </c>
      <c r="I118" s="54">
        <v>2543</v>
      </c>
      <c r="J118" s="54">
        <v>2810</v>
      </c>
      <c r="K118" s="54">
        <v>3050</v>
      </c>
      <c r="L118" s="54">
        <v>3397</v>
      </c>
      <c r="M118" s="54">
        <v>3724</v>
      </c>
      <c r="N118" s="54"/>
      <c r="O118" s="54"/>
    </row>
    <row r="119" spans="2:15" x14ac:dyDescent="0.25">
      <c r="B119" s="28">
        <f>Garage!B119</f>
        <v>3</v>
      </c>
      <c r="C119" s="28">
        <f>Garage!C119</f>
        <v>29</v>
      </c>
      <c r="D119" s="28" t="str">
        <f>Garage!D119</f>
        <v>B</v>
      </c>
      <c r="E119" s="29" t="str">
        <f>Garage!E119</f>
        <v>Maserati</v>
      </c>
      <c r="F119" s="29" t="str">
        <f>Garage!F119</f>
        <v>MC20</v>
      </c>
      <c r="G119" s="28"/>
      <c r="H119" s="55">
        <v>2393</v>
      </c>
      <c r="I119" s="55">
        <v>2580</v>
      </c>
      <c r="J119" s="55">
        <v>2852</v>
      </c>
      <c r="K119" s="55">
        <v>3095</v>
      </c>
      <c r="L119" s="55">
        <v>3442</v>
      </c>
      <c r="M119" s="55">
        <v>3773</v>
      </c>
      <c r="N119" s="55"/>
      <c r="O119" s="55"/>
    </row>
    <row r="120" spans="2:15" x14ac:dyDescent="0.25">
      <c r="B120" s="26">
        <f>Garage!B120</f>
        <v>3</v>
      </c>
      <c r="C120" s="26">
        <f>Garage!C120</f>
        <v>30</v>
      </c>
      <c r="D120" s="26" t="str">
        <f>Garage!D120</f>
        <v>B</v>
      </c>
      <c r="E120" s="27" t="str">
        <f>Garage!E120</f>
        <v>Lamborghini</v>
      </c>
      <c r="F120" s="27" t="str">
        <f>Garage!F120</f>
        <v>Murcielago LP 640 Roadster</v>
      </c>
      <c r="G120" s="26"/>
      <c r="H120" s="54">
        <v>2516</v>
      </c>
      <c r="I120" s="54">
        <v>2687</v>
      </c>
      <c r="J120" s="54">
        <v>2937</v>
      </c>
      <c r="K120" s="54">
        <v>3161</v>
      </c>
      <c r="L120" s="54">
        <v>3474</v>
      </c>
      <c r="M120" s="54">
        <v>3792</v>
      </c>
      <c r="N120" s="54"/>
      <c r="O120" s="54"/>
    </row>
    <row r="121" spans="2:15" x14ac:dyDescent="0.25">
      <c r="B121" s="28">
        <f>Garage!B121</f>
        <v>3</v>
      </c>
      <c r="C121" s="28">
        <f>Garage!C121</f>
        <v>31</v>
      </c>
      <c r="D121" s="28" t="str">
        <f>Garage!D121</f>
        <v>B</v>
      </c>
      <c r="E121" s="29" t="str">
        <f>Garage!E121</f>
        <v>McLaren</v>
      </c>
      <c r="F121" s="29" t="str">
        <f>Garage!F121</f>
        <v>765LT</v>
      </c>
      <c r="G121" s="28"/>
      <c r="H121" s="55">
        <v>2430</v>
      </c>
      <c r="I121" s="55">
        <v>2621</v>
      </c>
      <c r="J121" s="55">
        <v>2893</v>
      </c>
      <c r="K121" s="55">
        <v>3135</v>
      </c>
      <c r="L121" s="55">
        <v>3487</v>
      </c>
      <c r="M121" s="55">
        <v>3821</v>
      </c>
      <c r="N121" s="55"/>
      <c r="O121" s="55"/>
    </row>
    <row r="122" spans="2:15" x14ac:dyDescent="0.25">
      <c r="B122" s="26">
        <f>Garage!B122</f>
        <v>3</v>
      </c>
      <c r="C122" s="26">
        <f>Garage!C122</f>
        <v>32</v>
      </c>
      <c r="D122" s="26" t="str">
        <f>Garage!D122</f>
        <v>B</v>
      </c>
      <c r="E122" s="27" t="str">
        <f>Garage!E122</f>
        <v>Chevrolet</v>
      </c>
      <c r="F122" s="27" t="str">
        <f>Garage!F122</f>
        <v>Corvette Grand Sport</v>
      </c>
      <c r="G122" s="26"/>
      <c r="H122" s="54">
        <v>2506</v>
      </c>
      <c r="I122" s="54">
        <v>2702</v>
      </c>
      <c r="J122" s="54">
        <v>2977</v>
      </c>
      <c r="K122" s="54">
        <v>3227</v>
      </c>
      <c r="L122" s="54">
        <v>3581</v>
      </c>
      <c r="M122" s="54">
        <v>3921</v>
      </c>
      <c r="N122" s="54"/>
      <c r="O122" s="54"/>
    </row>
    <row r="123" spans="2:15" x14ac:dyDescent="0.25">
      <c r="B123" s="28">
        <f>Garage!B123</f>
        <v>3</v>
      </c>
      <c r="C123" s="28">
        <f>Garage!C123</f>
        <v>33</v>
      </c>
      <c r="D123" s="28" t="str">
        <f>Garage!D123</f>
        <v>B</v>
      </c>
      <c r="E123" s="29" t="str">
        <f>Garage!E123</f>
        <v>Apex</v>
      </c>
      <c r="F123" s="29" t="str">
        <f>Garage!F123</f>
        <v>AP-0</v>
      </c>
      <c r="G123" s="28"/>
      <c r="H123" s="55">
        <v>2412</v>
      </c>
      <c r="I123" s="55">
        <v>2626</v>
      </c>
      <c r="J123" s="55">
        <v>2926</v>
      </c>
      <c r="K123" s="55">
        <v>3189</v>
      </c>
      <c r="L123" s="55">
        <v>3575</v>
      </c>
      <c r="M123" s="55">
        <v>3946</v>
      </c>
      <c r="N123" s="55"/>
      <c r="O123" s="55"/>
    </row>
    <row r="124" spans="2:15" x14ac:dyDescent="0.25">
      <c r="B124" s="26">
        <f>Garage!B124</f>
        <v>3</v>
      </c>
      <c r="C124" s="26">
        <f>Garage!C124</f>
        <v>34</v>
      </c>
      <c r="D124" s="26" t="str">
        <f>Garage!D124</f>
        <v>B</v>
      </c>
      <c r="E124" s="27" t="str">
        <f>Garage!E124</f>
        <v>Aston Martin</v>
      </c>
      <c r="F124" s="27" t="str">
        <f>Garage!F124</f>
        <v>Vantage GT12</v>
      </c>
      <c r="G124" s="26"/>
      <c r="H124" s="54">
        <v>2526</v>
      </c>
      <c r="I124" s="54">
        <v>2724</v>
      </c>
      <c r="J124" s="54">
        <v>3001</v>
      </c>
      <c r="K124" s="54">
        <v>3246</v>
      </c>
      <c r="L124" s="54">
        <v>3575</v>
      </c>
      <c r="M124" s="54">
        <v>3946</v>
      </c>
      <c r="N124" s="54"/>
      <c r="O124" s="54"/>
    </row>
    <row r="125" spans="2:15" x14ac:dyDescent="0.25">
      <c r="B125" s="28">
        <f>Garage!B125</f>
        <v>3</v>
      </c>
      <c r="C125" s="28">
        <f>Garage!C125</f>
        <v>35</v>
      </c>
      <c r="D125" s="28" t="str">
        <f>Garage!D125</f>
        <v>B</v>
      </c>
      <c r="E125" s="29" t="str">
        <f>Garage!E125</f>
        <v>Apollo</v>
      </c>
      <c r="F125" s="29" t="str">
        <f>Garage!F125</f>
        <v>IE</v>
      </c>
      <c r="G125" s="28"/>
      <c r="H125" s="55">
        <v>2430</v>
      </c>
      <c r="I125" s="55">
        <v>2638</v>
      </c>
      <c r="J125" s="55">
        <v>2939</v>
      </c>
      <c r="K125" s="55">
        <v>3205</v>
      </c>
      <c r="L125" s="55">
        <v>3586</v>
      </c>
      <c r="M125" s="55">
        <v>3953</v>
      </c>
      <c r="N125" s="55"/>
      <c r="O125" s="55"/>
    </row>
    <row r="126" spans="2:15" x14ac:dyDescent="0.25">
      <c r="B126" s="26">
        <f>Garage!B126</f>
        <v>3</v>
      </c>
      <c r="C126" s="26">
        <f>Garage!C126</f>
        <v>36</v>
      </c>
      <c r="D126" s="26" t="str">
        <f>Garage!D126</f>
        <v>B</v>
      </c>
      <c r="E126" s="27" t="str">
        <f>Garage!E126</f>
        <v>Sin</v>
      </c>
      <c r="F126" s="27" t="str">
        <f>Garage!F126</f>
        <v>R1 550</v>
      </c>
      <c r="G126" s="26"/>
      <c r="H126" s="54">
        <v>2545</v>
      </c>
      <c r="I126" s="54">
        <v>2743</v>
      </c>
      <c r="J126" s="54">
        <v>3025</v>
      </c>
      <c r="K126" s="54">
        <v>3272</v>
      </c>
      <c r="L126" s="54">
        <v>3628</v>
      </c>
      <c r="M126" s="54">
        <v>3971</v>
      </c>
      <c r="N126" s="54"/>
      <c r="O126" s="54"/>
    </row>
    <row r="127" spans="2:15" x14ac:dyDescent="0.25">
      <c r="B127" s="28">
        <f>Garage!B127</f>
        <v>3</v>
      </c>
      <c r="C127" s="28">
        <f>Garage!C127</f>
        <v>37</v>
      </c>
      <c r="D127" s="28" t="str">
        <f>Garage!D127</f>
        <v>B</v>
      </c>
      <c r="E127" s="29" t="str">
        <f>Garage!E127</f>
        <v>Lamborghini</v>
      </c>
      <c r="F127" s="29" t="str">
        <f>Garage!F127</f>
        <v>Reventón Roadster</v>
      </c>
      <c r="G127" s="28"/>
      <c r="H127" s="55">
        <v>2555</v>
      </c>
      <c r="I127" s="55">
        <v>2747</v>
      </c>
      <c r="J127" s="55">
        <v>3021</v>
      </c>
      <c r="K127" s="55">
        <v>3266</v>
      </c>
      <c r="L127" s="55">
        <v>3622</v>
      </c>
      <c r="M127" s="55">
        <v>3984</v>
      </c>
      <c r="N127" s="55"/>
      <c r="O127" s="55"/>
    </row>
    <row r="128" spans="2:15" x14ac:dyDescent="0.25">
      <c r="B128" s="26">
        <f>Garage!B128</f>
        <v>3</v>
      </c>
      <c r="C128" s="26">
        <f>Garage!C128</f>
        <v>38</v>
      </c>
      <c r="D128" s="26" t="str">
        <f>Garage!D128</f>
        <v>B</v>
      </c>
      <c r="E128" s="27" t="str">
        <f>Garage!E128</f>
        <v>Ferrari</v>
      </c>
      <c r="F128" s="27" t="str">
        <f>Garage!F128</f>
        <v>Enzo Ferrari</v>
      </c>
      <c r="G128" s="26"/>
      <c r="H128" s="54">
        <v>2574</v>
      </c>
      <c r="I128" s="54">
        <v>2769</v>
      </c>
      <c r="J128" s="54">
        <v>3050</v>
      </c>
      <c r="K128" s="54">
        <v>3304</v>
      </c>
      <c r="L128" s="54">
        <v>3665</v>
      </c>
      <c r="M128" s="54">
        <v>4009</v>
      </c>
      <c r="N128" s="54"/>
      <c r="O128" s="54"/>
    </row>
    <row r="129" spans="2:15" x14ac:dyDescent="0.25">
      <c r="B129" s="28">
        <f>Garage!B129</f>
        <v>3</v>
      </c>
      <c r="C129" s="28">
        <f>Garage!C129</f>
        <v>39</v>
      </c>
      <c r="D129" s="28" t="str">
        <f>Garage!D129</f>
        <v>B</v>
      </c>
      <c r="E129" s="29" t="str">
        <f>Garage!E129</f>
        <v>Aston Martin</v>
      </c>
      <c r="F129" s="29" t="str">
        <f>Garage!F129</f>
        <v>One77</v>
      </c>
      <c r="G129" s="28"/>
      <c r="H129" s="55">
        <v>2584</v>
      </c>
      <c r="I129" s="55">
        <v>2777</v>
      </c>
      <c r="J129" s="55">
        <v>3059</v>
      </c>
      <c r="K129" s="55">
        <v>3312</v>
      </c>
      <c r="L129" s="55">
        <v>3671</v>
      </c>
      <c r="M129" s="55">
        <v>4022</v>
      </c>
      <c r="N129" s="55"/>
      <c r="O129" s="55"/>
    </row>
    <row r="130" spans="2:15" x14ac:dyDescent="0.25">
      <c r="B130" s="26">
        <f>Garage!B130</f>
        <v>3</v>
      </c>
      <c r="C130" s="26">
        <f>Garage!C130</f>
        <v>40</v>
      </c>
      <c r="D130" s="26" t="str">
        <f>Garage!D130</f>
        <v>B</v>
      </c>
      <c r="E130" s="27" t="str">
        <f>Garage!E130</f>
        <v>Apollo</v>
      </c>
      <c r="F130" s="27" t="str">
        <f>Garage!F130</f>
        <v>N</v>
      </c>
      <c r="G130" s="26"/>
      <c r="H130" s="54">
        <v>2603</v>
      </c>
      <c r="I130" s="54">
        <v>2798</v>
      </c>
      <c r="J130" s="54">
        <v>3078</v>
      </c>
      <c r="K130" s="54">
        <v>3328</v>
      </c>
      <c r="L130" s="54">
        <v>3690</v>
      </c>
      <c r="M130" s="54">
        <v>4047</v>
      </c>
      <c r="N130" s="54"/>
      <c r="O130" s="54"/>
    </row>
    <row r="131" spans="2:15" x14ac:dyDescent="0.25">
      <c r="B131" s="28">
        <f>Garage!B131</f>
        <v>3</v>
      </c>
      <c r="C131" s="28">
        <f>Garage!C131</f>
        <v>41</v>
      </c>
      <c r="D131" s="28" t="str">
        <f>Garage!D131</f>
        <v>B</v>
      </c>
      <c r="E131" s="29" t="str">
        <f>Garage!E131</f>
        <v>Mercedes-Benz</v>
      </c>
      <c r="F131" s="29" t="str">
        <f>Garage!F131</f>
        <v>SLR McLaren</v>
      </c>
      <c r="G131" s="28"/>
      <c r="H131" s="55">
        <v>2097</v>
      </c>
      <c r="I131" s="55">
        <v>2364</v>
      </c>
      <c r="J131" s="55">
        <v>2747</v>
      </c>
      <c r="K131" s="55">
        <v>3089</v>
      </c>
      <c r="L131" s="55">
        <v>3585</v>
      </c>
      <c r="M131" s="55">
        <v>4058</v>
      </c>
      <c r="N131" s="55"/>
      <c r="O131" s="55"/>
    </row>
    <row r="132" spans="2:15" x14ac:dyDescent="0.25">
      <c r="B132" s="26">
        <f>Garage!B132</f>
        <v>3</v>
      </c>
      <c r="C132" s="26">
        <f>Garage!C132</f>
        <v>42</v>
      </c>
      <c r="D132" s="26" t="str">
        <f>Garage!D132</f>
        <v>B</v>
      </c>
      <c r="E132" s="27" t="str">
        <f>Garage!E132</f>
        <v>Aston Martin</v>
      </c>
      <c r="F132" s="27" t="str">
        <f>Garage!F132</f>
        <v>DBS Superleggera</v>
      </c>
      <c r="G132" s="26"/>
      <c r="H132" s="54">
        <v>2412</v>
      </c>
      <c r="I132" s="54">
        <v>2638</v>
      </c>
      <c r="J132" s="54">
        <v>2963</v>
      </c>
      <c r="K132" s="54">
        <v>3251</v>
      </c>
      <c r="L132" s="54">
        <v>3666</v>
      </c>
      <c r="M132" s="54">
        <v>4059</v>
      </c>
      <c r="N132" s="54"/>
      <c r="O132" s="54"/>
    </row>
    <row r="133" spans="2:15" x14ac:dyDescent="0.25">
      <c r="B133" s="28">
        <f>Garage!B133</f>
        <v>3</v>
      </c>
      <c r="C133" s="28">
        <f>Garage!C133</f>
        <v>43</v>
      </c>
      <c r="D133" s="28" t="str">
        <f>Garage!D133</f>
        <v>B</v>
      </c>
      <c r="E133" s="29" t="str">
        <f>Garage!E133</f>
        <v>Lamborghini</v>
      </c>
      <c r="F133" s="29" t="str">
        <f>Garage!F133</f>
        <v>Essenza SCV12</v>
      </c>
      <c r="G133" s="28"/>
      <c r="H133" s="55">
        <v>2506</v>
      </c>
      <c r="I133" s="55">
        <v>2719</v>
      </c>
      <c r="J133" s="55">
        <v>3025</v>
      </c>
      <c r="K133" s="55">
        <v>3294</v>
      </c>
      <c r="L133" s="55">
        <v>3687</v>
      </c>
      <c r="M133" s="55">
        <v>4061</v>
      </c>
      <c r="N133" s="55"/>
      <c r="O133" s="55"/>
    </row>
    <row r="134" spans="2:15" x14ac:dyDescent="0.25">
      <c r="B134" s="26">
        <f>Garage!B134</f>
        <v>3</v>
      </c>
      <c r="C134" s="26">
        <f>Garage!C134</f>
        <v>44</v>
      </c>
      <c r="D134" s="26" t="str">
        <f>Garage!D134</f>
        <v>B</v>
      </c>
      <c r="E134" s="27" t="str">
        <f>Garage!E134</f>
        <v>Lamborghini</v>
      </c>
      <c r="F134" s="27" t="str">
        <f>Garage!F134</f>
        <v>SC63</v>
      </c>
      <c r="G134" s="26"/>
      <c r="H134" s="54">
        <v>2319</v>
      </c>
      <c r="I134" s="54">
        <v>2898</v>
      </c>
      <c r="J134" s="54">
        <v>0</v>
      </c>
      <c r="K134" s="54">
        <v>0</v>
      </c>
      <c r="L134" s="54">
        <v>4062</v>
      </c>
      <c r="M134" s="54">
        <v>0</v>
      </c>
      <c r="N134" s="54"/>
      <c r="O134" s="54"/>
    </row>
    <row r="135" spans="2:15" x14ac:dyDescent="0.25">
      <c r="B135" s="28">
        <f>Garage!B135</f>
        <v>3</v>
      </c>
      <c r="C135" s="28">
        <f>Garage!C135</f>
        <v>45</v>
      </c>
      <c r="D135" s="28" t="str">
        <f>Garage!D135</f>
        <v>B</v>
      </c>
      <c r="E135" s="29" t="str">
        <f>Garage!E135</f>
        <v>McLaren</v>
      </c>
      <c r="F135" s="29" t="str">
        <f>Garage!F135</f>
        <v>600LT Spider</v>
      </c>
      <c r="G135" s="28"/>
      <c r="H135" s="55">
        <v>2393</v>
      </c>
      <c r="I135" s="55">
        <v>2624</v>
      </c>
      <c r="J135" s="55">
        <v>2953</v>
      </c>
      <c r="K135" s="55">
        <v>3247</v>
      </c>
      <c r="L135" s="55">
        <v>3669</v>
      </c>
      <c r="M135" s="55">
        <v>4075</v>
      </c>
      <c r="N135" s="55"/>
      <c r="O135" s="55"/>
    </row>
    <row r="136" spans="2:15" x14ac:dyDescent="0.25">
      <c r="B136" s="26">
        <f>Garage!B136</f>
        <v>3</v>
      </c>
      <c r="C136" s="26">
        <f>Garage!C136</f>
        <v>46</v>
      </c>
      <c r="D136" s="26" t="str">
        <f>Garage!D136</f>
        <v>B</v>
      </c>
      <c r="E136" s="27" t="str">
        <f>Garage!E136</f>
        <v>Puritalia</v>
      </c>
      <c r="F136" s="27" t="str">
        <f>Garage!F136</f>
        <v>Berlinetta</v>
      </c>
      <c r="G136" s="26"/>
      <c r="H136" s="54">
        <v>2603</v>
      </c>
      <c r="I136" s="54">
        <v>2803</v>
      </c>
      <c r="J136" s="54">
        <v>3090</v>
      </c>
      <c r="K136" s="54">
        <v>3347</v>
      </c>
      <c r="L136" s="54">
        <v>3721</v>
      </c>
      <c r="M136" s="54">
        <v>4076</v>
      </c>
      <c r="N136" s="54"/>
      <c r="O136" s="54"/>
    </row>
    <row r="137" spans="2:15" x14ac:dyDescent="0.25">
      <c r="B137" s="28">
        <f>Garage!B137</f>
        <v>3</v>
      </c>
      <c r="C137" s="28">
        <f>Garage!C137</f>
        <v>47</v>
      </c>
      <c r="D137" s="28" t="str">
        <f>Garage!D137</f>
        <v>B</v>
      </c>
      <c r="E137" s="29" t="str">
        <f>Garage!E137</f>
        <v>McLaren</v>
      </c>
      <c r="F137" s="29" t="str">
        <f>Garage!F137</f>
        <v>Solus GT</v>
      </c>
      <c r="G137" s="28"/>
      <c r="H137" s="55">
        <v>2506</v>
      </c>
      <c r="I137" s="55">
        <v>2719</v>
      </c>
      <c r="J137" s="55">
        <v>3025</v>
      </c>
      <c r="K137" s="55">
        <v>3296</v>
      </c>
      <c r="L137" s="55">
        <v>3692</v>
      </c>
      <c r="M137" s="55">
        <v>3936</v>
      </c>
      <c r="N137" s="55">
        <v>4076</v>
      </c>
      <c r="O137" s="55"/>
    </row>
    <row r="138" spans="2:15" x14ac:dyDescent="0.25">
      <c r="B138" s="26">
        <f>Garage!B138</f>
        <v>3</v>
      </c>
      <c r="C138" s="26">
        <f>Garage!C138</f>
        <v>48</v>
      </c>
      <c r="D138" s="26" t="str">
        <f>Garage!D138</f>
        <v>B</v>
      </c>
      <c r="E138" s="27" t="str">
        <f>Garage!E138</f>
        <v>Lamborghini</v>
      </c>
      <c r="F138" s="27" t="str">
        <f>Garage!F138</f>
        <v>Invencible</v>
      </c>
      <c r="G138" s="26"/>
      <c r="H138" s="54">
        <v>2319</v>
      </c>
      <c r="I138" s="54">
        <v>0</v>
      </c>
      <c r="J138" s="54">
        <v>0</v>
      </c>
      <c r="K138" s="54">
        <v>0</v>
      </c>
      <c r="L138" s="54">
        <v>0</v>
      </c>
      <c r="M138" s="54">
        <v>0</v>
      </c>
      <c r="N138" s="54">
        <v>4091</v>
      </c>
      <c r="O138" s="54"/>
    </row>
    <row r="139" spans="2:15" x14ac:dyDescent="0.25">
      <c r="B139" s="28">
        <f>Garage!B139</f>
        <v>3</v>
      </c>
      <c r="C139" s="28">
        <f>Garage!C139</f>
        <v>49</v>
      </c>
      <c r="D139" s="28" t="str">
        <f>Garage!D139</f>
        <v>B</v>
      </c>
      <c r="E139" s="29" t="str">
        <f>Garage!E139</f>
        <v>Lamborghini</v>
      </c>
      <c r="F139" s="29" t="str">
        <f>Garage!F139</f>
        <v>Huracán Evo Spyder</v>
      </c>
      <c r="G139" s="28"/>
      <c r="H139" s="55">
        <v>2004</v>
      </c>
      <c r="I139" s="55">
        <v>2291</v>
      </c>
      <c r="J139" s="55">
        <v>2706</v>
      </c>
      <c r="K139" s="55">
        <v>3075</v>
      </c>
      <c r="L139" s="55">
        <v>3604</v>
      </c>
      <c r="M139" s="55">
        <v>4109</v>
      </c>
      <c r="N139" s="55">
        <v>0</v>
      </c>
      <c r="O139" s="55"/>
    </row>
    <row r="140" spans="2:15" x14ac:dyDescent="0.25">
      <c r="B140" s="26">
        <f>Garage!B140</f>
        <v>3</v>
      </c>
      <c r="C140" s="26">
        <f>Garage!C140</f>
        <v>50</v>
      </c>
      <c r="D140" s="26" t="str">
        <f>Garage!D140</f>
        <v>B</v>
      </c>
      <c r="E140" s="27" t="str">
        <f>Garage!E140</f>
        <v>Porsche</v>
      </c>
      <c r="F140" s="27" t="str">
        <f>Garage!F140</f>
        <v>Carrera GT</v>
      </c>
      <c r="G140" s="26"/>
      <c r="H140" s="54">
        <v>2506</v>
      </c>
      <c r="I140" s="54">
        <v>2728</v>
      </c>
      <c r="J140" s="54">
        <v>3045</v>
      </c>
      <c r="K140" s="54">
        <v>3327</v>
      </c>
      <c r="L140" s="54">
        <v>3735</v>
      </c>
      <c r="M140" s="54">
        <v>4126</v>
      </c>
      <c r="N140" s="54">
        <v>0</v>
      </c>
      <c r="O140" s="54"/>
    </row>
    <row r="141" spans="2:15" x14ac:dyDescent="0.25">
      <c r="B141" s="28">
        <f>Garage!B141</f>
        <v>3</v>
      </c>
      <c r="C141" s="28">
        <f>Garage!C141</f>
        <v>51</v>
      </c>
      <c r="D141" s="28" t="str">
        <f>Garage!D141</f>
        <v>B</v>
      </c>
      <c r="E141" s="29" t="str">
        <f>Garage!E141</f>
        <v>Nissan</v>
      </c>
      <c r="F141" s="29" t="str">
        <f>Garage!F141</f>
        <v>GTR-50 Italdesign</v>
      </c>
      <c r="G141" s="28"/>
      <c r="H141" s="55">
        <v>2089</v>
      </c>
      <c r="I141" s="55">
        <v>2372</v>
      </c>
      <c r="J141" s="55">
        <v>2775</v>
      </c>
      <c r="K141" s="55">
        <v>3136</v>
      </c>
      <c r="L141" s="55">
        <v>3652</v>
      </c>
      <c r="M141" s="55">
        <v>4153</v>
      </c>
      <c r="N141" s="55">
        <v>0</v>
      </c>
      <c r="O141" s="55"/>
    </row>
    <row r="142" spans="2:15" x14ac:dyDescent="0.25">
      <c r="B142" s="26">
        <f>Garage!B142</f>
        <v>3</v>
      </c>
      <c r="C142" s="26">
        <f>Garage!C142</f>
        <v>52</v>
      </c>
      <c r="D142" s="26" t="str">
        <f>Garage!D142</f>
        <v>B</v>
      </c>
      <c r="E142" s="27" t="str">
        <f>Garage!E142</f>
        <v>Zenvo</v>
      </c>
      <c r="F142" s="27" t="str">
        <f>Garage!F142</f>
        <v>TSR-S</v>
      </c>
      <c r="G142" s="26"/>
      <c r="H142" s="54">
        <v>2021</v>
      </c>
      <c r="I142" s="54">
        <v>2316</v>
      </c>
      <c r="J142" s="54">
        <v>2734</v>
      </c>
      <c r="K142" s="54">
        <v>3105</v>
      </c>
      <c r="L142" s="54">
        <v>3648</v>
      </c>
      <c r="M142" s="54">
        <v>4171</v>
      </c>
      <c r="N142" s="54">
        <v>0</v>
      </c>
      <c r="O142" s="54"/>
    </row>
    <row r="143" spans="2:15" x14ac:dyDescent="0.25">
      <c r="B143" s="28">
        <f>Garage!B143</f>
        <v>3</v>
      </c>
      <c r="C143" s="28">
        <f>Garage!C143</f>
        <v>53</v>
      </c>
      <c r="D143" s="28" t="str">
        <f>Garage!D143</f>
        <v>B</v>
      </c>
      <c r="E143" s="29" t="str">
        <f>Garage!E143</f>
        <v>Lamborghini</v>
      </c>
      <c r="F143" s="29" t="str">
        <f>Garage!F143</f>
        <v>Sesto Elemento</v>
      </c>
      <c r="G143" s="28"/>
      <c r="H143" s="55">
        <v>2029</v>
      </c>
      <c r="I143" s="55">
        <v>2295</v>
      </c>
      <c r="J143" s="55">
        <v>2605</v>
      </c>
      <c r="K143" s="55">
        <v>2917</v>
      </c>
      <c r="L143" s="55">
        <v>3343</v>
      </c>
      <c r="M143" s="55">
        <v>3833</v>
      </c>
      <c r="N143" s="55">
        <v>4183</v>
      </c>
      <c r="O143" s="55"/>
    </row>
    <row r="144" spans="2:15" x14ac:dyDescent="0.25">
      <c r="B144" s="26">
        <f>Garage!B144</f>
        <v>3</v>
      </c>
      <c r="C144" s="26">
        <f>Garage!C144</f>
        <v>54</v>
      </c>
      <c r="D144" s="26" t="str">
        <f>Garage!D144</f>
        <v>B</v>
      </c>
      <c r="E144" s="27" t="str">
        <f>Garage!E144</f>
        <v>Porsche</v>
      </c>
      <c r="F144" s="27" t="str">
        <f>Garage!F144</f>
        <v>911 GT3 RS</v>
      </c>
      <c r="G144" s="26"/>
      <c r="H144" s="54">
        <v>1809</v>
      </c>
      <c r="I144" s="54">
        <v>2109</v>
      </c>
      <c r="J144" s="54">
        <v>2458</v>
      </c>
      <c r="K144" s="54">
        <v>2806</v>
      </c>
      <c r="L144" s="54">
        <v>3285</v>
      </c>
      <c r="M144" s="54">
        <v>3824</v>
      </c>
      <c r="N144" s="54">
        <v>4211</v>
      </c>
      <c r="O144" s="54"/>
    </row>
    <row r="145" spans="2:15" x14ac:dyDescent="0.25">
      <c r="B145" s="28">
        <f>Garage!B145</f>
        <v>3</v>
      </c>
      <c r="C145" s="28">
        <f>Garage!C145</f>
        <v>55</v>
      </c>
      <c r="D145" s="28" t="str">
        <f>Garage!D145</f>
        <v>B</v>
      </c>
      <c r="E145" s="29" t="str">
        <f>Garage!E145</f>
        <v>Ferrari</v>
      </c>
      <c r="F145" s="29" t="str">
        <f>Garage!F145</f>
        <v>488 GTB Challenge EVO</v>
      </c>
      <c r="G145" s="28"/>
      <c r="H145" s="55">
        <v>2141</v>
      </c>
      <c r="I145" s="55">
        <v>2403</v>
      </c>
      <c r="J145" s="55">
        <v>2703</v>
      </c>
      <c r="K145" s="55">
        <v>3009</v>
      </c>
      <c r="L145" s="55">
        <v>3427</v>
      </c>
      <c r="M145" s="55">
        <v>3908</v>
      </c>
      <c r="N145" s="55">
        <v>4255</v>
      </c>
      <c r="O145" s="55"/>
    </row>
    <row r="146" spans="2:15" x14ac:dyDescent="0.25">
      <c r="B146" s="26">
        <f>Garage!B146</f>
        <v>3</v>
      </c>
      <c r="C146" s="26">
        <f>Garage!C146</f>
        <v>56</v>
      </c>
      <c r="D146" s="26" t="str">
        <f>Garage!D146</f>
        <v>B</v>
      </c>
      <c r="E146" s="27" t="str">
        <f>Garage!E146</f>
        <v>Apollo</v>
      </c>
      <c r="F146" s="27" t="str">
        <f>Garage!F146</f>
        <v>EVO</v>
      </c>
      <c r="G146" s="26"/>
      <c r="H146" s="54">
        <v>2319</v>
      </c>
      <c r="I146" s="54">
        <v>2557</v>
      </c>
      <c r="J146" s="54">
        <v>2831</v>
      </c>
      <c r="K146" s="54">
        <v>3111</v>
      </c>
      <c r="L146" s="54">
        <v>3493</v>
      </c>
      <c r="M146" s="54">
        <v>3941</v>
      </c>
      <c r="N146" s="54">
        <v>4265</v>
      </c>
      <c r="O146" s="54"/>
    </row>
    <row r="147" spans="2:15" x14ac:dyDescent="0.25">
      <c r="B147" s="28">
        <f>Garage!B147</f>
        <v>3</v>
      </c>
      <c r="C147" s="28">
        <f>Garage!C147</f>
        <v>57</v>
      </c>
      <c r="D147" s="28" t="str">
        <f>Garage!D147</f>
        <v>B</v>
      </c>
      <c r="E147" s="29" t="str">
        <f>Garage!E147</f>
        <v>Lotus</v>
      </c>
      <c r="F147" s="29" t="str">
        <f>Garage!F147</f>
        <v>Evija</v>
      </c>
      <c r="G147" s="28"/>
      <c r="H147" s="55">
        <v>2229</v>
      </c>
      <c r="I147" s="55">
        <v>2484</v>
      </c>
      <c r="J147" s="55">
        <v>2778</v>
      </c>
      <c r="K147" s="55">
        <v>3075</v>
      </c>
      <c r="L147" s="55">
        <v>3482</v>
      </c>
      <c r="M147" s="55">
        <v>3944</v>
      </c>
      <c r="N147" s="55">
        <v>4276</v>
      </c>
      <c r="O147" s="55"/>
    </row>
    <row r="148" spans="2:15" x14ac:dyDescent="0.25">
      <c r="B148" s="26">
        <f>Garage!B148</f>
        <v>3</v>
      </c>
      <c r="C148" s="26">
        <f>Garage!C148</f>
        <v>58</v>
      </c>
      <c r="D148" s="26" t="str">
        <f>Garage!D148</f>
        <v>B</v>
      </c>
      <c r="E148" s="27" t="str">
        <f>Garage!E148</f>
        <v>McLaren</v>
      </c>
      <c r="F148" s="27" t="str">
        <f>Garage!F148</f>
        <v>F1 LM</v>
      </c>
      <c r="G148" s="26"/>
      <c r="H148" s="54">
        <v>2319</v>
      </c>
      <c r="I148" s="54">
        <v>2563</v>
      </c>
      <c r="J148" s="54">
        <v>2846</v>
      </c>
      <c r="K148" s="54">
        <v>3133</v>
      </c>
      <c r="L148" s="54">
        <v>3526</v>
      </c>
      <c r="M148" s="54">
        <v>3982</v>
      </c>
      <c r="N148" s="54">
        <v>4309</v>
      </c>
      <c r="O148" s="54"/>
    </row>
    <row r="149" spans="2:15" x14ac:dyDescent="0.25">
      <c r="B149" s="28">
        <f>Garage!B149</f>
        <v>3</v>
      </c>
      <c r="C149" s="28">
        <f>Garage!C149</f>
        <v>59</v>
      </c>
      <c r="D149" s="28" t="str">
        <f>Garage!D149</f>
        <v>B</v>
      </c>
      <c r="E149" s="29" t="str">
        <f>Garage!E149</f>
        <v>Volkswagen</v>
      </c>
      <c r="F149" s="29" t="str">
        <f>Garage!F149</f>
        <v>W12 Coupe</v>
      </c>
      <c r="G149" s="28"/>
      <c r="H149" s="55">
        <v>2337</v>
      </c>
      <c r="I149" s="55">
        <v>2576</v>
      </c>
      <c r="J149" s="55">
        <v>2853</v>
      </c>
      <c r="K149" s="55">
        <v>3145</v>
      </c>
      <c r="L149" s="55">
        <v>3532</v>
      </c>
      <c r="M149" s="55">
        <v>4005</v>
      </c>
      <c r="N149" s="55">
        <v>4348</v>
      </c>
      <c r="O149" s="55"/>
    </row>
    <row r="150" spans="2:15" x14ac:dyDescent="0.25">
      <c r="B150" s="26">
        <f>Garage!B150</f>
        <v>3</v>
      </c>
      <c r="C150" s="26">
        <f>Garage!C150</f>
        <v>60</v>
      </c>
      <c r="D150" s="26" t="str">
        <f>Garage!D150</f>
        <v>B</v>
      </c>
      <c r="E150" s="27" t="str">
        <f>Garage!E150</f>
        <v>Pagani</v>
      </c>
      <c r="F150" s="27" t="str">
        <f>Garage!F150</f>
        <v>Huayra R</v>
      </c>
      <c r="G150" s="26"/>
      <c r="H150" s="54">
        <v>2356</v>
      </c>
      <c r="I150" s="54">
        <v>2600</v>
      </c>
      <c r="J150" s="54">
        <v>2883</v>
      </c>
      <c r="K150" s="54">
        <v>3173</v>
      </c>
      <c r="L150" s="54">
        <v>3566</v>
      </c>
      <c r="M150" s="54">
        <v>4030</v>
      </c>
      <c r="N150" s="54">
        <v>4363</v>
      </c>
      <c r="O150" s="54"/>
    </row>
    <row r="151" spans="2:15" x14ac:dyDescent="0.25">
      <c r="B151" s="28">
        <f>Garage!B151</f>
        <v>3</v>
      </c>
      <c r="C151" s="28">
        <f>Garage!C151</f>
        <v>61</v>
      </c>
      <c r="D151" s="28" t="str">
        <f>Garage!D151</f>
        <v>B</v>
      </c>
      <c r="E151" s="29" t="str">
        <f>Garage!E151</f>
        <v>Lamborghini</v>
      </c>
      <c r="F151" s="29" t="str">
        <f>Garage!F151</f>
        <v>Revuelto</v>
      </c>
      <c r="G151" s="28"/>
      <c r="H151" s="55">
        <v>2365</v>
      </c>
      <c r="I151" s="55">
        <v>2609</v>
      </c>
      <c r="J151" s="55">
        <v>2888</v>
      </c>
      <c r="K151" s="55">
        <v>3179</v>
      </c>
      <c r="L151" s="55">
        <v>3569</v>
      </c>
      <c r="M151" s="55">
        <v>4035</v>
      </c>
      <c r="N151" s="55">
        <v>4375</v>
      </c>
      <c r="O151" s="55"/>
    </row>
    <row r="152" spans="2:15" x14ac:dyDescent="0.25">
      <c r="B152" s="26">
        <f>Garage!B152</f>
        <v>3</v>
      </c>
      <c r="C152" s="26">
        <f>Garage!C152</f>
        <v>62</v>
      </c>
      <c r="D152" s="26" t="str">
        <f>Garage!D152</f>
        <v>B</v>
      </c>
      <c r="E152" s="27" t="str">
        <f>Garage!E152</f>
        <v>Lamborghini</v>
      </c>
      <c r="F152" s="27" t="str">
        <f>Garage!F152</f>
        <v>Temerario</v>
      </c>
      <c r="G152" s="26"/>
      <c r="H152" s="54">
        <v>2337</v>
      </c>
      <c r="I152" s="54">
        <v>0</v>
      </c>
      <c r="J152" s="54">
        <v>0</v>
      </c>
      <c r="K152" s="54">
        <v>0</v>
      </c>
      <c r="L152" s="54">
        <v>0</v>
      </c>
      <c r="M152" s="54">
        <v>0</v>
      </c>
      <c r="N152" s="54">
        <v>4398</v>
      </c>
      <c r="O152" s="54"/>
    </row>
    <row r="153" spans="2:15" x14ac:dyDescent="0.25">
      <c r="B153" s="28">
        <f>Garage!B153</f>
        <v>3</v>
      </c>
      <c r="C153" s="28">
        <f>Garage!C153</f>
        <v>63</v>
      </c>
      <c r="D153" s="28" t="str">
        <f>Garage!D153</f>
        <v>B</v>
      </c>
      <c r="E153" s="29" t="str">
        <f>Garage!E153</f>
        <v>Lotus</v>
      </c>
      <c r="F153" s="29" t="str">
        <f>Garage!F153</f>
        <v>E-R9</v>
      </c>
      <c r="G153" s="28"/>
      <c r="H153" s="55">
        <v>2384</v>
      </c>
      <c r="I153" s="55">
        <v>0</v>
      </c>
      <c r="J153" s="55">
        <v>0</v>
      </c>
      <c r="K153" s="55">
        <v>0</v>
      </c>
      <c r="L153" s="55">
        <v>0</v>
      </c>
      <c r="M153" s="55">
        <v>4403</v>
      </c>
      <c r="N153" s="55">
        <v>0</v>
      </c>
      <c r="O153" s="55"/>
    </row>
    <row r="154" spans="2:15" x14ac:dyDescent="0.25">
      <c r="B154" s="30">
        <f>Garage!B154</f>
        <v>4</v>
      </c>
      <c r="C154" s="30">
        <f>Garage!C154</f>
        <v>1</v>
      </c>
      <c r="D154" s="30" t="str">
        <f>Garage!D154</f>
        <v>A</v>
      </c>
      <c r="E154" s="31" t="str">
        <f>Garage!E154</f>
        <v>Aston Martin</v>
      </c>
      <c r="F154" s="31" t="str">
        <f>Garage!F154</f>
        <v>Vulcan</v>
      </c>
      <c r="G154" s="30"/>
      <c r="H154" s="56">
        <v>1970</v>
      </c>
      <c r="I154" s="56">
        <v>2202</v>
      </c>
      <c r="J154" s="56">
        <v>2452</v>
      </c>
      <c r="K154" s="56">
        <v>2736</v>
      </c>
      <c r="L154" s="56">
        <v>3012</v>
      </c>
      <c r="M154" s="56">
        <v>0</v>
      </c>
      <c r="N154" s="56">
        <v>0</v>
      </c>
      <c r="O154" s="56"/>
    </row>
    <row r="155" spans="2:15" x14ac:dyDescent="0.25">
      <c r="B155" s="32">
        <f>Garage!B155</f>
        <v>4</v>
      </c>
      <c r="C155" s="32">
        <f>Garage!C155</f>
        <v>2</v>
      </c>
      <c r="D155" s="32" t="str">
        <f>Garage!D155</f>
        <v>A</v>
      </c>
      <c r="E155" s="33" t="str">
        <f>Garage!E155</f>
        <v>Nissan</v>
      </c>
      <c r="F155" s="33" t="str">
        <f>Garage!F155</f>
        <v>GT-R Nismo</v>
      </c>
      <c r="G155" s="32"/>
      <c r="H155" s="57">
        <v>2083</v>
      </c>
      <c r="I155" s="57">
        <v>2328</v>
      </c>
      <c r="J155" s="57">
        <v>2580</v>
      </c>
      <c r="K155" s="57">
        <v>2868</v>
      </c>
      <c r="L155" s="57">
        <v>3157</v>
      </c>
      <c r="M155" s="57">
        <v>0</v>
      </c>
      <c r="N155" s="57">
        <v>0</v>
      </c>
      <c r="O155" s="57"/>
    </row>
    <row r="156" spans="2:15" x14ac:dyDescent="0.25">
      <c r="B156" s="30">
        <f>Garage!B156</f>
        <v>4</v>
      </c>
      <c r="C156" s="30">
        <f>Garage!C156</f>
        <v>3</v>
      </c>
      <c r="D156" s="30" t="str">
        <f>Garage!D156</f>
        <v>A</v>
      </c>
      <c r="E156" s="31" t="str">
        <f>Garage!E156</f>
        <v>Nio</v>
      </c>
      <c r="F156" s="31" t="str">
        <f>Garage!F156</f>
        <v>EP9</v>
      </c>
      <c r="G156" s="30"/>
      <c r="H156" s="56">
        <v>2113</v>
      </c>
      <c r="I156" s="56">
        <v>2359</v>
      </c>
      <c r="J156" s="56">
        <v>2619</v>
      </c>
      <c r="K156" s="56">
        <v>2910</v>
      </c>
      <c r="L156" s="56">
        <v>3194</v>
      </c>
      <c r="M156" s="56">
        <v>0</v>
      </c>
      <c r="N156" s="56">
        <v>0</v>
      </c>
      <c r="O156" s="56"/>
    </row>
    <row r="157" spans="2:15" x14ac:dyDescent="0.25">
      <c r="B157" s="32">
        <f>Garage!B157</f>
        <v>4</v>
      </c>
      <c r="C157" s="32">
        <f>Garage!C157</f>
        <v>4</v>
      </c>
      <c r="D157" s="32" t="str">
        <f>Garage!D157</f>
        <v>A</v>
      </c>
      <c r="E157" s="33" t="str">
        <f>Garage!E157</f>
        <v>Ferrari</v>
      </c>
      <c r="F157" s="33" t="str">
        <f>Garage!F157</f>
        <v>J50</v>
      </c>
      <c r="G157" s="32"/>
      <c r="H157" s="57">
        <v>2200</v>
      </c>
      <c r="I157" s="57">
        <v>2453</v>
      </c>
      <c r="J157" s="57">
        <v>2709</v>
      </c>
      <c r="K157" s="57">
        <v>3008</v>
      </c>
      <c r="L157" s="57">
        <v>3306</v>
      </c>
      <c r="M157" s="57">
        <v>0</v>
      </c>
      <c r="N157" s="57">
        <v>0</v>
      </c>
      <c r="O157" s="57"/>
    </row>
    <row r="158" spans="2:15" x14ac:dyDescent="0.25">
      <c r="B158" s="30">
        <f>Garage!B158</f>
        <v>4</v>
      </c>
      <c r="C158" s="30">
        <f>Garage!C158</f>
        <v>5</v>
      </c>
      <c r="D158" s="30" t="str">
        <f>Garage!D158</f>
        <v>A</v>
      </c>
      <c r="E158" s="31" t="str">
        <f>Garage!E158</f>
        <v>Dodge</v>
      </c>
      <c r="F158" s="31" t="str">
        <f>Garage!F158</f>
        <v>Viper GTS</v>
      </c>
      <c r="G158" s="30"/>
      <c r="H158" s="56">
        <v>2200</v>
      </c>
      <c r="I158" s="56">
        <v>2453</v>
      </c>
      <c r="J158" s="56">
        <v>2709</v>
      </c>
      <c r="K158" s="56">
        <v>3008</v>
      </c>
      <c r="L158" s="56">
        <v>3306</v>
      </c>
      <c r="M158" s="56">
        <v>0</v>
      </c>
      <c r="N158" s="56">
        <v>0</v>
      </c>
      <c r="O158" s="56"/>
    </row>
    <row r="159" spans="2:15" x14ac:dyDescent="0.25">
      <c r="B159" s="32">
        <f>Garage!B159</f>
        <v>4</v>
      </c>
      <c r="C159" s="32">
        <f>Garage!C159</f>
        <v>6</v>
      </c>
      <c r="D159" s="32" t="str">
        <f>Garage!D159</f>
        <v>A</v>
      </c>
      <c r="E159" s="33" t="str">
        <f>Garage!E159</f>
        <v>Bentley</v>
      </c>
      <c r="F159" s="33" t="str">
        <f>Garage!F159</f>
        <v>Continental GT Speed</v>
      </c>
      <c r="G159" s="32"/>
      <c r="H159" s="57">
        <v>2229</v>
      </c>
      <c r="I159" s="57">
        <v>2483</v>
      </c>
      <c r="J159" s="57">
        <v>2749</v>
      </c>
      <c r="K159" s="57">
        <v>3052</v>
      </c>
      <c r="L159" s="57">
        <v>3342</v>
      </c>
      <c r="M159" s="57">
        <v>0</v>
      </c>
      <c r="N159" s="57">
        <v>0</v>
      </c>
      <c r="O159" s="57"/>
    </row>
    <row r="160" spans="2:15" x14ac:dyDescent="0.25">
      <c r="B160" s="30">
        <f>Garage!B160</f>
        <v>4</v>
      </c>
      <c r="C160" s="30">
        <f>Garage!C160</f>
        <v>7</v>
      </c>
      <c r="D160" s="30" t="str">
        <f>Garage!D160</f>
        <v>A</v>
      </c>
      <c r="E160" s="31" t="str">
        <f>Garage!E160</f>
        <v>Ferrari</v>
      </c>
      <c r="F160" s="31" t="str">
        <f>Garage!F160</f>
        <v>LaFerrari</v>
      </c>
      <c r="G160" s="30"/>
      <c r="H160" s="56">
        <v>2321</v>
      </c>
      <c r="I160" s="56">
        <v>2445</v>
      </c>
      <c r="J160" s="56">
        <v>2621</v>
      </c>
      <c r="K160" s="56">
        <v>2831</v>
      </c>
      <c r="L160" s="56">
        <v>3117</v>
      </c>
      <c r="M160" s="56">
        <v>3445</v>
      </c>
      <c r="N160" s="56">
        <v>0</v>
      </c>
      <c r="O160" s="56"/>
    </row>
    <row r="161" spans="2:15" x14ac:dyDescent="0.25">
      <c r="B161" s="32">
        <f>Garage!B161</f>
        <v>4</v>
      </c>
      <c r="C161" s="32">
        <f>Garage!C161</f>
        <v>8</v>
      </c>
      <c r="D161" s="32" t="str">
        <f>Garage!D161</f>
        <v>A</v>
      </c>
      <c r="E161" s="33" t="str">
        <f>Garage!E161</f>
        <v>McLaren</v>
      </c>
      <c r="F161" s="33" t="str">
        <f>Garage!F161</f>
        <v>P1</v>
      </c>
      <c r="G161" s="32"/>
      <c r="H161" s="57">
        <v>2446</v>
      </c>
      <c r="I161" s="57">
        <v>2579</v>
      </c>
      <c r="J161" s="57">
        <v>2759</v>
      </c>
      <c r="K161" s="57">
        <v>2980</v>
      </c>
      <c r="L161" s="57">
        <v>3279</v>
      </c>
      <c r="M161" s="57">
        <v>3602</v>
      </c>
      <c r="N161" s="57">
        <v>0</v>
      </c>
      <c r="O161" s="57"/>
    </row>
    <row r="162" spans="2:15" x14ac:dyDescent="0.25">
      <c r="B162" s="30">
        <f>Garage!B162</f>
        <v>4</v>
      </c>
      <c r="C162" s="30">
        <f>Garage!C162</f>
        <v>9</v>
      </c>
      <c r="D162" s="30" t="str">
        <f>Garage!D162</f>
        <v>A</v>
      </c>
      <c r="E162" s="31" t="str">
        <f>Garage!E162</f>
        <v>Pagani</v>
      </c>
      <c r="F162" s="31" t="str">
        <f>Garage!F162</f>
        <v>Zonda HP Barchetta</v>
      </c>
      <c r="G162" s="30"/>
      <c r="H162" s="56">
        <v>2506</v>
      </c>
      <c r="I162" s="56">
        <v>2638</v>
      </c>
      <c r="J162" s="56">
        <v>2820</v>
      </c>
      <c r="K162" s="56">
        <v>3051</v>
      </c>
      <c r="L162" s="56">
        <v>3349</v>
      </c>
      <c r="M162" s="56">
        <v>3678</v>
      </c>
      <c r="N162" s="56">
        <v>0</v>
      </c>
      <c r="O162" s="56"/>
    </row>
    <row r="163" spans="2:15" x14ac:dyDescent="0.25">
      <c r="B163" s="32">
        <f>Garage!B163</f>
        <v>4</v>
      </c>
      <c r="C163" s="32">
        <f>Garage!C163</f>
        <v>10</v>
      </c>
      <c r="D163" s="32" t="str">
        <f>Garage!D163</f>
        <v>A</v>
      </c>
      <c r="E163" s="33" t="str">
        <f>Garage!E163</f>
        <v>Lamborghini</v>
      </c>
      <c r="F163" s="33" t="str">
        <f>Garage!F163</f>
        <v>Aventador SV Coupé</v>
      </c>
      <c r="G163" s="32"/>
      <c r="H163" s="57">
        <v>2574</v>
      </c>
      <c r="I163" s="57">
        <v>2709</v>
      </c>
      <c r="J163" s="57">
        <v>2893</v>
      </c>
      <c r="K163" s="57">
        <v>3128</v>
      </c>
      <c r="L163" s="57">
        <v>3424</v>
      </c>
      <c r="M163" s="57">
        <v>3763</v>
      </c>
      <c r="N163" s="57">
        <v>0</v>
      </c>
      <c r="O163" s="57"/>
    </row>
    <row r="164" spans="2:15" x14ac:dyDescent="0.25">
      <c r="B164" s="30">
        <f>Garage!B164</f>
        <v>4</v>
      </c>
      <c r="C164" s="30">
        <f>Garage!C164</f>
        <v>11</v>
      </c>
      <c r="D164" s="30" t="str">
        <f>Garage!D164</f>
        <v>A</v>
      </c>
      <c r="E164" s="31" t="str">
        <f>Garage!E164</f>
        <v>McMurtry</v>
      </c>
      <c r="F164" s="31" t="str">
        <f>Garage!F164</f>
        <v>Spéirling</v>
      </c>
      <c r="G164" s="30"/>
      <c r="H164" s="56">
        <v>2603</v>
      </c>
      <c r="I164" s="56">
        <v>2741</v>
      </c>
      <c r="J164" s="56">
        <v>0</v>
      </c>
      <c r="K164" s="56">
        <v>0</v>
      </c>
      <c r="L164" s="56">
        <v>0</v>
      </c>
      <c r="M164" s="56">
        <v>3789</v>
      </c>
      <c r="N164" s="56">
        <v>0</v>
      </c>
      <c r="O164" s="56"/>
    </row>
    <row r="165" spans="2:15" x14ac:dyDescent="0.25">
      <c r="B165" s="32">
        <f>Garage!B165</f>
        <v>4</v>
      </c>
      <c r="C165" s="32">
        <f>Garage!C165</f>
        <v>12</v>
      </c>
      <c r="D165" s="32" t="str">
        <f>Garage!D165</f>
        <v>A</v>
      </c>
      <c r="E165" s="33" t="str">
        <f>Garage!E165</f>
        <v>Ferrari</v>
      </c>
      <c r="F165" s="33" t="str">
        <f>Garage!F165</f>
        <v>812 Superfast</v>
      </c>
      <c r="G165" s="32"/>
      <c r="H165" s="57">
        <v>2643</v>
      </c>
      <c r="I165" s="57">
        <v>2778</v>
      </c>
      <c r="J165" s="57">
        <v>2963</v>
      </c>
      <c r="K165" s="57">
        <v>3189</v>
      </c>
      <c r="L165" s="57">
        <v>3493</v>
      </c>
      <c r="M165" s="57">
        <v>3827</v>
      </c>
      <c r="N165" s="57">
        <v>0</v>
      </c>
      <c r="O165" s="57"/>
    </row>
    <row r="166" spans="2:15" x14ac:dyDescent="0.25">
      <c r="B166" s="30">
        <f>Garage!B166</f>
        <v>4</v>
      </c>
      <c r="C166" s="30">
        <f>Garage!C166</f>
        <v>13</v>
      </c>
      <c r="D166" s="30" t="str">
        <f>Garage!D166</f>
        <v>A</v>
      </c>
      <c r="E166" s="31" t="str">
        <f>Garage!E166</f>
        <v>Chevrolet</v>
      </c>
      <c r="F166" s="31" t="str">
        <f>Garage!F166</f>
        <v>Corvette ZR1</v>
      </c>
      <c r="G166" s="30"/>
      <c r="H166" s="56">
        <v>2672</v>
      </c>
      <c r="I166" s="56">
        <v>2811</v>
      </c>
      <c r="J166" s="56">
        <v>3000</v>
      </c>
      <c r="K166" s="56">
        <v>3232</v>
      </c>
      <c r="L166" s="56">
        <v>3540</v>
      </c>
      <c r="M166" s="56">
        <v>3876</v>
      </c>
      <c r="N166" s="56">
        <v>0</v>
      </c>
      <c r="O166" s="56"/>
    </row>
    <row r="167" spans="2:15" x14ac:dyDescent="0.25">
      <c r="B167" s="32">
        <f>Garage!B167</f>
        <v>4</v>
      </c>
      <c r="C167" s="32">
        <f>Garage!C167</f>
        <v>14</v>
      </c>
      <c r="D167" s="32" t="str">
        <f>Garage!D167</f>
        <v>A</v>
      </c>
      <c r="E167" s="33" t="str">
        <f>Garage!E167</f>
        <v>Jaguar</v>
      </c>
      <c r="F167" s="33" t="str">
        <f>Garage!F167</f>
        <v>C-X75</v>
      </c>
      <c r="G167" s="32"/>
      <c r="H167" s="57">
        <v>2688</v>
      </c>
      <c r="I167" s="57">
        <v>2828</v>
      </c>
      <c r="J167" s="57">
        <v>3020</v>
      </c>
      <c r="K167" s="57">
        <v>3248</v>
      </c>
      <c r="L167" s="57">
        <v>3560</v>
      </c>
      <c r="M167" s="57">
        <v>3898</v>
      </c>
      <c r="N167" s="57">
        <v>0</v>
      </c>
      <c r="O167" s="57"/>
    </row>
    <row r="168" spans="2:15" x14ac:dyDescent="0.25">
      <c r="B168" s="30">
        <f>Garage!B168</f>
        <v>4</v>
      </c>
      <c r="C168" s="30">
        <f>Garage!C168</f>
        <v>15</v>
      </c>
      <c r="D168" s="30" t="str">
        <f>Garage!D168</f>
        <v>A</v>
      </c>
      <c r="E168" s="31" t="str">
        <f>Garage!E168</f>
        <v>VLF</v>
      </c>
      <c r="F168" s="31" t="str">
        <f>Garage!F168</f>
        <v>Force 1 V10</v>
      </c>
      <c r="G168" s="30"/>
      <c r="H168" s="56">
        <v>2706</v>
      </c>
      <c r="I168" s="56">
        <v>2846</v>
      </c>
      <c r="J168" s="56">
        <v>3038</v>
      </c>
      <c r="K168" s="56">
        <v>3272</v>
      </c>
      <c r="L168" s="56">
        <v>3587</v>
      </c>
      <c r="M168" s="56">
        <v>3929</v>
      </c>
      <c r="N168" s="56">
        <v>0</v>
      </c>
      <c r="O168" s="56"/>
    </row>
    <row r="169" spans="2:15" x14ac:dyDescent="0.25">
      <c r="B169" s="32">
        <f>Garage!B169</f>
        <v>4</v>
      </c>
      <c r="C169" s="32">
        <f>Garage!C169</f>
        <v>16</v>
      </c>
      <c r="D169" s="32" t="str">
        <f>Garage!D169</f>
        <v>A</v>
      </c>
      <c r="E169" s="33" t="str">
        <f>Garage!E169</f>
        <v>Ford</v>
      </c>
      <c r="F169" s="33" t="str">
        <f>Garage!F169</f>
        <v>GT Frankie Edition</v>
      </c>
      <c r="G169" s="32"/>
      <c r="H169" s="57">
        <v>2743</v>
      </c>
      <c r="I169" s="57">
        <v>2883</v>
      </c>
      <c r="J169" s="57">
        <v>3076</v>
      </c>
      <c r="K169" s="57">
        <v>3317</v>
      </c>
      <c r="L169" s="57">
        <v>3809</v>
      </c>
      <c r="M169" s="57">
        <v>3974</v>
      </c>
      <c r="N169" s="57">
        <v>0</v>
      </c>
      <c r="O169" s="57"/>
    </row>
    <row r="170" spans="2:15" x14ac:dyDescent="0.25">
      <c r="B170" s="30">
        <f>Garage!B170</f>
        <v>4</v>
      </c>
      <c r="C170" s="30">
        <f>Garage!C170</f>
        <v>17</v>
      </c>
      <c r="D170" s="30" t="str">
        <f>Garage!D170</f>
        <v>A</v>
      </c>
      <c r="E170" s="31" t="str">
        <f>Garage!E170</f>
        <v>McLaren</v>
      </c>
      <c r="F170" s="31" t="str">
        <f>Garage!F170</f>
        <v>Senna GTR</v>
      </c>
      <c r="G170" s="30"/>
      <c r="H170" s="56">
        <v>2783</v>
      </c>
      <c r="I170" s="56">
        <v>2925</v>
      </c>
      <c r="J170" s="56">
        <v>3122</v>
      </c>
      <c r="K170" s="56">
        <v>3353</v>
      </c>
      <c r="L170" s="56">
        <v>3674</v>
      </c>
      <c r="M170" s="56">
        <v>4025</v>
      </c>
      <c r="N170" s="56">
        <v>0</v>
      </c>
      <c r="O170" s="56"/>
    </row>
    <row r="171" spans="2:15" x14ac:dyDescent="0.25">
      <c r="B171" s="32">
        <f>Garage!B171</f>
        <v>4</v>
      </c>
      <c r="C171" s="32">
        <f>Garage!C171</f>
        <v>18</v>
      </c>
      <c r="D171" s="32" t="str">
        <f>Garage!D171</f>
        <v>A</v>
      </c>
      <c r="E171" s="33" t="str">
        <f>Garage!E171</f>
        <v>Lamborghini</v>
      </c>
      <c r="F171" s="33" t="str">
        <f>Garage!F171</f>
        <v>Aventador SVJ Roadster</v>
      </c>
      <c r="G171" s="32"/>
      <c r="H171" s="57">
        <v>2274</v>
      </c>
      <c r="I171" s="57">
        <v>2515</v>
      </c>
      <c r="J171" s="57">
        <v>2800</v>
      </c>
      <c r="K171" s="57">
        <v>3062</v>
      </c>
      <c r="L171" s="57">
        <v>3405</v>
      </c>
      <c r="M171" s="57">
        <v>3748</v>
      </c>
      <c r="N171" s="57">
        <v>4081</v>
      </c>
      <c r="O171" s="57"/>
    </row>
    <row r="172" spans="2:15" x14ac:dyDescent="0.25">
      <c r="B172" s="30">
        <f>Garage!B172</f>
        <v>4</v>
      </c>
      <c r="C172" s="30">
        <f>Garage!C172</f>
        <v>19</v>
      </c>
      <c r="D172" s="30" t="str">
        <f>Garage!D172</f>
        <v>A</v>
      </c>
      <c r="E172" s="31" t="str">
        <f>Garage!E172</f>
        <v>Vanda Electrics</v>
      </c>
      <c r="F172" s="31" t="str">
        <f>Garage!F172</f>
        <v>Dendrobium</v>
      </c>
      <c r="G172" s="30"/>
      <c r="H172" s="56">
        <v>2229</v>
      </c>
      <c r="I172" s="56">
        <v>2483</v>
      </c>
      <c r="J172" s="56">
        <v>2776</v>
      </c>
      <c r="K172" s="56">
        <v>3044</v>
      </c>
      <c r="L172" s="56">
        <v>3387</v>
      </c>
      <c r="M172" s="56">
        <v>3743</v>
      </c>
      <c r="N172" s="56">
        <v>4099</v>
      </c>
      <c r="O172" s="56"/>
    </row>
    <row r="173" spans="2:15" x14ac:dyDescent="0.25">
      <c r="B173" s="32">
        <f>Garage!B173</f>
        <v>4</v>
      </c>
      <c r="C173" s="32">
        <f>Garage!C173</f>
        <v>20</v>
      </c>
      <c r="D173" s="32" t="str">
        <f>Garage!D173</f>
        <v>A</v>
      </c>
      <c r="E173" s="33" t="str">
        <f>Garage!E173</f>
        <v>Porsche</v>
      </c>
      <c r="F173" s="33" t="str">
        <f>Garage!F173</f>
        <v>918 Spyder</v>
      </c>
      <c r="G173" s="32"/>
      <c r="H173" s="57">
        <v>2843</v>
      </c>
      <c r="I173" s="57">
        <v>2989</v>
      </c>
      <c r="J173" s="57">
        <v>3180</v>
      </c>
      <c r="K173" s="57">
        <v>3420</v>
      </c>
      <c r="L173" s="57">
        <v>3746</v>
      </c>
      <c r="M173" s="57">
        <v>4099</v>
      </c>
      <c r="N173" s="57">
        <v>0</v>
      </c>
      <c r="O173" s="57"/>
    </row>
    <row r="174" spans="2:15" x14ac:dyDescent="0.25">
      <c r="B174" s="30">
        <f>Garage!B174</f>
        <v>4</v>
      </c>
      <c r="C174" s="30">
        <f>Garage!C174</f>
        <v>21</v>
      </c>
      <c r="D174" s="30" t="str">
        <f>Garage!D174</f>
        <v>A</v>
      </c>
      <c r="E174" s="31" t="str">
        <f>Garage!E174</f>
        <v>Peugeot</v>
      </c>
      <c r="F174" s="31" t="str">
        <f>Garage!F174</f>
        <v>9X8</v>
      </c>
      <c r="G174" s="30"/>
      <c r="H174" s="56">
        <v>2794</v>
      </c>
      <c r="I174" s="56">
        <v>2968</v>
      </c>
      <c r="J174" s="56">
        <v>3175</v>
      </c>
      <c r="K174" s="56">
        <v>3366</v>
      </c>
      <c r="L174" s="56">
        <v>3615</v>
      </c>
      <c r="M174" s="56">
        <v>3867</v>
      </c>
      <c r="N174" s="56">
        <v>4108</v>
      </c>
      <c r="O174" s="56"/>
    </row>
    <row r="175" spans="2:15" x14ac:dyDescent="0.25">
      <c r="B175" s="32">
        <f>Garage!B175</f>
        <v>4</v>
      </c>
      <c r="C175" s="32">
        <f>Garage!C175</f>
        <v>22</v>
      </c>
      <c r="D175" s="32" t="str">
        <f>Garage!D175</f>
        <v>A</v>
      </c>
      <c r="E175" s="33" t="str">
        <f>Garage!E175</f>
        <v>Aston Martin</v>
      </c>
      <c r="F175" s="33" t="str">
        <f>Garage!F175</f>
        <v>DBS GT Zagato</v>
      </c>
      <c r="G175" s="32"/>
      <c r="H175" s="57">
        <v>2292</v>
      </c>
      <c r="I175" s="57">
        <v>0</v>
      </c>
      <c r="J175" s="57">
        <v>0</v>
      </c>
      <c r="K175" s="57">
        <v>0</v>
      </c>
      <c r="L175" s="57">
        <v>0</v>
      </c>
      <c r="M175" s="57">
        <v>0</v>
      </c>
      <c r="N175" s="57">
        <v>4109</v>
      </c>
      <c r="O175" s="57"/>
    </row>
    <row r="176" spans="2:15" x14ac:dyDescent="0.25">
      <c r="B176" s="30">
        <f>Garage!B176</f>
        <v>4</v>
      </c>
      <c r="C176" s="30">
        <f>Garage!C176</f>
        <v>23</v>
      </c>
      <c r="D176" s="30" t="str">
        <f>Garage!D176</f>
        <v>A</v>
      </c>
      <c r="E176" s="31" t="str">
        <f>Garage!E176</f>
        <v>McLaren</v>
      </c>
      <c r="F176" s="31" t="str">
        <f>Garage!F176</f>
        <v>570S Spider</v>
      </c>
      <c r="G176" s="30"/>
      <c r="H176" s="56">
        <v>2319</v>
      </c>
      <c r="I176" s="56">
        <v>2560</v>
      </c>
      <c r="J176" s="56">
        <v>2841</v>
      </c>
      <c r="K176" s="56">
        <v>3100</v>
      </c>
      <c r="L176" s="56">
        <v>3437</v>
      </c>
      <c r="M176" s="56">
        <v>3779</v>
      </c>
      <c r="N176" s="56">
        <v>4116</v>
      </c>
      <c r="O176" s="56"/>
    </row>
    <row r="177" spans="2:15" x14ac:dyDescent="0.25">
      <c r="B177" s="32">
        <f>Garage!B177</f>
        <v>4</v>
      </c>
      <c r="C177" s="32">
        <f>Garage!C177</f>
        <v>24</v>
      </c>
      <c r="D177" s="32" t="str">
        <f>Garage!D177</f>
        <v>A</v>
      </c>
      <c r="E177" s="33" t="str">
        <f>Garage!E177</f>
        <v>Automobili Pininfarina</v>
      </c>
      <c r="F177" s="33" t="str">
        <f>Garage!F177</f>
        <v>Battista Edizione Nino Farina</v>
      </c>
      <c r="G177" s="32"/>
      <c r="H177" s="57">
        <v>3122</v>
      </c>
      <c r="I177" s="57">
        <v>0</v>
      </c>
      <c r="J177" s="57">
        <v>0</v>
      </c>
      <c r="K177" s="57">
        <v>0</v>
      </c>
      <c r="L177" s="57">
        <v>0</v>
      </c>
      <c r="M177" s="57">
        <v>0</v>
      </c>
      <c r="N177" s="57">
        <v>4550</v>
      </c>
      <c r="O177" s="57"/>
    </row>
    <row r="178" spans="2:15" x14ac:dyDescent="0.25">
      <c r="B178" s="30">
        <f>Garage!B178</f>
        <v>4</v>
      </c>
      <c r="C178" s="30">
        <f>Garage!C178</f>
        <v>25</v>
      </c>
      <c r="D178" s="30" t="str">
        <f>Garage!D178</f>
        <v>A</v>
      </c>
      <c r="E178" s="31" t="str">
        <f>Garage!E178</f>
        <v>Lamborghini</v>
      </c>
      <c r="F178" s="31" t="str">
        <f>Garage!F178</f>
        <v>Aventador J</v>
      </c>
      <c r="G178" s="30"/>
      <c r="H178" s="56">
        <v>2804</v>
      </c>
      <c r="I178" s="56">
        <v>2957</v>
      </c>
      <c r="J178" s="56">
        <v>3166</v>
      </c>
      <c r="K178" s="56">
        <v>3417</v>
      </c>
      <c r="L178" s="56">
        <v>3760</v>
      </c>
      <c r="M178" s="56">
        <v>4133</v>
      </c>
      <c r="N178" s="56">
        <v>0</v>
      </c>
      <c r="O178" s="56"/>
    </row>
    <row r="179" spans="2:15" x14ac:dyDescent="0.25">
      <c r="B179" s="32">
        <f>Garage!B179</f>
        <v>4</v>
      </c>
      <c r="C179" s="32">
        <f>Garage!C179</f>
        <v>26</v>
      </c>
      <c r="D179" s="32" t="str">
        <f>Garage!D179</f>
        <v>A</v>
      </c>
      <c r="E179" s="33" t="str">
        <f>Garage!E179</f>
        <v>Peugeot</v>
      </c>
      <c r="F179" s="33" t="str">
        <f>Garage!F179</f>
        <v>Onyx</v>
      </c>
      <c r="G179" s="32"/>
      <c r="H179" s="57">
        <v>2855</v>
      </c>
      <c r="I179" s="57">
        <v>3026</v>
      </c>
      <c r="J179" s="57">
        <v>3226</v>
      </c>
      <c r="K179" s="57">
        <v>3413</v>
      </c>
      <c r="L179" s="57">
        <v>3739</v>
      </c>
      <c r="M179" s="57">
        <v>3917</v>
      </c>
      <c r="N179" s="57">
        <v>4145</v>
      </c>
      <c r="O179" s="57"/>
    </row>
    <row r="180" spans="2:15" x14ac:dyDescent="0.25">
      <c r="B180" s="30">
        <f>Garage!B180</f>
        <v>4</v>
      </c>
      <c r="C180" s="30">
        <f>Garage!C180</f>
        <v>27</v>
      </c>
      <c r="D180" s="30" t="str">
        <f>Garage!D180</f>
        <v>A</v>
      </c>
      <c r="E180" s="31" t="str">
        <f>Garage!E180</f>
        <v>Pagani</v>
      </c>
      <c r="F180" s="31" t="str">
        <f>Garage!F180</f>
        <v>Zonda R</v>
      </c>
      <c r="G180" s="30"/>
      <c r="H180" s="56">
        <v>2603</v>
      </c>
      <c r="I180" s="56">
        <v>2811</v>
      </c>
      <c r="J180" s="56">
        <v>3056</v>
      </c>
      <c r="K180" s="56">
        <v>3282</v>
      </c>
      <c r="L180" s="56">
        <v>3580</v>
      </c>
      <c r="M180" s="56">
        <v>3874</v>
      </c>
      <c r="N180" s="56">
        <v>4158</v>
      </c>
      <c r="O180" s="56"/>
    </row>
    <row r="181" spans="2:15" x14ac:dyDescent="0.25">
      <c r="B181" s="30"/>
      <c r="C181" s="30"/>
      <c r="D181" s="30"/>
      <c r="E181" s="31"/>
      <c r="F181" s="31"/>
      <c r="G181" s="30"/>
      <c r="H181" s="56"/>
      <c r="I181" s="56"/>
      <c r="J181" s="56"/>
      <c r="K181" s="56"/>
      <c r="L181" s="56"/>
      <c r="M181" s="56"/>
      <c r="N181" s="56"/>
      <c r="O181" s="56"/>
    </row>
    <row r="182" spans="2:15" x14ac:dyDescent="0.25">
      <c r="B182" s="32">
        <f>Garage!B182</f>
        <v>4</v>
      </c>
      <c r="C182" s="32">
        <f>Garage!C182</f>
        <v>29</v>
      </c>
      <c r="D182" s="32" t="str">
        <f>Garage!D182</f>
        <v>A</v>
      </c>
      <c r="E182" s="33" t="str">
        <f>Garage!E182</f>
        <v>Glickhaus</v>
      </c>
      <c r="F182" s="33" t="str">
        <f>Garage!F182</f>
        <v>007S</v>
      </c>
      <c r="G182" s="32"/>
      <c r="H182" s="57">
        <v>2653</v>
      </c>
      <c r="I182" s="57">
        <v>2859</v>
      </c>
      <c r="J182" s="57">
        <v>3101</v>
      </c>
      <c r="K182" s="57">
        <v>3325</v>
      </c>
      <c r="L182" s="57">
        <v>3613</v>
      </c>
      <c r="M182" s="57">
        <v>3902</v>
      </c>
      <c r="N182" s="57">
        <v>4187</v>
      </c>
      <c r="O182" s="57"/>
    </row>
    <row r="183" spans="2:15" x14ac:dyDescent="0.25">
      <c r="B183" s="30">
        <f>Garage!B183</f>
        <v>4</v>
      </c>
      <c r="C183" s="30">
        <f>Garage!C183</f>
        <v>30</v>
      </c>
      <c r="D183" s="30" t="str">
        <f>Garage!D183</f>
        <v>A</v>
      </c>
      <c r="E183" s="31" t="str">
        <f>Garage!E183</f>
        <v>Citroen</v>
      </c>
      <c r="F183" s="31" t="str">
        <f>Garage!F183</f>
        <v>GT by Citroen</v>
      </c>
      <c r="G183" s="30"/>
      <c r="H183" s="56">
        <v>2907</v>
      </c>
      <c r="I183" s="56">
        <v>3085</v>
      </c>
      <c r="J183" s="56">
        <v>3292</v>
      </c>
      <c r="K183" s="56">
        <v>3483</v>
      </c>
      <c r="L183" s="56">
        <v>3739</v>
      </c>
      <c r="M183" s="56">
        <v>3989</v>
      </c>
      <c r="N183" s="56">
        <v>4222</v>
      </c>
      <c r="O183" s="56"/>
    </row>
    <row r="184" spans="2:15" x14ac:dyDescent="0.25">
      <c r="B184" s="32">
        <f>Garage!B184</f>
        <v>4</v>
      </c>
      <c r="C184" s="32">
        <f>Garage!C184</f>
        <v>31</v>
      </c>
      <c r="D184" s="32" t="str">
        <f>Garage!D184</f>
        <v>A</v>
      </c>
      <c r="E184" s="33" t="str">
        <f>Garage!E184</f>
        <v>Porsche</v>
      </c>
      <c r="F184" s="33" t="str">
        <f>Garage!F184</f>
        <v>935 (2019)</v>
      </c>
      <c r="G184" s="32"/>
      <c r="H184" s="57">
        <v>2928</v>
      </c>
      <c r="I184" s="57">
        <v>3100</v>
      </c>
      <c r="J184" s="57">
        <v>3302</v>
      </c>
      <c r="K184" s="57">
        <v>3491</v>
      </c>
      <c r="L184" s="57">
        <v>3740</v>
      </c>
      <c r="M184" s="57">
        <v>3988</v>
      </c>
      <c r="N184" s="57">
        <v>4229</v>
      </c>
      <c r="O184" s="57"/>
    </row>
    <row r="185" spans="2:15" x14ac:dyDescent="0.25">
      <c r="B185" s="30">
        <f>Garage!B185</f>
        <v>4</v>
      </c>
      <c r="C185" s="30">
        <f>Garage!C185</f>
        <v>32</v>
      </c>
      <c r="D185" s="30" t="str">
        <f>Garage!D185</f>
        <v>A</v>
      </c>
      <c r="E185" s="31" t="str">
        <f>Garage!E185</f>
        <v>Aston Martin</v>
      </c>
      <c r="F185" s="31" t="str">
        <f>Garage!F185</f>
        <v>Victor</v>
      </c>
      <c r="G185" s="30"/>
      <c r="H185" s="56">
        <v>2950</v>
      </c>
      <c r="I185" s="56">
        <v>3118</v>
      </c>
      <c r="J185" s="56">
        <v>3323</v>
      </c>
      <c r="K185" s="56">
        <v>3512</v>
      </c>
      <c r="L185" s="56">
        <v>3761</v>
      </c>
      <c r="M185" s="56">
        <v>4010</v>
      </c>
      <c r="N185" s="56">
        <v>4255</v>
      </c>
      <c r="O185" s="56"/>
    </row>
    <row r="186" spans="2:15" x14ac:dyDescent="0.25">
      <c r="B186" s="32">
        <f>Garage!B186</f>
        <v>4</v>
      </c>
      <c r="C186" s="32">
        <f>Garage!C186</f>
        <v>33</v>
      </c>
      <c r="D186" s="32" t="str">
        <f>Garage!D186</f>
        <v>A</v>
      </c>
      <c r="E186" s="33" t="str">
        <f>Garage!E186</f>
        <v>Porsche</v>
      </c>
      <c r="F186" s="33" t="str">
        <f>Garage!F186</f>
        <v>911 GT2 RS Clubsport</v>
      </c>
      <c r="G186" s="32"/>
      <c r="H186" s="57">
        <v>2702</v>
      </c>
      <c r="I186" s="57">
        <v>2914</v>
      </c>
      <c r="J186" s="57">
        <v>3160</v>
      </c>
      <c r="K186" s="57">
        <v>3387</v>
      </c>
      <c r="L186" s="57">
        <v>3680</v>
      </c>
      <c r="M186" s="57">
        <v>3977</v>
      </c>
      <c r="N186" s="57">
        <v>4270</v>
      </c>
      <c r="O186" s="57"/>
    </row>
    <row r="187" spans="2:15" x14ac:dyDescent="0.25">
      <c r="B187" s="30">
        <f>Garage!B187</f>
        <v>4</v>
      </c>
      <c r="C187" s="30">
        <f>Garage!C187</f>
        <v>34</v>
      </c>
      <c r="D187" s="30" t="str">
        <f>Garage!D187</f>
        <v>A</v>
      </c>
      <c r="E187" s="31" t="str">
        <f>Garage!E187</f>
        <v>Pagani</v>
      </c>
      <c r="F187" s="31" t="str">
        <f>Garage!F187</f>
        <v>Huayra BC</v>
      </c>
      <c r="G187" s="30"/>
      <c r="H187" s="56">
        <v>2983</v>
      </c>
      <c r="I187" s="56">
        <v>3158</v>
      </c>
      <c r="J187" s="56">
        <v>3362</v>
      </c>
      <c r="K187" s="56">
        <v>3548</v>
      </c>
      <c r="L187" s="56">
        <v>3795</v>
      </c>
      <c r="M187" s="56">
        <v>4041</v>
      </c>
      <c r="N187" s="56">
        <v>4274</v>
      </c>
      <c r="O187" s="56"/>
    </row>
    <row r="188" spans="2:15" x14ac:dyDescent="0.25">
      <c r="B188" s="32">
        <f>Garage!B188</f>
        <v>4</v>
      </c>
      <c r="C188" s="32">
        <f>Garage!C188</f>
        <v>35</v>
      </c>
      <c r="D188" s="32" t="str">
        <f>Garage!D188</f>
        <v>A</v>
      </c>
      <c r="E188" s="33" t="str">
        <f>Garage!E188</f>
        <v>McLaren</v>
      </c>
      <c r="F188" s="33" t="str">
        <f>Garage!F188</f>
        <v>650S GT3</v>
      </c>
      <c r="G188" s="32"/>
      <c r="H188" s="57">
        <v>2988</v>
      </c>
      <c r="I188" s="57">
        <v>3156</v>
      </c>
      <c r="J188" s="57">
        <v>3355</v>
      </c>
      <c r="K188" s="57">
        <v>3541</v>
      </c>
      <c r="L188" s="57">
        <v>0</v>
      </c>
      <c r="M188" s="57">
        <v>0</v>
      </c>
      <c r="N188" s="57">
        <v>4279</v>
      </c>
      <c r="O188" s="57"/>
    </row>
    <row r="189" spans="2:15" x14ac:dyDescent="0.25">
      <c r="B189" s="30">
        <f>Garage!B189</f>
        <v>4</v>
      </c>
      <c r="C189" s="30">
        <f>Garage!C189</f>
        <v>36</v>
      </c>
      <c r="D189" s="30" t="str">
        <f>Garage!D189</f>
        <v>A</v>
      </c>
      <c r="E189" s="31" t="str">
        <f>Garage!E189</f>
        <v>Lamborghini</v>
      </c>
      <c r="F189" s="31" t="str">
        <f>Garage!F189</f>
        <v>SC18</v>
      </c>
      <c r="G189" s="30"/>
      <c r="H189" s="56">
        <v>2992</v>
      </c>
      <c r="I189" s="56">
        <v>3166</v>
      </c>
      <c r="J189" s="56">
        <v>3369</v>
      </c>
      <c r="K189" s="56">
        <v>3556</v>
      </c>
      <c r="L189" s="56">
        <v>3806</v>
      </c>
      <c r="M189" s="56">
        <v>4050</v>
      </c>
      <c r="N189" s="56">
        <v>4284</v>
      </c>
      <c r="O189" s="56"/>
    </row>
    <row r="190" spans="2:15" x14ac:dyDescent="0.25">
      <c r="B190" s="32">
        <f>Garage!B190</f>
        <v>4</v>
      </c>
      <c r="C190" s="32">
        <f>Garage!C190</f>
        <v>37</v>
      </c>
      <c r="D190" s="32" t="str">
        <f>Garage!D190</f>
        <v>A</v>
      </c>
      <c r="E190" s="33" t="str">
        <f>Garage!E190</f>
        <v>Ferrari</v>
      </c>
      <c r="F190" s="33" t="str">
        <f>Garage!F190</f>
        <v>SF90 XX Stradale</v>
      </c>
      <c r="G190" s="32"/>
      <c r="H190" s="57">
        <v>2855</v>
      </c>
      <c r="I190" s="57">
        <v>3044</v>
      </c>
      <c r="J190" s="57">
        <v>3271</v>
      </c>
      <c r="K190" s="57">
        <v>3479</v>
      </c>
      <c r="L190" s="57">
        <v>3751</v>
      </c>
      <c r="M190" s="57">
        <v>4023</v>
      </c>
      <c r="N190" s="57">
        <v>4286</v>
      </c>
      <c r="O190" s="57"/>
    </row>
    <row r="191" spans="2:15" x14ac:dyDescent="0.25">
      <c r="B191" s="30">
        <f>Garage!B191</f>
        <v>4</v>
      </c>
      <c r="C191" s="30">
        <f>Garage!C191</f>
        <v>38</v>
      </c>
      <c r="D191" s="30" t="str">
        <f>Garage!D191</f>
        <v>A</v>
      </c>
      <c r="E191" s="31" t="str">
        <f>Garage!E191</f>
        <v>Ferrari</v>
      </c>
      <c r="F191" s="31" t="str">
        <f>Garage!F191</f>
        <v>LaFerrari Aperta</v>
      </c>
      <c r="G191" s="30"/>
      <c r="H191" s="56">
        <v>2998</v>
      </c>
      <c r="I191" s="56">
        <v>3172</v>
      </c>
      <c r="J191" s="56">
        <v>3377</v>
      </c>
      <c r="K191" s="56">
        <v>3563</v>
      </c>
      <c r="L191" s="56">
        <v>3803</v>
      </c>
      <c r="M191" s="56">
        <v>4047</v>
      </c>
      <c r="N191" s="56">
        <v>4291</v>
      </c>
      <c r="O191" s="56"/>
    </row>
    <row r="192" spans="2:15" x14ac:dyDescent="0.25">
      <c r="B192" s="32">
        <f>Garage!B192</f>
        <v>4</v>
      </c>
      <c r="C192" s="32">
        <f>Garage!C192</f>
        <v>39</v>
      </c>
      <c r="D192" s="32" t="str">
        <f>Garage!D192</f>
        <v>A</v>
      </c>
      <c r="E192" s="33" t="str">
        <f>Garage!E192</f>
        <v>Ferrari</v>
      </c>
      <c r="F192" s="33" t="str">
        <f>Garage!F192</f>
        <v>F8 Tributo</v>
      </c>
      <c r="G192" s="32"/>
      <c r="H192" s="57">
        <v>3007</v>
      </c>
      <c r="I192" s="57">
        <v>3183</v>
      </c>
      <c r="J192" s="57">
        <v>3387</v>
      </c>
      <c r="K192" s="57">
        <v>3574</v>
      </c>
      <c r="L192" s="57">
        <v>3825</v>
      </c>
      <c r="M192" s="57">
        <v>4073</v>
      </c>
      <c r="N192" s="57">
        <v>4305</v>
      </c>
      <c r="O192" s="57"/>
    </row>
    <row r="193" spans="2:15" x14ac:dyDescent="0.25">
      <c r="B193" s="30">
        <f>Garage!B193</f>
        <v>4</v>
      </c>
      <c r="C193" s="30">
        <f>Garage!C193</f>
        <v>40</v>
      </c>
      <c r="D193" s="30" t="str">
        <f>Garage!D193</f>
        <v>A</v>
      </c>
      <c r="E193" s="31" t="str">
        <f>Garage!E193</f>
        <v>Lamborghini</v>
      </c>
      <c r="F193" s="31" t="str">
        <f>Garage!F193</f>
        <v>SC20</v>
      </c>
      <c r="G193" s="30"/>
      <c r="H193" s="56">
        <v>2907</v>
      </c>
      <c r="I193" s="56">
        <v>3095</v>
      </c>
      <c r="J193" s="56">
        <v>3316</v>
      </c>
      <c r="K193" s="56">
        <v>3519</v>
      </c>
      <c r="L193" s="56">
        <v>3779</v>
      </c>
      <c r="M193" s="56">
        <v>4043</v>
      </c>
      <c r="N193" s="56">
        <v>4307</v>
      </c>
      <c r="O193" s="56"/>
    </row>
    <row r="194" spans="2:15" x14ac:dyDescent="0.25">
      <c r="B194" s="32">
        <f>Garage!B194</f>
        <v>4</v>
      </c>
      <c r="C194" s="32">
        <f>Garage!C194</f>
        <v>41</v>
      </c>
      <c r="D194" s="32" t="str">
        <f>Garage!D194</f>
        <v>A</v>
      </c>
      <c r="E194" s="33" t="str">
        <f>Garage!E194</f>
        <v>Pagani</v>
      </c>
      <c r="F194" s="33" t="str">
        <f>Garage!F194</f>
        <v>Utopia Coupé</v>
      </c>
      <c r="G194" s="32"/>
      <c r="H194" s="57">
        <v>3011</v>
      </c>
      <c r="I194" s="57">
        <v>3183</v>
      </c>
      <c r="J194" s="57">
        <v>0</v>
      </c>
      <c r="K194" s="57">
        <v>0</v>
      </c>
      <c r="L194" s="57">
        <v>0</v>
      </c>
      <c r="M194" s="57">
        <v>0</v>
      </c>
      <c r="N194" s="57">
        <v>4308</v>
      </c>
      <c r="O194" s="57"/>
    </row>
    <row r="195" spans="2:15" x14ac:dyDescent="0.25">
      <c r="B195" s="30">
        <f>Garage!B195</f>
        <v>4</v>
      </c>
      <c r="C195" s="30">
        <f>Garage!C195</f>
        <v>42</v>
      </c>
      <c r="D195" s="30" t="str">
        <f>Garage!D195</f>
        <v>A</v>
      </c>
      <c r="E195" s="31" t="str">
        <f>Garage!E195</f>
        <v>Genty</v>
      </c>
      <c r="F195" s="31" t="str">
        <f>Garage!F195</f>
        <v>Akylone</v>
      </c>
      <c r="G195" s="30"/>
      <c r="H195" s="56">
        <v>3013</v>
      </c>
      <c r="I195" s="56">
        <v>3187</v>
      </c>
      <c r="J195" s="56">
        <v>3391</v>
      </c>
      <c r="K195" s="56">
        <v>3578</v>
      </c>
      <c r="L195" s="56">
        <v>3824</v>
      </c>
      <c r="M195" s="56">
        <v>4071</v>
      </c>
      <c r="N195" s="56">
        <v>4310</v>
      </c>
      <c r="O195" s="56"/>
    </row>
    <row r="196" spans="2:15" x14ac:dyDescent="0.25">
      <c r="B196" s="30"/>
      <c r="C196" s="30"/>
      <c r="D196" s="30"/>
      <c r="E196" s="31"/>
      <c r="F196" s="31"/>
      <c r="G196" s="30"/>
      <c r="H196" s="56"/>
      <c r="I196" s="56"/>
      <c r="J196" s="56"/>
      <c r="K196" s="56"/>
      <c r="L196" s="56"/>
      <c r="M196" s="56"/>
      <c r="N196" s="56"/>
      <c r="O196" s="56"/>
    </row>
    <row r="197" spans="2:15" x14ac:dyDescent="0.25">
      <c r="B197" s="32">
        <f>Garage!B197</f>
        <v>4</v>
      </c>
      <c r="C197" s="32">
        <f>Garage!C197</f>
        <v>44</v>
      </c>
      <c r="D197" s="32" t="str">
        <f>Garage!D197</f>
        <v>A</v>
      </c>
      <c r="E197" s="33" t="str">
        <f>Garage!E197</f>
        <v>FV Frangivento</v>
      </c>
      <c r="F197" s="33" t="str">
        <f>Garage!F197</f>
        <v>Asfanè</v>
      </c>
      <c r="G197" s="32"/>
      <c r="H197" s="57">
        <v>3067</v>
      </c>
      <c r="I197" s="57">
        <v>3444</v>
      </c>
      <c r="J197" s="57">
        <v>0</v>
      </c>
      <c r="K197" s="57">
        <v>0</v>
      </c>
      <c r="L197" s="57">
        <v>0</v>
      </c>
      <c r="M197" s="57">
        <v>0</v>
      </c>
      <c r="N197" s="57">
        <v>4377</v>
      </c>
      <c r="O197" s="57"/>
    </row>
    <row r="198" spans="2:15" x14ac:dyDescent="0.25">
      <c r="B198" s="30">
        <f>Garage!B198</f>
        <v>4</v>
      </c>
      <c r="C198" s="30">
        <f>Garage!C198</f>
        <v>45</v>
      </c>
      <c r="D198" s="30" t="str">
        <f>Garage!D198</f>
        <v>A</v>
      </c>
      <c r="E198" s="31" t="str">
        <f>Garage!E198</f>
        <v>Techrules</v>
      </c>
      <c r="F198" s="31" t="str">
        <f>Garage!F198</f>
        <v>AT96 track version</v>
      </c>
      <c r="G198" s="30"/>
      <c r="H198" s="56">
        <v>3122</v>
      </c>
      <c r="I198" s="56">
        <v>3298</v>
      </c>
      <c r="J198" s="56">
        <v>3506</v>
      </c>
      <c r="K198" s="56">
        <v>3698</v>
      </c>
      <c r="L198" s="56">
        <v>3950</v>
      </c>
      <c r="M198" s="56">
        <v>4202</v>
      </c>
      <c r="N198" s="56">
        <v>4444</v>
      </c>
      <c r="O198" s="56"/>
    </row>
    <row r="199" spans="2:15" x14ac:dyDescent="0.25">
      <c r="B199" s="32">
        <f>Garage!B199</f>
        <v>4</v>
      </c>
      <c r="C199" s="32">
        <f>Garage!C199</f>
        <v>46</v>
      </c>
      <c r="D199" s="32" t="str">
        <f>Garage!D199</f>
        <v>A</v>
      </c>
      <c r="E199" s="33" t="str">
        <f>Garage!E199</f>
        <v>Noble</v>
      </c>
      <c r="F199" s="33" t="str">
        <f>Garage!F199</f>
        <v>M600 Speedster</v>
      </c>
      <c r="G199" s="32"/>
      <c r="H199" s="57">
        <v>3154</v>
      </c>
      <c r="I199" s="57">
        <v>3328</v>
      </c>
      <c r="J199" s="57">
        <v>3535</v>
      </c>
      <c r="K199" s="57">
        <v>3723</v>
      </c>
      <c r="L199" s="57">
        <v>3975</v>
      </c>
      <c r="M199" s="57">
        <v>4224</v>
      </c>
      <c r="N199" s="57">
        <v>4464</v>
      </c>
      <c r="O199" s="57"/>
    </row>
    <row r="200" spans="2:15" x14ac:dyDescent="0.25">
      <c r="B200" s="30">
        <f>Garage!B200</f>
        <v>4</v>
      </c>
      <c r="C200" s="30">
        <f>Garage!C200</f>
        <v>47</v>
      </c>
      <c r="D200" s="30" t="str">
        <f>Garage!D200</f>
        <v>A</v>
      </c>
      <c r="E200" s="31" t="str">
        <f>Garage!E200</f>
        <v>Rimac</v>
      </c>
      <c r="F200" s="31" t="str">
        <f>Garage!F200</f>
        <v>Concept_One</v>
      </c>
      <c r="G200" s="30"/>
      <c r="H200" s="56">
        <v>3176</v>
      </c>
      <c r="I200" s="56">
        <v>3348</v>
      </c>
      <c r="J200" s="56">
        <v>3551</v>
      </c>
      <c r="K200" s="56">
        <v>3741</v>
      </c>
      <c r="L200" s="56">
        <v>3989</v>
      </c>
      <c r="M200" s="56">
        <v>4237</v>
      </c>
      <c r="N200" s="56">
        <v>4480</v>
      </c>
      <c r="O200" s="56"/>
    </row>
    <row r="201" spans="2:15" x14ac:dyDescent="0.25">
      <c r="B201" s="32">
        <f>Garage!B201</f>
        <v>4</v>
      </c>
      <c r="C201" s="32">
        <f>Garage!C201</f>
        <v>48</v>
      </c>
      <c r="D201" s="32" t="str">
        <f>Garage!D201</f>
        <v>A</v>
      </c>
      <c r="E201" s="33" t="str">
        <f>Garage!E201</f>
        <v>Aston Martin</v>
      </c>
      <c r="F201" s="33" t="str">
        <f>Garage!F201</f>
        <v>Valhalla Concept Car</v>
      </c>
      <c r="G201" s="32"/>
      <c r="H201" s="57">
        <v>3232</v>
      </c>
      <c r="I201" s="57">
        <v>3403</v>
      </c>
      <c r="J201" s="57">
        <v>3604</v>
      </c>
      <c r="K201" s="57">
        <v>3789</v>
      </c>
      <c r="L201" s="57">
        <v>4034</v>
      </c>
      <c r="M201" s="57">
        <v>4278</v>
      </c>
      <c r="N201" s="57">
        <v>4517</v>
      </c>
      <c r="O201" s="57"/>
    </row>
    <row r="202" spans="2:15" x14ac:dyDescent="0.25">
      <c r="B202" s="30">
        <f>Garage!B202</f>
        <v>4</v>
      </c>
      <c r="C202" s="30">
        <f>Garage!C202</f>
        <v>49</v>
      </c>
      <c r="D202" s="30" t="str">
        <f>Garage!D202</f>
        <v>A</v>
      </c>
      <c r="E202" s="31" t="str">
        <f>Garage!E202</f>
        <v>Pagani</v>
      </c>
      <c r="F202" s="31" t="str">
        <f>Garage!F202</f>
        <v>Imola</v>
      </c>
      <c r="G202" s="30"/>
      <c r="H202" s="56">
        <v>3254</v>
      </c>
      <c r="I202" s="56">
        <v>3430</v>
      </c>
      <c r="J202" s="56">
        <v>3631</v>
      </c>
      <c r="K202" s="56">
        <v>3817</v>
      </c>
      <c r="L202" s="56">
        <v>4060</v>
      </c>
      <c r="M202" s="56">
        <v>4307</v>
      </c>
      <c r="N202" s="56">
        <v>4545</v>
      </c>
      <c r="O202" s="56"/>
    </row>
    <row r="203" spans="2:15" x14ac:dyDescent="0.25">
      <c r="B203" s="32">
        <f>Garage!B203</f>
        <v>4</v>
      </c>
      <c r="C203" s="32">
        <f>Garage!C203</f>
        <v>50</v>
      </c>
      <c r="D203" s="32" t="str">
        <f>Garage!D203</f>
        <v>A</v>
      </c>
      <c r="E203" s="33" t="str">
        <f>Garage!E203</f>
        <v>Ford</v>
      </c>
      <c r="F203" s="33" t="str">
        <f>Garage!F203</f>
        <v>Team Fordzilla P1</v>
      </c>
      <c r="G203" s="32"/>
      <c r="H203" s="57">
        <v>3259</v>
      </c>
      <c r="I203" s="57">
        <v>0</v>
      </c>
      <c r="J203" s="57">
        <v>0</v>
      </c>
      <c r="K203" s="57">
        <v>0</v>
      </c>
      <c r="L203" s="57">
        <v>0</v>
      </c>
      <c r="M203" s="57">
        <v>0</v>
      </c>
      <c r="N203" s="57">
        <v>4548</v>
      </c>
      <c r="O203" s="57"/>
    </row>
    <row r="204" spans="2:15" x14ac:dyDescent="0.25">
      <c r="B204" s="30">
        <f>Garage!B204</f>
        <v>4</v>
      </c>
      <c r="C204" s="30">
        <f>Garage!C204</f>
        <v>51</v>
      </c>
      <c r="D204" s="30" t="str">
        <f>Garage!D204</f>
        <v>A</v>
      </c>
      <c r="E204" s="31" t="str">
        <f>Garage!E204</f>
        <v>Jaguar</v>
      </c>
      <c r="F204" s="31" t="str">
        <f>Garage!F204</f>
        <v>XJR-9</v>
      </c>
      <c r="G204" s="30"/>
      <c r="H204" s="56">
        <v>3261</v>
      </c>
      <c r="I204" s="56">
        <v>3433</v>
      </c>
      <c r="J204" s="56">
        <v>3634</v>
      </c>
      <c r="K204" s="56">
        <v>3821</v>
      </c>
      <c r="L204" s="56">
        <v>4066</v>
      </c>
      <c r="M204" s="56">
        <v>4311</v>
      </c>
      <c r="N204" s="56">
        <v>4551</v>
      </c>
      <c r="O204" s="56"/>
    </row>
    <row r="205" spans="2:15" x14ac:dyDescent="0.25">
      <c r="B205" s="32">
        <f>Garage!B205</f>
        <v>4</v>
      </c>
      <c r="C205" s="32">
        <f>Garage!C205</f>
        <v>52</v>
      </c>
      <c r="D205" s="32" t="str">
        <f>Garage!D205</f>
        <v>A</v>
      </c>
      <c r="E205" s="33" t="str">
        <f>Garage!E205</f>
        <v>Lamborghini</v>
      </c>
      <c r="F205" s="33" t="str">
        <f>Garage!F205</f>
        <v>Countach LPI 800-4</v>
      </c>
      <c r="G205" s="32"/>
      <c r="H205" s="57">
        <v>3266</v>
      </c>
      <c r="I205" s="57">
        <v>3439</v>
      </c>
      <c r="J205" s="57">
        <v>3641</v>
      </c>
      <c r="K205" s="57">
        <v>3828</v>
      </c>
      <c r="L205" s="57">
        <v>4077</v>
      </c>
      <c r="M205" s="57">
        <v>4325</v>
      </c>
      <c r="N205" s="57">
        <v>4559</v>
      </c>
      <c r="O205" s="57"/>
    </row>
    <row r="206" spans="2:15" x14ac:dyDescent="0.25">
      <c r="B206" s="30">
        <f>Garage!B206</f>
        <v>4</v>
      </c>
      <c r="C206" s="30">
        <f>Garage!C206</f>
        <v>53</v>
      </c>
      <c r="D206" s="30" t="str">
        <f>Garage!D206</f>
        <v>A</v>
      </c>
      <c r="E206" s="31" t="str">
        <f>Garage!E206</f>
        <v>De Tomaso</v>
      </c>
      <c r="F206" s="31" t="str">
        <f>Garage!F206</f>
        <v>P72</v>
      </c>
      <c r="G206" s="30"/>
      <c r="H206" s="56">
        <v>3288</v>
      </c>
      <c r="I206" s="56">
        <v>3463</v>
      </c>
      <c r="J206" s="56">
        <v>3666</v>
      </c>
      <c r="K206" s="56">
        <v>3854</v>
      </c>
      <c r="L206" s="56">
        <v>4100</v>
      </c>
      <c r="M206" s="56">
        <v>4348</v>
      </c>
      <c r="N206" s="56">
        <v>4586</v>
      </c>
      <c r="O206" s="56"/>
    </row>
    <row r="207" spans="2:15" x14ac:dyDescent="0.25">
      <c r="B207" s="32">
        <f>Garage!B207</f>
        <v>4</v>
      </c>
      <c r="C207" s="32">
        <f>Garage!C207</f>
        <v>54</v>
      </c>
      <c r="D207" s="32" t="str">
        <f>Garage!D207</f>
        <v>A</v>
      </c>
      <c r="E207" s="33" t="str">
        <f>Garage!E207</f>
        <v>Mercedes-Benz</v>
      </c>
      <c r="F207" s="33" t="str">
        <f>Garage!F207</f>
        <v>Vision One-Eleven</v>
      </c>
      <c r="G207" s="32"/>
      <c r="H207" s="57">
        <v>3299</v>
      </c>
      <c r="I207" s="57">
        <v>0</v>
      </c>
      <c r="J207" s="57">
        <v>0</v>
      </c>
      <c r="K207" s="57">
        <v>0</v>
      </c>
      <c r="L207" s="57">
        <v>0</v>
      </c>
      <c r="M207" s="57">
        <v>0</v>
      </c>
      <c r="N207" s="57">
        <v>4600</v>
      </c>
      <c r="O207" s="57"/>
    </row>
    <row r="208" spans="2:15" x14ac:dyDescent="0.25">
      <c r="B208" s="30">
        <f>Garage!B208</f>
        <v>4</v>
      </c>
      <c r="C208" s="30">
        <f>Garage!C208</f>
        <v>99</v>
      </c>
      <c r="D208" s="30" t="str">
        <f>Garage!D208</f>
        <v>A</v>
      </c>
      <c r="E208" s="31" t="str">
        <f>Garage!E208</f>
        <v>Lego Technic McLaren</v>
      </c>
      <c r="F208" s="31" t="str">
        <f>Garage!F208</f>
        <v>Senna GTR</v>
      </c>
      <c r="G208" s="30"/>
      <c r="H208" s="56">
        <v>2594</v>
      </c>
      <c r="I208" s="56">
        <v>2736</v>
      </c>
      <c r="J208" s="56">
        <v>0</v>
      </c>
      <c r="K208" s="56">
        <v>0</v>
      </c>
      <c r="L208" s="56">
        <v>0</v>
      </c>
      <c r="M208" s="56">
        <v>0</v>
      </c>
      <c r="N208" s="56">
        <v>0</v>
      </c>
      <c r="O208" s="56"/>
    </row>
    <row r="209" spans="2:15" x14ac:dyDescent="0.25">
      <c r="B209" s="5">
        <f>Garage!B209</f>
        <v>5</v>
      </c>
      <c r="C209" s="5">
        <f>Garage!C209</f>
        <v>1</v>
      </c>
      <c r="D209" s="5" t="str">
        <f>Garage!D209</f>
        <v>S</v>
      </c>
      <c r="E209" s="6" t="str">
        <f>Garage!E209</f>
        <v>Lamborghini</v>
      </c>
      <c r="F209" s="6" t="str">
        <f>Garage!F209</f>
        <v>Centenario</v>
      </c>
      <c r="G209" s="5"/>
      <c r="H209" s="50">
        <v>2702</v>
      </c>
      <c r="I209" s="50">
        <v>2847</v>
      </c>
      <c r="J209" s="50">
        <v>3017</v>
      </c>
      <c r="K209" s="50">
        <v>3177</v>
      </c>
      <c r="L209" s="50">
        <v>3436</v>
      </c>
      <c r="M209" s="50">
        <v>3709</v>
      </c>
      <c r="N209" s="50">
        <v>0</v>
      </c>
      <c r="O209" s="50"/>
    </row>
    <row r="210" spans="2:15" x14ac:dyDescent="0.25">
      <c r="B210" s="7">
        <f>Garage!B210</f>
        <v>5</v>
      </c>
      <c r="C210" s="7">
        <f>Garage!C210</f>
        <v>2</v>
      </c>
      <c r="D210" s="7" t="str">
        <f>Garage!D210</f>
        <v>S</v>
      </c>
      <c r="E210" s="8" t="str">
        <f>Garage!E210</f>
        <v>Ferrari</v>
      </c>
      <c r="F210" s="8" t="str">
        <f>Garage!F210</f>
        <v>FXX K</v>
      </c>
      <c r="G210" s="7"/>
      <c r="H210" s="51">
        <v>2804</v>
      </c>
      <c r="I210" s="51">
        <v>2949</v>
      </c>
      <c r="J210" s="51">
        <v>3120</v>
      </c>
      <c r="K210" s="51">
        <v>3298</v>
      </c>
      <c r="L210" s="51">
        <v>3563</v>
      </c>
      <c r="M210" s="51">
        <v>3832</v>
      </c>
      <c r="N210" s="51">
        <v>0</v>
      </c>
      <c r="O210" s="51"/>
    </row>
    <row r="211" spans="2:15" x14ac:dyDescent="0.25">
      <c r="B211" s="5">
        <f>Garage!B211</f>
        <v>5</v>
      </c>
      <c r="C211" s="5">
        <f>Garage!C211</f>
        <v>3</v>
      </c>
      <c r="D211" s="5" t="str">
        <f>Garage!D211</f>
        <v>S</v>
      </c>
      <c r="E211" s="6" t="str">
        <f>Garage!E211</f>
        <v>Lamborghini</v>
      </c>
      <c r="F211" s="6" t="str">
        <f>Garage!F211</f>
        <v>Autentica</v>
      </c>
      <c r="G211" s="5"/>
      <c r="H211" s="50">
        <v>2855</v>
      </c>
      <c r="I211" s="50">
        <v>3005</v>
      </c>
      <c r="J211" s="50">
        <v>3180</v>
      </c>
      <c r="K211" s="50">
        <v>3352</v>
      </c>
      <c r="L211" s="50">
        <v>3620</v>
      </c>
      <c r="M211" s="50">
        <v>3894</v>
      </c>
      <c r="N211" s="50">
        <v>0</v>
      </c>
      <c r="O211" s="50"/>
    </row>
    <row r="212" spans="2:15" x14ac:dyDescent="0.25">
      <c r="B212" s="7">
        <f>Garage!B212</f>
        <v>5</v>
      </c>
      <c r="C212" s="7">
        <f>Garage!C212</f>
        <v>4</v>
      </c>
      <c r="D212" s="7" t="str">
        <f>Garage!D212</f>
        <v>S</v>
      </c>
      <c r="E212" s="8" t="str">
        <f>Garage!E212</f>
        <v>Icona</v>
      </c>
      <c r="F212" s="8" t="str">
        <f>Garage!F212</f>
        <v>Vulcano Titanium</v>
      </c>
      <c r="G212" s="7"/>
      <c r="H212" s="51">
        <v>2907</v>
      </c>
      <c r="I212" s="51">
        <v>3058</v>
      </c>
      <c r="J212" s="51">
        <v>3238</v>
      </c>
      <c r="K212" s="51">
        <v>3412</v>
      </c>
      <c r="L212" s="51">
        <v>3682</v>
      </c>
      <c r="M212" s="51">
        <v>3957</v>
      </c>
      <c r="N212" s="51">
        <v>0</v>
      </c>
      <c r="O212" s="51"/>
    </row>
    <row r="213" spans="2:15" x14ac:dyDescent="0.25">
      <c r="B213" s="5">
        <f>Garage!B213</f>
        <v>5</v>
      </c>
      <c r="C213" s="5">
        <f>Garage!C213</f>
        <v>5</v>
      </c>
      <c r="D213" s="5" t="str">
        <f>Garage!D213</f>
        <v>S</v>
      </c>
      <c r="E213" s="6" t="str">
        <f>Garage!E213</f>
        <v>W Motors</v>
      </c>
      <c r="F213" s="6" t="str">
        <f>Garage!F213</f>
        <v>Lykan Hypersport</v>
      </c>
      <c r="G213" s="5"/>
      <c r="H213" s="50">
        <v>3013</v>
      </c>
      <c r="I213" s="50">
        <v>3168</v>
      </c>
      <c r="J213" s="50">
        <v>3346</v>
      </c>
      <c r="K213" s="50">
        <v>3524</v>
      </c>
      <c r="L213" s="50">
        <v>3800</v>
      </c>
      <c r="M213" s="50">
        <v>4083</v>
      </c>
      <c r="N213" s="50">
        <v>0</v>
      </c>
      <c r="O213" s="50"/>
    </row>
    <row r="214" spans="2:15" x14ac:dyDescent="0.25">
      <c r="B214" s="7">
        <f>Garage!B214</f>
        <v>5</v>
      </c>
      <c r="C214" s="7">
        <f>Garage!C214</f>
        <v>6</v>
      </c>
      <c r="D214" s="7" t="str">
        <f>Garage!D214</f>
        <v>S</v>
      </c>
      <c r="E214" s="8" t="str">
        <f>Garage!E214</f>
        <v>Raesr</v>
      </c>
      <c r="F214" s="8" t="str">
        <f>Garage!F214</f>
        <v>Tachyon Speed</v>
      </c>
      <c r="G214" s="7"/>
      <c r="H214" s="51">
        <v>3035</v>
      </c>
      <c r="I214" s="51">
        <v>3174</v>
      </c>
      <c r="J214" s="51">
        <v>3340</v>
      </c>
      <c r="K214" s="51">
        <v>3516</v>
      </c>
      <c r="L214" s="51">
        <v>3697</v>
      </c>
      <c r="M214" s="51">
        <v>3905</v>
      </c>
      <c r="N214" s="51">
        <v>4109</v>
      </c>
      <c r="O214" s="51"/>
    </row>
    <row r="215" spans="2:15" x14ac:dyDescent="0.25">
      <c r="B215" s="5">
        <f>Garage!B215</f>
        <v>5</v>
      </c>
      <c r="C215" s="5">
        <f>Garage!C215</f>
        <v>7</v>
      </c>
      <c r="D215" s="5" t="str">
        <f>Garage!D215</f>
        <v>S</v>
      </c>
      <c r="E215" s="6" t="str">
        <f>Garage!E215</f>
        <v>Lamborghini</v>
      </c>
      <c r="F215" s="6" t="str">
        <f>Garage!F215</f>
        <v>Veneno</v>
      </c>
      <c r="G215" s="5"/>
      <c r="H215" s="50">
        <v>3067</v>
      </c>
      <c r="I215" s="50">
        <v>3208</v>
      </c>
      <c r="J215" s="50">
        <v>3374</v>
      </c>
      <c r="K215" s="50">
        <v>3548</v>
      </c>
      <c r="L215" s="50">
        <v>3731</v>
      </c>
      <c r="M215" s="50">
        <v>3941</v>
      </c>
      <c r="N215" s="50">
        <v>4148</v>
      </c>
      <c r="O215" s="50"/>
    </row>
    <row r="216" spans="2:15" x14ac:dyDescent="0.25">
      <c r="B216" s="7">
        <f>Garage!B216</f>
        <v>5</v>
      </c>
      <c r="C216" s="7">
        <f>Garage!C216</f>
        <v>8</v>
      </c>
      <c r="D216" s="7" t="str">
        <f>Garage!D216</f>
        <v>S</v>
      </c>
      <c r="E216" s="8" t="str">
        <f>Garage!E216</f>
        <v>ATS Automobili</v>
      </c>
      <c r="F216" s="8" t="str">
        <f>Garage!F216</f>
        <v>GT</v>
      </c>
      <c r="G216" s="7"/>
      <c r="H216" s="51">
        <v>3078</v>
      </c>
      <c r="I216" s="51">
        <v>3220</v>
      </c>
      <c r="J216" s="51">
        <v>0</v>
      </c>
      <c r="K216" s="51">
        <v>0</v>
      </c>
      <c r="L216" s="51">
        <v>0</v>
      </c>
      <c r="M216" s="51">
        <v>0</v>
      </c>
      <c r="N216" s="51">
        <v>4161</v>
      </c>
      <c r="O216" s="51"/>
    </row>
    <row r="217" spans="2:15" x14ac:dyDescent="0.25">
      <c r="B217" s="5">
        <f>Garage!B217</f>
        <v>5</v>
      </c>
      <c r="C217" s="5">
        <f>Garage!C217</f>
        <v>9</v>
      </c>
      <c r="D217" s="5" t="str">
        <f>Garage!D217</f>
        <v>S</v>
      </c>
      <c r="E217" s="6" t="str">
        <f>Garage!E217</f>
        <v>Jaguar</v>
      </c>
      <c r="F217" s="6" t="str">
        <f>Garage!F217</f>
        <v>XJ220S TWR</v>
      </c>
      <c r="G217" s="5"/>
      <c r="H217" s="50">
        <v>3089</v>
      </c>
      <c r="I217" s="50">
        <v>3229</v>
      </c>
      <c r="J217" s="50">
        <v>3396</v>
      </c>
      <c r="K217" s="50">
        <v>3573</v>
      </c>
      <c r="L217" s="50">
        <v>3758</v>
      </c>
      <c r="M217" s="50">
        <v>3973</v>
      </c>
      <c r="N217" s="50">
        <v>4173</v>
      </c>
      <c r="O217" s="50"/>
    </row>
    <row r="218" spans="2:15" x14ac:dyDescent="0.25">
      <c r="B218" s="7">
        <f>Garage!B218</f>
        <v>5</v>
      </c>
      <c r="C218" s="7">
        <f>Garage!C218</f>
        <v>10</v>
      </c>
      <c r="D218" s="7" t="str">
        <f>Garage!D218</f>
        <v>S</v>
      </c>
      <c r="E218" s="8" t="str">
        <f>Garage!E218</f>
        <v>Lamborghini</v>
      </c>
      <c r="F218" s="8" t="str">
        <f>Garage!F218</f>
        <v>Egoista</v>
      </c>
      <c r="G218" s="7"/>
      <c r="H218" s="51">
        <v>3122</v>
      </c>
      <c r="I218" s="51">
        <v>3267</v>
      </c>
      <c r="J218" s="51">
        <v>3428</v>
      </c>
      <c r="K218" s="51">
        <v>3605</v>
      </c>
      <c r="L218" s="51">
        <v>3789</v>
      </c>
      <c r="M218" s="51">
        <v>4010</v>
      </c>
      <c r="N218" s="51">
        <v>4213</v>
      </c>
      <c r="O218" s="51"/>
    </row>
    <row r="219" spans="2:15" x14ac:dyDescent="0.25">
      <c r="B219" s="5">
        <f>Garage!B219</f>
        <v>5</v>
      </c>
      <c r="C219" s="5">
        <f>Garage!C219</f>
        <v>11</v>
      </c>
      <c r="D219" s="5" t="str">
        <f>Garage!D219</f>
        <v>S</v>
      </c>
      <c r="E219" s="6" t="str">
        <f>Garage!E219</f>
        <v>Chrysler</v>
      </c>
      <c r="F219" s="6" t="str">
        <f>Garage!F219</f>
        <v>ME412</v>
      </c>
      <c r="G219" s="5"/>
      <c r="H219" s="50">
        <v>3165</v>
      </c>
      <c r="I219" s="50">
        <v>3303</v>
      </c>
      <c r="J219" s="50">
        <v>3467</v>
      </c>
      <c r="K219" s="50">
        <v>3642</v>
      </c>
      <c r="L219" s="50">
        <v>3825</v>
      </c>
      <c r="M219" s="50">
        <v>4043</v>
      </c>
      <c r="N219" s="50">
        <v>4241</v>
      </c>
      <c r="O219" s="50"/>
    </row>
    <row r="220" spans="2:15" x14ac:dyDescent="0.25">
      <c r="B220" s="7">
        <f>Garage!B220</f>
        <v>5</v>
      </c>
      <c r="C220" s="7">
        <f>Garage!C220</f>
        <v>12</v>
      </c>
      <c r="D220" s="7" t="str">
        <f>Garage!D220</f>
        <v>S</v>
      </c>
      <c r="E220" s="8" t="str">
        <f>Garage!E220</f>
        <v>Trion</v>
      </c>
      <c r="F220" s="8" t="str">
        <f>Garage!F220</f>
        <v>Nemesis</v>
      </c>
      <c r="G220" s="7"/>
      <c r="H220" s="51">
        <v>3232</v>
      </c>
      <c r="I220" s="51">
        <v>3380</v>
      </c>
      <c r="J220" s="51">
        <v>3547</v>
      </c>
      <c r="K220" s="51">
        <v>3729</v>
      </c>
      <c r="L220" s="51">
        <v>3917</v>
      </c>
      <c r="M220" s="51">
        <v>4143</v>
      </c>
      <c r="N220" s="51">
        <v>4344</v>
      </c>
      <c r="O220" s="51"/>
    </row>
    <row r="221" spans="2:15" x14ac:dyDescent="0.25">
      <c r="B221" s="5">
        <f>Garage!B221</f>
        <v>5</v>
      </c>
      <c r="C221" s="5">
        <f>Garage!C221</f>
        <v>13</v>
      </c>
      <c r="D221" s="5" t="str">
        <f>Garage!D221</f>
        <v>S</v>
      </c>
      <c r="E221" s="6" t="str">
        <f>Garage!E221</f>
        <v>Spania GTA</v>
      </c>
      <c r="F221" s="6" t="str">
        <f>Garage!F221</f>
        <v>2015 GTA Spano</v>
      </c>
      <c r="G221" s="5"/>
      <c r="H221" s="50">
        <v>3266</v>
      </c>
      <c r="I221" s="50">
        <v>3408</v>
      </c>
      <c r="J221" s="50">
        <v>3579</v>
      </c>
      <c r="K221" s="50">
        <v>3760</v>
      </c>
      <c r="L221" s="50">
        <v>3949</v>
      </c>
      <c r="M221" s="50">
        <v>4168</v>
      </c>
      <c r="N221" s="50">
        <v>4373</v>
      </c>
      <c r="O221" s="50"/>
    </row>
    <row r="222" spans="2:15" x14ac:dyDescent="0.25">
      <c r="B222" s="7">
        <f>Garage!B222</f>
        <v>5</v>
      </c>
      <c r="C222" s="7">
        <f>Garage!C222</f>
        <v>14</v>
      </c>
      <c r="D222" s="7" t="str">
        <f>Garage!D222</f>
        <v>S</v>
      </c>
      <c r="E222" s="8" t="str">
        <f>Garage!E222</f>
        <v>Nissan</v>
      </c>
      <c r="F222" s="8" t="str">
        <f>Garage!F222</f>
        <v>GT-R Neon Edition</v>
      </c>
      <c r="G222" s="7"/>
      <c r="H222" s="51">
        <v>2487</v>
      </c>
      <c r="I222" s="51">
        <v>2736</v>
      </c>
      <c r="J222" s="51">
        <v>0</v>
      </c>
      <c r="K222" s="51">
        <v>0</v>
      </c>
      <c r="L222" s="51">
        <v>0</v>
      </c>
      <c r="M222" s="51">
        <v>0</v>
      </c>
      <c r="N222" s="51">
        <v>4382</v>
      </c>
      <c r="O222" s="51"/>
    </row>
    <row r="223" spans="2:15" x14ac:dyDescent="0.25">
      <c r="B223" s="5">
        <f>Garage!B223</f>
        <v>5</v>
      </c>
      <c r="C223" s="5">
        <f>Garage!C223</f>
        <v>15</v>
      </c>
      <c r="D223" s="5" t="str">
        <f>Garage!D223</f>
        <v>S</v>
      </c>
      <c r="E223" s="6" t="str">
        <f>Garage!E223</f>
        <v>Ferrari</v>
      </c>
      <c r="F223" s="6" t="str">
        <f>Garage!F223</f>
        <v>SF90 Stradale</v>
      </c>
      <c r="G223" s="5"/>
      <c r="H223" s="50">
        <v>2928</v>
      </c>
      <c r="I223" s="50">
        <v>3124</v>
      </c>
      <c r="J223" s="50">
        <v>3350</v>
      </c>
      <c r="K223" s="50">
        <v>3587</v>
      </c>
      <c r="L223" s="50">
        <v>3832</v>
      </c>
      <c r="M223" s="50">
        <v>4117</v>
      </c>
      <c r="N223" s="50">
        <v>4395</v>
      </c>
      <c r="O223" s="50"/>
    </row>
    <row r="224" spans="2:15" x14ac:dyDescent="0.25">
      <c r="B224" s="7">
        <f>Garage!B224</f>
        <v>5</v>
      </c>
      <c r="C224" s="7">
        <f>Garage!C224</f>
        <v>16</v>
      </c>
      <c r="D224" s="7" t="str">
        <f>Garage!D224</f>
        <v>S</v>
      </c>
      <c r="E224" s="8" t="str">
        <f>Garage!E224</f>
        <v>FV Frangivento</v>
      </c>
      <c r="F224" s="8" t="str">
        <f>Garage!F224</f>
        <v>Sorpasso GT3</v>
      </c>
      <c r="G224" s="7"/>
      <c r="H224" s="51">
        <v>3277</v>
      </c>
      <c r="I224" s="51">
        <v>3420</v>
      </c>
      <c r="J224" s="51">
        <v>3591</v>
      </c>
      <c r="K224" s="51">
        <v>3771</v>
      </c>
      <c r="L224" s="51">
        <v>3963</v>
      </c>
      <c r="M224" s="51">
        <v>4190</v>
      </c>
      <c r="N224" s="51">
        <v>4398</v>
      </c>
      <c r="O224" s="51"/>
    </row>
    <row r="225" spans="2:15" x14ac:dyDescent="0.25">
      <c r="B225" s="5">
        <f>Garage!B225</f>
        <v>5</v>
      </c>
      <c r="C225" s="5">
        <f>Garage!C225</f>
        <v>17</v>
      </c>
      <c r="D225" s="5" t="str">
        <f>Garage!D225</f>
        <v>S</v>
      </c>
      <c r="E225" s="6" t="str">
        <f>Garage!E225</f>
        <v>Bugatti</v>
      </c>
      <c r="F225" s="6" t="str">
        <f>Garage!F225</f>
        <v>Veyron 16.4 Grand Sport Vitesse</v>
      </c>
      <c r="G225" s="5"/>
      <c r="H225" s="50">
        <v>3111</v>
      </c>
      <c r="I225" s="50">
        <v>3281</v>
      </c>
      <c r="J225" s="50">
        <v>3480</v>
      </c>
      <c r="K225" s="50">
        <v>3693</v>
      </c>
      <c r="L225" s="50">
        <v>3910</v>
      </c>
      <c r="M225" s="50">
        <v>4165</v>
      </c>
      <c r="N225" s="50">
        <v>4406</v>
      </c>
      <c r="O225" s="50"/>
    </row>
    <row r="226" spans="2:15" x14ac:dyDescent="0.25">
      <c r="B226" s="7">
        <f>Garage!B226</f>
        <v>5</v>
      </c>
      <c r="C226" s="7">
        <f>Garage!C226</f>
        <v>18</v>
      </c>
      <c r="D226" s="7" t="str">
        <f>Garage!D226</f>
        <v>S</v>
      </c>
      <c r="E226" s="8" t="str">
        <f>Garage!E226</f>
        <v>McLaren</v>
      </c>
      <c r="F226" s="8" t="str">
        <f>Garage!F226</f>
        <v>Senna</v>
      </c>
      <c r="G226" s="7"/>
      <c r="H226" s="51">
        <v>2855</v>
      </c>
      <c r="I226" s="51">
        <v>3058</v>
      </c>
      <c r="J226" s="51">
        <v>3297</v>
      </c>
      <c r="K226" s="51">
        <v>3552</v>
      </c>
      <c r="L226" s="51">
        <v>3812</v>
      </c>
      <c r="M226" s="51">
        <v>4112</v>
      </c>
      <c r="N226" s="51">
        <v>4406</v>
      </c>
      <c r="O226" s="51"/>
    </row>
    <row r="227" spans="2:15" x14ac:dyDescent="0.25">
      <c r="B227" s="5">
        <f>Garage!B227</f>
        <v>5</v>
      </c>
      <c r="C227" s="5">
        <f>Garage!C227</f>
        <v>19</v>
      </c>
      <c r="D227" s="5" t="str">
        <f>Garage!D227</f>
        <v>S</v>
      </c>
      <c r="E227" s="6" t="str">
        <f>Garage!E227</f>
        <v>Lamborghini</v>
      </c>
      <c r="F227" s="6" t="str">
        <f>Garage!F227</f>
        <v>Terzo Millennio</v>
      </c>
      <c r="G227" s="5"/>
      <c r="H227" s="50">
        <v>3288</v>
      </c>
      <c r="I227" s="50">
        <v>3440</v>
      </c>
      <c r="J227" s="50">
        <v>3618</v>
      </c>
      <c r="K227" s="50">
        <v>3798</v>
      </c>
      <c r="L227" s="50">
        <v>3986</v>
      </c>
      <c r="M227" s="50">
        <v>4205</v>
      </c>
      <c r="N227" s="50">
        <v>4411</v>
      </c>
      <c r="O227" s="50"/>
    </row>
    <row r="228" spans="2:15" x14ac:dyDescent="0.25">
      <c r="B228" s="7">
        <f>Garage!B228</f>
        <v>5</v>
      </c>
      <c r="C228" s="7">
        <f>Garage!C228</f>
        <v>20</v>
      </c>
      <c r="D228" s="7" t="str">
        <f>Garage!D228</f>
        <v>S</v>
      </c>
      <c r="E228" s="8" t="str">
        <f>Garage!E228</f>
        <v>Vision</v>
      </c>
      <c r="F228" s="8">
        <f>Garage!F228</f>
        <v>1789</v>
      </c>
      <c r="G228" s="7"/>
      <c r="H228" s="51">
        <v>3232</v>
      </c>
      <c r="I228" s="51">
        <v>3390</v>
      </c>
      <c r="J228" s="51">
        <v>3576</v>
      </c>
      <c r="K228" s="51">
        <v>3773</v>
      </c>
      <c r="L228" s="51">
        <v>3974</v>
      </c>
      <c r="M228" s="51">
        <v>4212</v>
      </c>
      <c r="N228" s="51">
        <v>4435</v>
      </c>
      <c r="O228" s="51"/>
    </row>
    <row r="229" spans="2:15" x14ac:dyDescent="0.25">
      <c r="B229" s="7"/>
      <c r="C229" s="7"/>
      <c r="D229" s="7"/>
      <c r="E229" s="8"/>
      <c r="F229" s="8"/>
      <c r="G229" s="7"/>
      <c r="H229" s="51"/>
      <c r="I229" s="51"/>
      <c r="J229" s="51"/>
      <c r="K229" s="51"/>
      <c r="L229" s="51"/>
      <c r="M229" s="51"/>
      <c r="N229" s="51"/>
      <c r="O229" s="51"/>
    </row>
    <row r="230" spans="2:15" x14ac:dyDescent="0.25">
      <c r="B230" s="5">
        <f>Garage!B230</f>
        <v>5</v>
      </c>
      <c r="C230" s="5">
        <f>Garage!C230</f>
        <v>22</v>
      </c>
      <c r="D230" s="5" t="str">
        <f>Garage!D230</f>
        <v>S</v>
      </c>
      <c r="E230" s="6" t="str">
        <f>Garage!E230</f>
        <v>W Motors</v>
      </c>
      <c r="F230" s="6" t="str">
        <f>Garage!F230</f>
        <v>Fenyr Supersport</v>
      </c>
      <c r="G230" s="5"/>
      <c r="H230" s="50">
        <v>3345</v>
      </c>
      <c r="I230" s="50">
        <v>3492</v>
      </c>
      <c r="J230" s="50">
        <v>3666</v>
      </c>
      <c r="K230" s="50">
        <v>3851</v>
      </c>
      <c r="L230" s="50">
        <v>4043</v>
      </c>
      <c r="M230" s="50">
        <v>4268</v>
      </c>
      <c r="N230" s="50">
        <v>4479</v>
      </c>
      <c r="O230" s="50"/>
    </row>
    <row r="231" spans="2:15" x14ac:dyDescent="0.25">
      <c r="B231" s="7">
        <f>Garage!B231</f>
        <v>5</v>
      </c>
      <c r="C231" s="7">
        <f>Garage!C231</f>
        <v>23</v>
      </c>
      <c r="D231" s="7" t="str">
        <f>Garage!D231</f>
        <v>S</v>
      </c>
      <c r="E231" s="8" t="str">
        <f>Garage!E231</f>
        <v>Aston Martin</v>
      </c>
      <c r="F231" s="8" t="str">
        <f>Garage!F231</f>
        <v>Valkyrie</v>
      </c>
      <c r="G231" s="7"/>
      <c r="H231" s="51">
        <v>3176</v>
      </c>
      <c r="I231" s="51">
        <v>3346</v>
      </c>
      <c r="J231" s="51">
        <v>3548</v>
      </c>
      <c r="K231" s="51">
        <v>3761</v>
      </c>
      <c r="L231" s="51">
        <v>3984</v>
      </c>
      <c r="M231" s="51">
        <v>4242</v>
      </c>
      <c r="N231" s="51">
        <v>4488</v>
      </c>
      <c r="O231" s="51"/>
    </row>
    <row r="232" spans="2:15" x14ac:dyDescent="0.25">
      <c r="B232" s="5">
        <f>Garage!B232</f>
        <v>5</v>
      </c>
      <c r="C232" s="5">
        <f>Garage!C232</f>
        <v>24</v>
      </c>
      <c r="D232" s="5" t="str">
        <f>Garage!D232</f>
        <v>S</v>
      </c>
      <c r="E232" s="6" t="str">
        <f>Garage!E232</f>
        <v>Zenvo</v>
      </c>
      <c r="F232" s="6" t="str">
        <f>Garage!F232</f>
        <v>TS1 GT Anniversary</v>
      </c>
      <c r="G232" s="5"/>
      <c r="H232" s="50">
        <v>3067</v>
      </c>
      <c r="I232" s="50">
        <v>3251</v>
      </c>
      <c r="J232" s="50">
        <v>3477</v>
      </c>
      <c r="K232" s="50">
        <v>3711</v>
      </c>
      <c r="L232" s="50">
        <v>3958</v>
      </c>
      <c r="M232" s="50">
        <v>4249</v>
      </c>
      <c r="N232" s="50">
        <v>4514</v>
      </c>
      <c r="O232" s="50"/>
    </row>
    <row r="233" spans="2:15" x14ac:dyDescent="0.25">
      <c r="B233" s="7">
        <f>Garage!B233</f>
        <v>5</v>
      </c>
      <c r="C233" s="7">
        <f>Garage!C233</f>
        <v>25</v>
      </c>
      <c r="D233" s="7" t="str">
        <f>Garage!D233</f>
        <v>S</v>
      </c>
      <c r="E233" s="8" t="str">
        <f>Garage!E233</f>
        <v>Rimac</v>
      </c>
      <c r="F233" s="8" t="str">
        <f>Garage!F233</f>
        <v>Concept S</v>
      </c>
      <c r="G233" s="7"/>
      <c r="H233" s="51">
        <v>3089</v>
      </c>
      <c r="I233" s="51">
        <v>3277</v>
      </c>
      <c r="J233" s="51">
        <v>3497</v>
      </c>
      <c r="K233" s="51">
        <v>3733</v>
      </c>
      <c r="L233" s="51">
        <v>3976</v>
      </c>
      <c r="M233" s="51">
        <v>4260</v>
      </c>
      <c r="N233" s="51">
        <v>4528</v>
      </c>
      <c r="O233" s="51"/>
    </row>
    <row r="234" spans="2:15" x14ac:dyDescent="0.25">
      <c r="B234" s="5">
        <f>Garage!B234</f>
        <v>5</v>
      </c>
      <c r="C234" s="5">
        <f>Garage!C234</f>
        <v>26</v>
      </c>
      <c r="D234" s="5" t="str">
        <f>Garage!D234</f>
        <v>S</v>
      </c>
      <c r="E234" s="6" t="str">
        <f>Garage!E234</f>
        <v>Automobili Pininfarina</v>
      </c>
      <c r="F234" s="6" t="str">
        <f>Garage!F234</f>
        <v>Battista</v>
      </c>
      <c r="G234" s="5"/>
      <c r="H234" s="50">
        <v>3122</v>
      </c>
      <c r="I234" s="50">
        <v>3308</v>
      </c>
      <c r="J234" s="50">
        <v>3527</v>
      </c>
      <c r="K234" s="50">
        <v>3761</v>
      </c>
      <c r="L234" s="50">
        <v>4002</v>
      </c>
      <c r="M234" s="50">
        <v>4280</v>
      </c>
      <c r="N234" s="50">
        <v>4550</v>
      </c>
      <c r="O234" s="50"/>
    </row>
    <row r="235" spans="2:15" x14ac:dyDescent="0.25">
      <c r="B235" s="7">
        <f>Garage!B235</f>
        <v>5</v>
      </c>
      <c r="C235" s="7">
        <f>Garage!C235</f>
        <v>27</v>
      </c>
      <c r="D235" s="7" t="str">
        <f>Garage!D235</f>
        <v>S</v>
      </c>
      <c r="E235" s="8" t="str">
        <f>Garage!E235</f>
        <v>Naran</v>
      </c>
      <c r="F235" s="8" t="str">
        <f>Garage!F235</f>
        <v>Hyper Coupé</v>
      </c>
      <c r="G235" s="7"/>
      <c r="H235" s="51">
        <v>3210</v>
      </c>
      <c r="I235" s="51">
        <v>3386</v>
      </c>
      <c r="J235" s="51">
        <v>3593</v>
      </c>
      <c r="K235" s="51">
        <v>3815</v>
      </c>
      <c r="L235" s="51">
        <v>4044</v>
      </c>
      <c r="M235" s="51">
        <v>4311</v>
      </c>
      <c r="N235" s="51">
        <v>4566</v>
      </c>
      <c r="O235" s="51"/>
    </row>
    <row r="236" spans="2:15" x14ac:dyDescent="0.25">
      <c r="B236" s="5">
        <f>Garage!B236</f>
        <v>5</v>
      </c>
      <c r="C236" s="5">
        <f>Garage!C236</f>
        <v>28</v>
      </c>
      <c r="D236" s="5" t="str">
        <f>Garage!D236</f>
        <v>S</v>
      </c>
      <c r="E236" s="6" t="str">
        <f>Garage!E236</f>
        <v>McLaren</v>
      </c>
      <c r="F236" s="6" t="str">
        <f>Garage!F236</f>
        <v>Speedtail</v>
      </c>
      <c r="G236" s="5"/>
      <c r="H236" s="50">
        <v>3402</v>
      </c>
      <c r="I236" s="50">
        <v>3559</v>
      </c>
      <c r="J236" s="50">
        <v>3741</v>
      </c>
      <c r="K236" s="50">
        <v>3937</v>
      </c>
      <c r="L236" s="50">
        <v>4138</v>
      </c>
      <c r="M236" s="50">
        <v>4372</v>
      </c>
      <c r="N236" s="50">
        <v>4593</v>
      </c>
      <c r="O236" s="50"/>
    </row>
    <row r="237" spans="2:15" x14ac:dyDescent="0.25">
      <c r="B237" s="7">
        <f>Garage!B237</f>
        <v>5</v>
      </c>
      <c r="C237" s="7">
        <f>Garage!C237</f>
        <v>29</v>
      </c>
      <c r="D237" s="7" t="str">
        <f>Garage!D237</f>
        <v>S</v>
      </c>
      <c r="E237" s="8" t="str">
        <f>Garage!E237</f>
        <v>Faraday</v>
      </c>
      <c r="F237" s="8" t="str">
        <f>Garage!F237</f>
        <v>FFZero1</v>
      </c>
      <c r="G237" s="7"/>
      <c r="H237" s="51">
        <v>3425</v>
      </c>
      <c r="I237" s="51">
        <v>3578</v>
      </c>
      <c r="J237" s="51">
        <v>3758</v>
      </c>
      <c r="K237" s="51">
        <v>3949</v>
      </c>
      <c r="L237" s="51">
        <v>4149</v>
      </c>
      <c r="M237" s="51">
        <v>4377</v>
      </c>
      <c r="N237" s="51">
        <v>4602</v>
      </c>
      <c r="O237" s="51"/>
    </row>
    <row r="238" spans="2:15" x14ac:dyDescent="0.25">
      <c r="B238" s="5">
        <f>Garage!B238</f>
        <v>5</v>
      </c>
      <c r="C238" s="5">
        <f>Garage!C238</f>
        <v>30</v>
      </c>
      <c r="D238" s="5" t="str">
        <f>Garage!D238</f>
        <v>S</v>
      </c>
      <c r="E238" s="6" t="str">
        <f>Garage!E238</f>
        <v>Koenigsegg</v>
      </c>
      <c r="F238" s="6" t="str">
        <f>Garage!F238</f>
        <v>Regera</v>
      </c>
      <c r="G238" s="5"/>
      <c r="H238" s="50">
        <v>3460</v>
      </c>
      <c r="I238" s="50">
        <v>3612</v>
      </c>
      <c r="J238" s="50">
        <v>3793</v>
      </c>
      <c r="K238" s="50">
        <v>3980</v>
      </c>
      <c r="L238" s="50">
        <v>4176</v>
      </c>
      <c r="M238" s="50">
        <v>4403</v>
      </c>
      <c r="N238" s="50">
        <v>4616</v>
      </c>
      <c r="O238" s="50"/>
    </row>
    <row r="239" spans="2:15" x14ac:dyDescent="0.25">
      <c r="B239" s="7">
        <f>Garage!B239</f>
        <v>5</v>
      </c>
      <c r="C239" s="7">
        <f>Garage!C239</f>
        <v>31</v>
      </c>
      <c r="D239" s="7" t="str">
        <f>Garage!D239</f>
        <v>S</v>
      </c>
      <c r="E239" s="8" t="str">
        <f>Garage!E239</f>
        <v>Saleen</v>
      </c>
      <c r="F239" s="8" t="str">
        <f>Garage!F239</f>
        <v>S7 Twin Turbo</v>
      </c>
      <c r="G239" s="7"/>
      <c r="H239" s="51">
        <v>3471</v>
      </c>
      <c r="I239" s="51">
        <v>3620</v>
      </c>
      <c r="J239" s="51">
        <v>3796</v>
      </c>
      <c r="K239" s="51">
        <v>3983</v>
      </c>
      <c r="L239" s="51">
        <v>4179</v>
      </c>
      <c r="M239" s="51">
        <v>4405</v>
      </c>
      <c r="N239" s="51">
        <v>4629</v>
      </c>
      <c r="O239" s="51"/>
    </row>
    <row r="240" spans="2:15" x14ac:dyDescent="0.25">
      <c r="B240" s="5">
        <f>Garage!B240</f>
        <v>5</v>
      </c>
      <c r="C240" s="5">
        <f>Garage!C240</f>
        <v>32</v>
      </c>
      <c r="D240" s="5" t="str">
        <f>Garage!D240</f>
        <v>S</v>
      </c>
      <c r="E240" s="6" t="str">
        <f>Garage!E240</f>
        <v>Ultima</v>
      </c>
      <c r="F240" s="6" t="str">
        <f>Garage!F240</f>
        <v>RS</v>
      </c>
      <c r="G240" s="5"/>
      <c r="H240" s="50">
        <v>3483</v>
      </c>
      <c r="I240" s="50">
        <v>3637</v>
      </c>
      <c r="J240" s="50">
        <v>3814</v>
      </c>
      <c r="K240" s="50">
        <v>4002</v>
      </c>
      <c r="L240" s="50">
        <v>4197</v>
      </c>
      <c r="M240" s="50">
        <v>4423</v>
      </c>
      <c r="N240" s="50">
        <v>4644</v>
      </c>
      <c r="O240" s="50"/>
    </row>
    <row r="241" spans="2:15" x14ac:dyDescent="0.25">
      <c r="B241" s="7">
        <f>Garage!B241</f>
        <v>5</v>
      </c>
      <c r="C241" s="7">
        <f>Garage!C241</f>
        <v>33</v>
      </c>
      <c r="D241" s="7" t="str">
        <f>Garage!D241</f>
        <v>S</v>
      </c>
      <c r="E241" s="8" t="str">
        <f>Garage!E241</f>
        <v>Lamborghini</v>
      </c>
      <c r="F241" s="8" t="str">
        <f>Garage!F241</f>
        <v>Sián FKP 37</v>
      </c>
      <c r="G241" s="7"/>
      <c r="H241" s="51">
        <v>3518</v>
      </c>
      <c r="I241" s="51">
        <v>3676</v>
      </c>
      <c r="J241" s="51">
        <v>3856</v>
      </c>
      <c r="K241" s="51">
        <v>4045</v>
      </c>
      <c r="L241" s="51">
        <v>4241</v>
      </c>
      <c r="M241" s="51">
        <v>4470</v>
      </c>
      <c r="N241" s="51">
        <v>4685</v>
      </c>
      <c r="O241" s="51"/>
    </row>
    <row r="242" spans="2:15" x14ac:dyDescent="0.25">
      <c r="B242" s="5">
        <f>Garage!B242</f>
        <v>5</v>
      </c>
      <c r="C242" s="5">
        <f>Garage!C242</f>
        <v>34</v>
      </c>
      <c r="D242" s="5" t="str">
        <f>Garage!D242</f>
        <v>S</v>
      </c>
      <c r="E242" s="6" t="str">
        <f>Garage!E242</f>
        <v>Ajlani</v>
      </c>
      <c r="F242" s="6" t="str">
        <f>Garage!F242</f>
        <v>Drakuma</v>
      </c>
      <c r="G242" s="5"/>
      <c r="H242" s="50">
        <v>3532</v>
      </c>
      <c r="I242" s="50">
        <v>3683</v>
      </c>
      <c r="J242" s="50">
        <v>3863</v>
      </c>
      <c r="K242" s="50">
        <v>4054</v>
      </c>
      <c r="L242" s="50">
        <v>4251</v>
      </c>
      <c r="M242" s="50">
        <v>4483</v>
      </c>
      <c r="N242" s="50">
        <v>4702</v>
      </c>
      <c r="O242" s="50"/>
    </row>
    <row r="243" spans="2:15" x14ac:dyDescent="0.25">
      <c r="B243" s="7">
        <f>Garage!B243</f>
        <v>5</v>
      </c>
      <c r="C243" s="7">
        <f>Garage!C243</f>
        <v>35</v>
      </c>
      <c r="D243" s="7" t="str">
        <f>Garage!D243</f>
        <v>S</v>
      </c>
      <c r="E243" s="8" t="str">
        <f>Garage!E243</f>
        <v>Inferno Automobili</v>
      </c>
      <c r="F243" s="8" t="str">
        <f>Garage!F243</f>
        <v>Inferno</v>
      </c>
      <c r="G243" s="7"/>
      <c r="H243" s="51">
        <v>3549</v>
      </c>
      <c r="I243" s="51">
        <v>3703</v>
      </c>
      <c r="J243" s="51">
        <v>3882</v>
      </c>
      <c r="K243" s="51">
        <v>4073</v>
      </c>
      <c r="L243" s="51">
        <v>4272</v>
      </c>
      <c r="M243" s="51">
        <v>4504</v>
      </c>
      <c r="N243" s="51">
        <v>4722</v>
      </c>
      <c r="O243" s="51"/>
    </row>
    <row r="244" spans="2:15" x14ac:dyDescent="0.25">
      <c r="B244" s="5">
        <f>Garage!B244</f>
        <v>5</v>
      </c>
      <c r="C244" s="5">
        <f>Garage!C244</f>
        <v>36</v>
      </c>
      <c r="D244" s="5" t="str">
        <f>Garage!D244</f>
        <v>S</v>
      </c>
      <c r="E244" s="6" t="str">
        <f>Garage!E244</f>
        <v>Torino Design</v>
      </c>
      <c r="F244" s="6" t="str">
        <f>Garage!F244</f>
        <v>Super Sport</v>
      </c>
      <c r="G244" s="5"/>
      <c r="H244" s="50">
        <v>3565</v>
      </c>
      <c r="I244" s="50">
        <v>3719</v>
      </c>
      <c r="J244" s="50">
        <v>3895</v>
      </c>
      <c r="K244" s="50">
        <v>4086</v>
      </c>
      <c r="L244" s="50">
        <v>4287</v>
      </c>
      <c r="M244" s="50">
        <v>4520</v>
      </c>
      <c r="N244" s="50">
        <v>4741</v>
      </c>
      <c r="O244" s="50"/>
    </row>
    <row r="245" spans="2:15" x14ac:dyDescent="0.25">
      <c r="B245" s="7">
        <f>Garage!B245</f>
        <v>5</v>
      </c>
      <c r="C245" s="7">
        <f>Garage!C245</f>
        <v>37</v>
      </c>
      <c r="D245" s="7" t="str">
        <f>Garage!D245</f>
        <v>S</v>
      </c>
      <c r="E245" s="8" t="str">
        <f>Garage!E245</f>
        <v>Bugatti</v>
      </c>
      <c r="F245" s="8" t="str">
        <f>Garage!F245</f>
        <v>Chiron</v>
      </c>
      <c r="G245" s="7"/>
      <c r="H245" s="51">
        <v>3577</v>
      </c>
      <c r="I245" s="51">
        <v>3730</v>
      </c>
      <c r="J245" s="51">
        <v>3910</v>
      </c>
      <c r="K245" s="51">
        <v>4101</v>
      </c>
      <c r="L245" s="51">
        <v>4302</v>
      </c>
      <c r="M245" s="51">
        <v>4534</v>
      </c>
      <c r="N245" s="51">
        <v>4755</v>
      </c>
      <c r="O245" s="51"/>
    </row>
    <row r="246" spans="2:15" x14ac:dyDescent="0.25">
      <c r="B246" s="5">
        <f>Garage!B246</f>
        <v>5</v>
      </c>
      <c r="C246" s="5">
        <f>Garage!C246</f>
        <v>38</v>
      </c>
      <c r="D246" s="5" t="str">
        <f>Garage!D246</f>
        <v>S</v>
      </c>
      <c r="E246" s="6" t="str">
        <f>Garage!E246</f>
        <v>BXR</v>
      </c>
      <c r="F246" s="6" t="str">
        <f>Garage!F246</f>
        <v>Bailey Blade GT1</v>
      </c>
      <c r="G246" s="5"/>
      <c r="H246" s="50">
        <v>3345</v>
      </c>
      <c r="I246" s="50">
        <v>3533</v>
      </c>
      <c r="J246" s="50">
        <v>3750</v>
      </c>
      <c r="K246" s="50">
        <v>3981</v>
      </c>
      <c r="L246" s="50">
        <v>4223</v>
      </c>
      <c r="M246" s="50">
        <v>4506</v>
      </c>
      <c r="N246" s="50">
        <v>4764</v>
      </c>
      <c r="O246" s="50"/>
    </row>
    <row r="247" spans="2:15" x14ac:dyDescent="0.25">
      <c r="B247" s="7">
        <f>Garage!B247</f>
        <v>5</v>
      </c>
      <c r="C247" s="7">
        <f>Garage!C247</f>
        <v>39</v>
      </c>
      <c r="D247" s="7" t="str">
        <f>Garage!D247</f>
        <v>S</v>
      </c>
      <c r="E247" s="8" t="str">
        <f>Garage!E247</f>
        <v>Bugatti</v>
      </c>
      <c r="F247" s="8" t="str">
        <f>Garage!F247</f>
        <v>Divo</v>
      </c>
      <c r="G247" s="7"/>
      <c r="H247" s="51">
        <v>3601</v>
      </c>
      <c r="I247" s="51">
        <v>3755</v>
      </c>
      <c r="J247" s="51">
        <v>3935</v>
      </c>
      <c r="K247" s="51">
        <v>4126</v>
      </c>
      <c r="L247" s="51">
        <v>4324</v>
      </c>
      <c r="M247" s="51">
        <v>4553</v>
      </c>
      <c r="N247" s="51">
        <v>4773</v>
      </c>
      <c r="O247" s="51"/>
    </row>
    <row r="248" spans="2:15" x14ac:dyDescent="0.25">
      <c r="B248" s="5">
        <f>Garage!B248</f>
        <v>5</v>
      </c>
      <c r="C248" s="5">
        <f>Garage!C248</f>
        <v>40</v>
      </c>
      <c r="D248" s="5" t="str">
        <f>Garage!D248</f>
        <v>S</v>
      </c>
      <c r="E248" s="6" t="str">
        <f>Garage!E248</f>
        <v>Tushek</v>
      </c>
      <c r="F248" s="6" t="str">
        <f>Garage!F248</f>
        <v>TS 900 Racer Pro</v>
      </c>
      <c r="G248" s="5"/>
      <c r="H248" s="50">
        <v>3402</v>
      </c>
      <c r="I248" s="50">
        <v>3584</v>
      </c>
      <c r="J248" s="50">
        <v>3795</v>
      </c>
      <c r="K248" s="50">
        <v>4020</v>
      </c>
      <c r="L248" s="50">
        <v>4253</v>
      </c>
      <c r="M248" s="50">
        <v>4527</v>
      </c>
      <c r="N248" s="50">
        <v>4779</v>
      </c>
      <c r="O248" s="50"/>
    </row>
    <row r="249" spans="2:15" x14ac:dyDescent="0.25">
      <c r="B249" s="7">
        <f>Garage!B249</f>
        <v>5</v>
      </c>
      <c r="C249" s="7">
        <f>Garage!C249</f>
        <v>41</v>
      </c>
      <c r="D249" s="7" t="str">
        <f>Garage!D249</f>
        <v>S</v>
      </c>
      <c r="E249" s="8" t="str">
        <f>Garage!E249</f>
        <v>Toroidion</v>
      </c>
      <c r="F249" s="8" t="str">
        <f>Garage!F249</f>
        <v>1MW</v>
      </c>
      <c r="G249" s="7"/>
      <c r="H249" s="51">
        <v>3518</v>
      </c>
      <c r="I249" s="51">
        <v>3685</v>
      </c>
      <c r="J249" s="51">
        <v>3883</v>
      </c>
      <c r="K249" s="51">
        <v>4096</v>
      </c>
      <c r="L249" s="51">
        <v>4314</v>
      </c>
      <c r="M249" s="51">
        <v>4571</v>
      </c>
      <c r="N249" s="51">
        <v>4806</v>
      </c>
      <c r="O249" s="51"/>
    </row>
    <row r="250" spans="2:15" x14ac:dyDescent="0.25">
      <c r="B250" s="5">
        <f>Garage!B250</f>
        <v>5</v>
      </c>
      <c r="C250" s="5">
        <f>Garage!C250</f>
        <v>42</v>
      </c>
      <c r="D250" s="5" t="str">
        <f>Garage!D250</f>
        <v>S</v>
      </c>
      <c r="E250" s="6" t="str">
        <f>Garage!E250</f>
        <v>Bugatti</v>
      </c>
      <c r="F250" s="6" t="str">
        <f>Garage!F250</f>
        <v>Chiron Pur Sport</v>
      </c>
      <c r="G250" s="5"/>
      <c r="H250" s="50">
        <v>3613</v>
      </c>
      <c r="I250" s="50">
        <v>3769</v>
      </c>
      <c r="J250" s="50">
        <v>3955</v>
      </c>
      <c r="K250" s="50">
        <v>4152</v>
      </c>
      <c r="L250" s="50">
        <v>4356</v>
      </c>
      <c r="M250" s="50">
        <v>4593</v>
      </c>
      <c r="N250" s="50">
        <v>4821</v>
      </c>
      <c r="O250" s="50"/>
    </row>
    <row r="251" spans="2:15" x14ac:dyDescent="0.25">
      <c r="B251" s="7">
        <f>Garage!B251</f>
        <v>5</v>
      </c>
      <c r="C251" s="7">
        <f>Garage!C251</f>
        <v>43</v>
      </c>
      <c r="D251" s="7" t="str">
        <f>Garage!D251</f>
        <v>S</v>
      </c>
      <c r="E251" s="8" t="str">
        <f>Garage!E251</f>
        <v>Koenigsegg</v>
      </c>
      <c r="F251" s="8" t="str">
        <f>Garage!F251</f>
        <v>Jesko</v>
      </c>
      <c r="G251" s="7"/>
      <c r="H251" s="51">
        <v>3637</v>
      </c>
      <c r="I251" s="51">
        <v>3793</v>
      </c>
      <c r="J251" s="51">
        <v>3975</v>
      </c>
      <c r="K251" s="51">
        <v>4170</v>
      </c>
      <c r="L251" s="51">
        <v>4372</v>
      </c>
      <c r="M251" s="51">
        <v>4608</v>
      </c>
      <c r="N251" s="51">
        <v>4826</v>
      </c>
      <c r="O251" s="51"/>
    </row>
    <row r="252" spans="2:15" x14ac:dyDescent="0.25">
      <c r="B252" s="5">
        <f>Garage!B252</f>
        <v>5</v>
      </c>
      <c r="C252" s="5">
        <f>Garage!C252</f>
        <v>44</v>
      </c>
      <c r="D252" s="5" t="str">
        <f>Garage!D252</f>
        <v>S</v>
      </c>
      <c r="E252" s="6" t="str">
        <f>Garage!E252</f>
        <v>Rimac</v>
      </c>
      <c r="F252" s="6" t="str">
        <f>Garage!F252</f>
        <v>Nevera Time Attack</v>
      </c>
      <c r="G252" s="5"/>
      <c r="H252" s="50">
        <v>3644</v>
      </c>
      <c r="I252" s="50">
        <v>0</v>
      </c>
      <c r="J252" s="50">
        <v>0</v>
      </c>
      <c r="K252" s="50">
        <v>0</v>
      </c>
      <c r="L252" s="50">
        <v>0</v>
      </c>
      <c r="M252" s="50">
        <v>0</v>
      </c>
      <c r="N252" s="50">
        <v>4835</v>
      </c>
      <c r="O252" s="50"/>
    </row>
    <row r="253" spans="2:15" x14ac:dyDescent="0.25">
      <c r="B253" s="7">
        <f>Garage!B253</f>
        <v>5</v>
      </c>
      <c r="C253" s="7">
        <f>Garage!C253</f>
        <v>45</v>
      </c>
      <c r="D253" s="7" t="str">
        <f>Garage!D253</f>
        <v>S</v>
      </c>
      <c r="E253" s="8" t="str">
        <f>Garage!E253</f>
        <v>Bugatti</v>
      </c>
      <c r="F253" s="8" t="str">
        <f>Garage!F253</f>
        <v>Centodieci</v>
      </c>
      <c r="G253" s="7"/>
      <c r="H253" s="51">
        <v>3651</v>
      </c>
      <c r="I253" s="51">
        <v>3808</v>
      </c>
      <c r="J253" s="51">
        <v>3992</v>
      </c>
      <c r="K253" s="51">
        <v>4189</v>
      </c>
      <c r="L253" s="51">
        <v>4389</v>
      </c>
      <c r="M253" s="51">
        <v>4621</v>
      </c>
      <c r="N253" s="51">
        <v>4843</v>
      </c>
      <c r="O253" s="51"/>
    </row>
    <row r="254" spans="2:15" x14ac:dyDescent="0.25">
      <c r="B254" s="5">
        <f>Garage!B254</f>
        <v>5</v>
      </c>
      <c r="C254" s="5">
        <f>Garage!C254</f>
        <v>46</v>
      </c>
      <c r="D254" s="5" t="str">
        <f>Garage!D254</f>
        <v>S</v>
      </c>
      <c r="E254" s="6" t="str">
        <f>Garage!E254</f>
        <v>W Motors</v>
      </c>
      <c r="F254" s="6" t="str">
        <f>Garage!F254</f>
        <v>Lykan Édition Néon</v>
      </c>
      <c r="G254" s="5"/>
      <c r="H254" s="50">
        <v>3035</v>
      </c>
      <c r="I254" s="50">
        <v>3272</v>
      </c>
      <c r="J254" s="50">
        <v>3550</v>
      </c>
      <c r="K254" s="50">
        <v>3846</v>
      </c>
      <c r="L254" s="50">
        <v>4151</v>
      </c>
      <c r="M254" s="50">
        <v>4498</v>
      </c>
      <c r="N254" s="50">
        <v>4845</v>
      </c>
      <c r="O254" s="50"/>
    </row>
    <row r="255" spans="2:15" x14ac:dyDescent="0.25">
      <c r="B255" s="7">
        <f>Garage!B255</f>
        <v>5</v>
      </c>
      <c r="C255" s="7">
        <f>Garage!C255</f>
        <v>47</v>
      </c>
      <c r="D255" s="7" t="str">
        <f>Garage!D255</f>
        <v>S</v>
      </c>
      <c r="E255" s="8" t="str">
        <f>Garage!E255</f>
        <v>Bugatti</v>
      </c>
      <c r="F255" s="8" t="str">
        <f>Garage!F255</f>
        <v>Mistral</v>
      </c>
      <c r="G255" s="7"/>
      <c r="H255" s="51">
        <v>3041</v>
      </c>
      <c r="I255" s="51">
        <v>0</v>
      </c>
      <c r="J255" s="51">
        <v>0</v>
      </c>
      <c r="K255" s="51">
        <v>0</v>
      </c>
      <c r="L255" s="51">
        <v>0</v>
      </c>
      <c r="M255" s="51">
        <v>0</v>
      </c>
      <c r="N255" s="51">
        <v>4859</v>
      </c>
      <c r="O255" s="51"/>
    </row>
    <row r="256" spans="2:15" x14ac:dyDescent="0.25">
      <c r="B256" s="5">
        <f>Garage!B256</f>
        <v>5</v>
      </c>
      <c r="C256" s="5">
        <f>Garage!C256</f>
        <v>48</v>
      </c>
      <c r="D256" s="5" t="str">
        <f>Garage!D256</f>
        <v>S</v>
      </c>
      <c r="E256" s="6" t="str">
        <f>Garage!E256</f>
        <v>Aspark</v>
      </c>
      <c r="F256" s="6" t="str">
        <f>Garage!F256</f>
        <v>Owl</v>
      </c>
      <c r="G256" s="5"/>
      <c r="H256" s="50">
        <v>3668</v>
      </c>
      <c r="I256" s="50">
        <v>3824</v>
      </c>
      <c r="J256" s="50">
        <v>4006</v>
      </c>
      <c r="K256" s="50">
        <v>4201</v>
      </c>
      <c r="L256" s="50">
        <v>4405</v>
      </c>
      <c r="M256" s="50">
        <v>4645</v>
      </c>
      <c r="N256" s="50">
        <v>4863</v>
      </c>
      <c r="O256" s="50"/>
    </row>
    <row r="257" spans="2:15" x14ac:dyDescent="0.25">
      <c r="B257" s="7">
        <f>Garage!B257</f>
        <v>5</v>
      </c>
      <c r="C257" s="7">
        <f>Garage!C257</f>
        <v>49</v>
      </c>
      <c r="D257" s="7" t="str">
        <f>Garage!D257</f>
        <v>S</v>
      </c>
      <c r="E257" s="8" t="str">
        <f>Garage!E257</f>
        <v>Rimac</v>
      </c>
      <c r="F257" s="8" t="str">
        <f>Garage!F257</f>
        <v>Nevera</v>
      </c>
      <c r="G257" s="7"/>
      <c r="H257" s="51">
        <v>3697</v>
      </c>
      <c r="I257" s="51">
        <v>3852</v>
      </c>
      <c r="J257" s="51">
        <v>4035</v>
      </c>
      <c r="K257" s="51">
        <v>4231</v>
      </c>
      <c r="L257" s="51">
        <v>4435</v>
      </c>
      <c r="M257" s="51">
        <v>4677</v>
      </c>
      <c r="N257" s="51">
        <v>4897</v>
      </c>
      <c r="O257" s="51"/>
    </row>
    <row r="258" spans="2:15" x14ac:dyDescent="0.25">
      <c r="B258" s="5">
        <f>Garage!B258</f>
        <v>5</v>
      </c>
      <c r="C258" s="5">
        <f>Garage!C258</f>
        <v>50</v>
      </c>
      <c r="D258" s="5" t="str">
        <f>Garage!D258</f>
        <v>S</v>
      </c>
      <c r="E258" s="6" t="str">
        <f>Garage!E258</f>
        <v>Koenigsegg</v>
      </c>
      <c r="F258" s="6" t="str">
        <f>Garage!F258</f>
        <v>Agera RS</v>
      </c>
      <c r="G258" s="5"/>
      <c r="H258" s="50">
        <v>3734</v>
      </c>
      <c r="I258" s="50">
        <v>3892</v>
      </c>
      <c r="J258" s="50">
        <v>4076</v>
      </c>
      <c r="K258" s="50">
        <v>4272</v>
      </c>
      <c r="L258" s="50">
        <v>4479</v>
      </c>
      <c r="M258" s="50">
        <v>4719</v>
      </c>
      <c r="N258" s="50">
        <v>4940</v>
      </c>
      <c r="O258" s="50"/>
    </row>
    <row r="259" spans="2:15" x14ac:dyDescent="0.25">
      <c r="B259" s="7">
        <f>Garage!B259</f>
        <v>5</v>
      </c>
      <c r="C259" s="7">
        <f>Garage!C259</f>
        <v>51</v>
      </c>
      <c r="D259" s="7" t="str">
        <f>Garage!D259</f>
        <v>S</v>
      </c>
      <c r="E259" s="8" t="str">
        <f>Garage!E259</f>
        <v>SSC</v>
      </c>
      <c r="F259" s="8" t="str">
        <f>Garage!F259</f>
        <v>Tuatara</v>
      </c>
      <c r="G259" s="7"/>
      <c r="H259" s="51">
        <v>3758</v>
      </c>
      <c r="I259" s="51">
        <v>3918</v>
      </c>
      <c r="J259" s="51">
        <v>4105</v>
      </c>
      <c r="K259" s="51">
        <v>4303</v>
      </c>
      <c r="L259" s="51">
        <v>4506</v>
      </c>
      <c r="M259" s="51">
        <v>4744</v>
      </c>
      <c r="N259" s="51">
        <v>4969</v>
      </c>
      <c r="O259" s="51"/>
    </row>
    <row r="260" spans="2:15" x14ac:dyDescent="0.25">
      <c r="B260" s="5">
        <f>Garage!B260</f>
        <v>5</v>
      </c>
      <c r="C260" s="5">
        <f>Garage!C260</f>
        <v>52</v>
      </c>
      <c r="D260" s="5" t="str">
        <f>Garage!D260</f>
        <v>S</v>
      </c>
      <c r="E260" s="6" t="str">
        <f>Garage!E260</f>
        <v>Bugatti</v>
      </c>
      <c r="F260" s="6" t="str">
        <f>Garage!F260</f>
        <v>Chiron Super Sport 300</v>
      </c>
      <c r="G260" s="5"/>
      <c r="H260" s="50">
        <v>3770</v>
      </c>
      <c r="I260" s="50">
        <v>3924</v>
      </c>
      <c r="J260" s="50">
        <v>4106</v>
      </c>
      <c r="K260" s="50">
        <v>4303</v>
      </c>
      <c r="L260" s="50">
        <v>4514</v>
      </c>
      <c r="M260" s="50">
        <v>4762</v>
      </c>
      <c r="N260" s="50">
        <v>4983</v>
      </c>
      <c r="O260" s="50"/>
    </row>
    <row r="261" spans="2:15" x14ac:dyDescent="0.25">
      <c r="B261" s="7">
        <f>Garage!B261</f>
        <v>5</v>
      </c>
      <c r="C261" s="7">
        <f>Garage!C261</f>
        <v>53</v>
      </c>
      <c r="D261" s="7" t="str">
        <f>Garage!D261</f>
        <v>S</v>
      </c>
      <c r="E261" s="8" t="str">
        <f>Garage!E261</f>
        <v>Koenigsegg</v>
      </c>
      <c r="F261" s="8" t="str">
        <f>Garage!F261</f>
        <v>CCXR</v>
      </c>
      <c r="G261" s="7"/>
      <c r="H261" s="51">
        <v>3782</v>
      </c>
      <c r="I261" s="51">
        <v>3938</v>
      </c>
      <c r="J261" s="51">
        <v>4123</v>
      </c>
      <c r="K261" s="51">
        <v>4321</v>
      </c>
      <c r="L261" s="51">
        <v>4528</v>
      </c>
      <c r="M261" s="51">
        <v>4771</v>
      </c>
      <c r="N261" s="51">
        <v>4998</v>
      </c>
      <c r="O261" s="51"/>
    </row>
    <row r="262" spans="2:15" x14ac:dyDescent="0.25">
      <c r="B262" s="5">
        <f>Garage!B262</f>
        <v>5</v>
      </c>
      <c r="C262" s="5">
        <f>Garage!C262</f>
        <v>54</v>
      </c>
      <c r="D262" s="5" t="str">
        <f>Garage!D262</f>
        <v>S</v>
      </c>
      <c r="E262" s="6" t="str">
        <f>Garage!E262</f>
        <v>Bugatti</v>
      </c>
      <c r="F262" s="6" t="str">
        <f>Garage!F262</f>
        <v>La Voiture Noire</v>
      </c>
      <c r="G262" s="5"/>
      <c r="H262" s="50">
        <v>3819</v>
      </c>
      <c r="I262" s="50">
        <v>3980</v>
      </c>
      <c r="J262" s="50">
        <v>4164</v>
      </c>
      <c r="K262" s="50">
        <v>4363</v>
      </c>
      <c r="L262" s="50">
        <v>4569</v>
      </c>
      <c r="M262" s="50">
        <v>4814</v>
      </c>
      <c r="N262" s="50">
        <v>5041</v>
      </c>
      <c r="O262" s="50"/>
    </row>
    <row r="263" spans="2:15" x14ac:dyDescent="0.25">
      <c r="B263" s="7">
        <f>Garage!B263</f>
        <v>5</v>
      </c>
      <c r="C263" s="7">
        <f>Garage!C263</f>
        <v>55</v>
      </c>
      <c r="D263" s="7" t="str">
        <f>Garage!D263</f>
        <v>S</v>
      </c>
      <c r="E263" s="8" t="str">
        <f>Garage!E263</f>
        <v>Czinger</v>
      </c>
      <c r="F263" s="8" t="str">
        <f>Garage!F263</f>
        <v>21C</v>
      </c>
      <c r="G263" s="7"/>
      <c r="H263" s="51">
        <v>3832</v>
      </c>
      <c r="I263" s="51">
        <v>3990</v>
      </c>
      <c r="J263" s="51">
        <v>0</v>
      </c>
      <c r="K263" s="51">
        <v>0</v>
      </c>
      <c r="L263" s="51">
        <v>0</v>
      </c>
      <c r="M263" s="51">
        <v>0</v>
      </c>
      <c r="N263" s="51">
        <v>5059</v>
      </c>
      <c r="O263" s="51"/>
    </row>
    <row r="264" spans="2:15" x14ac:dyDescent="0.25">
      <c r="B264" s="5">
        <f>Garage!B264</f>
        <v>5</v>
      </c>
      <c r="C264" s="5">
        <f>Garage!C264</f>
        <v>56</v>
      </c>
      <c r="D264" s="5" t="str">
        <f>Garage!D264</f>
        <v>S</v>
      </c>
      <c r="E264" s="6" t="str">
        <f>Garage!E264</f>
        <v>Deus</v>
      </c>
      <c r="F264" s="6" t="str">
        <f>Garage!F264</f>
        <v>Vayanne</v>
      </c>
      <c r="G264" s="5"/>
      <c r="H264" s="50">
        <v>3844</v>
      </c>
      <c r="I264" s="50">
        <v>4004</v>
      </c>
      <c r="J264" s="50">
        <v>4193</v>
      </c>
      <c r="K264" s="50">
        <v>4396</v>
      </c>
      <c r="L264" s="50">
        <v>4607</v>
      </c>
      <c r="M264" s="50">
        <v>4852</v>
      </c>
      <c r="N264" s="50">
        <v>5082</v>
      </c>
      <c r="O264" s="50"/>
    </row>
    <row r="265" spans="2:15" x14ac:dyDescent="0.25">
      <c r="B265" s="7">
        <f>Garage!B265</f>
        <v>5</v>
      </c>
      <c r="C265" s="7">
        <f>Garage!C265</f>
        <v>57</v>
      </c>
      <c r="D265" s="7" t="str">
        <f>Garage!D265</f>
        <v>S</v>
      </c>
      <c r="E265" s="8" t="str">
        <f>Garage!E265</f>
        <v>Koenigsegg</v>
      </c>
      <c r="F265" s="8" t="str">
        <f>Garage!F265</f>
        <v>Gemera</v>
      </c>
      <c r="G265" s="7"/>
      <c r="H265" s="51">
        <v>3856</v>
      </c>
      <c r="I265" s="51">
        <v>4018</v>
      </c>
      <c r="J265" s="51">
        <v>4207</v>
      </c>
      <c r="K265" s="51">
        <v>4409</v>
      </c>
      <c r="L265" s="51">
        <v>4616</v>
      </c>
      <c r="M265" s="51">
        <v>4864</v>
      </c>
      <c r="N265" s="51">
        <v>5085</v>
      </c>
      <c r="O265" s="51"/>
    </row>
    <row r="266" spans="2:15" x14ac:dyDescent="0.25">
      <c r="B266" s="5">
        <f>Garage!B266</f>
        <v>5</v>
      </c>
      <c r="C266" s="5">
        <f>Garage!C266</f>
        <v>58</v>
      </c>
      <c r="D266" s="5" t="str">
        <f>Garage!D266</f>
        <v>S</v>
      </c>
      <c r="E266" s="6" t="str">
        <f>Garage!E266</f>
        <v>Zenvo</v>
      </c>
      <c r="F266" s="6" t="str">
        <f>Garage!F266</f>
        <v>Aurora Tur</v>
      </c>
      <c r="G266" s="5"/>
      <c r="H266" s="50">
        <v>3869</v>
      </c>
      <c r="I266" s="50">
        <v>4028</v>
      </c>
      <c r="J266" s="50">
        <v>0</v>
      </c>
      <c r="K266" s="50">
        <v>0</v>
      </c>
      <c r="L266" s="50">
        <v>0</v>
      </c>
      <c r="M266" s="50">
        <v>0</v>
      </c>
      <c r="N266" s="50">
        <v>5100</v>
      </c>
      <c r="O266" s="50"/>
    </row>
    <row r="267" spans="2:15" x14ac:dyDescent="0.25">
      <c r="B267" s="7">
        <f>Garage!B267</f>
        <v>5</v>
      </c>
      <c r="C267" s="7">
        <f>Garage!C267</f>
        <v>59</v>
      </c>
      <c r="D267" s="7" t="str">
        <f>Garage!D267</f>
        <v>S</v>
      </c>
      <c r="E267" s="8" t="str">
        <f>Garage!E267</f>
        <v>Hennessey</v>
      </c>
      <c r="F267" s="8" t="str">
        <f>Garage!F267</f>
        <v>Venom F5</v>
      </c>
      <c r="G267" s="7"/>
      <c r="H267" s="51">
        <v>3881</v>
      </c>
      <c r="I267" s="51">
        <v>4046</v>
      </c>
      <c r="J267" s="51">
        <v>4237</v>
      </c>
      <c r="K267" s="51">
        <v>4439</v>
      </c>
      <c r="L267" s="51">
        <v>4651</v>
      </c>
      <c r="M267" s="51">
        <v>4900</v>
      </c>
      <c r="N267" s="51">
        <v>5126</v>
      </c>
      <c r="O267" s="51"/>
    </row>
    <row r="268" spans="2:15" x14ac:dyDescent="0.25">
      <c r="B268" s="5">
        <f>Garage!B268</f>
        <v>5</v>
      </c>
      <c r="C268" s="5">
        <f>Garage!C268</f>
        <v>60</v>
      </c>
      <c r="D268" s="5" t="str">
        <f>Garage!D268</f>
        <v>S</v>
      </c>
      <c r="E268" s="6" t="str">
        <f>Garage!E268</f>
        <v>Koenigsegg</v>
      </c>
      <c r="F268" s="6" t="str">
        <f>Garage!F268</f>
        <v>CC850</v>
      </c>
      <c r="G268" s="5"/>
      <c r="H268" s="50">
        <v>3919</v>
      </c>
      <c r="I268" s="50">
        <v>4078</v>
      </c>
      <c r="J268" s="50">
        <v>4266</v>
      </c>
      <c r="K268" s="50">
        <v>4466</v>
      </c>
      <c r="L268" s="50">
        <v>4677</v>
      </c>
      <c r="M268" s="50">
        <v>4923</v>
      </c>
      <c r="N268" s="50">
        <v>5145</v>
      </c>
      <c r="O268" s="50"/>
    </row>
    <row r="269" spans="2:15" x14ac:dyDescent="0.25">
      <c r="B269" s="7">
        <f>Garage!B269</f>
        <v>5</v>
      </c>
      <c r="C269" s="7">
        <f>Garage!C269</f>
        <v>61</v>
      </c>
      <c r="D269" s="7" t="str">
        <f>Garage!D269</f>
        <v>S</v>
      </c>
      <c r="E269" s="8" t="str">
        <f>Garage!E269</f>
        <v>Bugatti</v>
      </c>
      <c r="F269" s="8" t="str">
        <f>Garage!F269</f>
        <v>Bolide</v>
      </c>
      <c r="G269" s="7"/>
      <c r="H269" s="51">
        <v>3969</v>
      </c>
      <c r="I269" s="51">
        <v>4129</v>
      </c>
      <c r="J269" s="51">
        <v>0</v>
      </c>
      <c r="K269" s="51">
        <v>4517</v>
      </c>
      <c r="L269" s="51">
        <v>4723</v>
      </c>
      <c r="M269" s="51">
        <v>0</v>
      </c>
      <c r="N269" s="51">
        <v>5190</v>
      </c>
      <c r="O269" s="51"/>
    </row>
    <row r="270" spans="2:15" x14ac:dyDescent="0.25">
      <c r="B270" s="5">
        <f>Garage!B270</f>
        <v>5</v>
      </c>
      <c r="C270" s="5">
        <f>Garage!C270</f>
        <v>62</v>
      </c>
      <c r="D270" s="5" t="str">
        <f>Garage!D270</f>
        <v>S</v>
      </c>
      <c r="E270" s="6" t="str">
        <f>Garage!E270</f>
        <v>Koenigsegg</v>
      </c>
      <c r="F270" s="6" t="str">
        <f>Garage!F270</f>
        <v>Jesko Absolut</v>
      </c>
      <c r="G270" s="5"/>
      <c r="H270" s="50">
        <v>4020</v>
      </c>
      <c r="I270" s="50">
        <v>4174</v>
      </c>
      <c r="J270" s="50">
        <v>4357</v>
      </c>
      <c r="K270" s="50">
        <v>4551</v>
      </c>
      <c r="L270" s="50">
        <v>0</v>
      </c>
      <c r="M270" s="50">
        <v>0</v>
      </c>
      <c r="N270" s="50">
        <v>5223</v>
      </c>
      <c r="O270" s="50"/>
    </row>
    <row r="271" spans="2:15" x14ac:dyDescent="0.25">
      <c r="B271" s="7">
        <f>Garage!B271</f>
        <v>5</v>
      </c>
      <c r="C271" s="7">
        <f>Garage!C271</f>
        <v>63</v>
      </c>
      <c r="D271" s="7" t="str">
        <f>Garage!D271</f>
        <v>S</v>
      </c>
      <c r="E271" s="8" t="str">
        <f>Garage!E271</f>
        <v>Devel</v>
      </c>
      <c r="F271" s="8" t="str">
        <f>Garage!F271</f>
        <v>Sixteen</v>
      </c>
      <c r="G271" s="7"/>
      <c r="H271" s="51">
        <v>3994</v>
      </c>
      <c r="I271" s="51">
        <v>0</v>
      </c>
      <c r="J271" s="51">
        <v>0</v>
      </c>
      <c r="K271" s="51">
        <v>0</v>
      </c>
      <c r="L271" s="51">
        <v>0</v>
      </c>
      <c r="M271" s="51">
        <v>0</v>
      </c>
      <c r="N271" s="51">
        <v>5221</v>
      </c>
      <c r="O271" s="51"/>
    </row>
    <row r="272" spans="2:15" x14ac:dyDescent="0.25">
      <c r="B272" s="7"/>
      <c r="C272" s="7"/>
      <c r="D272" s="7"/>
      <c r="E272" s="8"/>
      <c r="F272" s="8"/>
      <c r="G272" s="7"/>
      <c r="H272" s="51"/>
      <c r="I272" s="51"/>
      <c r="J272" s="51"/>
      <c r="K272" s="51"/>
      <c r="L272" s="51"/>
      <c r="M272" s="51"/>
      <c r="N272" s="51"/>
      <c r="O272" s="51"/>
    </row>
    <row r="273" spans="2:15" x14ac:dyDescent="0.25">
      <c r="B273" s="5">
        <f>Garage!B273</f>
        <v>5</v>
      </c>
      <c r="C273" s="5">
        <f>Garage!C273</f>
        <v>97</v>
      </c>
      <c r="D273" s="5" t="str">
        <f>Garage!D273</f>
        <v>S</v>
      </c>
      <c r="E273" s="6" t="str">
        <f>Garage!E273</f>
        <v>Inferno Automobili</v>
      </c>
      <c r="F273" s="6" t="str">
        <f>Garage!F273</f>
        <v>Settimo Cerchio</v>
      </c>
      <c r="G273" s="5"/>
      <c r="H273" s="50">
        <v>3490</v>
      </c>
      <c r="I273" s="50">
        <v>3631</v>
      </c>
      <c r="J273" s="50">
        <v>3883</v>
      </c>
      <c r="K273" s="50">
        <v>4050</v>
      </c>
      <c r="L273" s="50">
        <v>4277</v>
      </c>
      <c r="M273" s="50">
        <v>4547</v>
      </c>
      <c r="N273" s="50">
        <v>4796</v>
      </c>
      <c r="O273" s="50"/>
    </row>
    <row r="274" spans="2:15" x14ac:dyDescent="0.25">
      <c r="B274" s="7">
        <f>Garage!B274</f>
        <v>5</v>
      </c>
      <c r="C274" s="7">
        <f>Garage!C274</f>
        <v>98</v>
      </c>
      <c r="D274" s="7" t="str">
        <f>Garage!D274</f>
        <v>S</v>
      </c>
      <c r="E274" s="8" t="str">
        <f>Garage!E274</f>
        <v>Mazzanti</v>
      </c>
      <c r="F274" s="8" t="str">
        <f>Garage!F274</f>
        <v>Evantra Millecavalli</v>
      </c>
      <c r="G274" s="7"/>
      <c r="H274" s="51">
        <v>3577</v>
      </c>
      <c r="I274" s="51">
        <v>3741</v>
      </c>
      <c r="J274" s="51">
        <v>3932</v>
      </c>
      <c r="K274" s="51">
        <v>4136</v>
      </c>
      <c r="L274" s="51">
        <v>4346</v>
      </c>
      <c r="M274" s="51">
        <v>4591</v>
      </c>
      <c r="N274" s="51">
        <v>4817</v>
      </c>
      <c r="O274" s="51"/>
    </row>
    <row r="275" spans="2:15" x14ac:dyDescent="0.25">
      <c r="B275" s="5">
        <f>Garage!B275</f>
        <v>5</v>
      </c>
      <c r="C275" s="5">
        <f>Garage!C275</f>
        <v>99</v>
      </c>
      <c r="D275" s="5" t="str">
        <f>Garage!D275</f>
        <v>S</v>
      </c>
      <c r="E275" s="6" t="str">
        <f>Garage!E275</f>
        <v>Rimac</v>
      </c>
      <c r="F275" s="6" t="str">
        <f>Garage!F275</f>
        <v>C TWO</v>
      </c>
      <c r="G275" s="5"/>
      <c r="H275" s="50">
        <v>0</v>
      </c>
      <c r="I275" s="50">
        <v>0</v>
      </c>
      <c r="J275" s="50">
        <v>0</v>
      </c>
      <c r="K275" s="50">
        <v>0</v>
      </c>
      <c r="L275" s="50">
        <v>0</v>
      </c>
      <c r="M275" s="50">
        <v>0</v>
      </c>
      <c r="N275" s="50">
        <v>0</v>
      </c>
      <c r="O275" s="5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5"/>
  <sheetViews>
    <sheetView workbookViewId="0">
      <pane ySplit="1" topLeftCell="A2" activePane="bottomLeft" state="frozenSplit"/>
      <selection activeCell="A272" sqref="A272:XFD272"/>
      <selection pane="bottomLeft" activeCell="A272" sqref="A272:XFD272"/>
    </sheetView>
  </sheetViews>
  <sheetFormatPr baseColWidth="10" defaultColWidth="3.7109375" defaultRowHeight="13.5" x14ac:dyDescent="0.25"/>
  <cols>
    <col min="1" max="4" width="5.7109375" style="13" customWidth="1"/>
    <col min="5" max="6" width="30.7109375" style="14" customWidth="1"/>
    <col min="7" max="16384" width="3.7109375" style="13"/>
  </cols>
  <sheetData>
    <row r="1" spans="2:6" s="1" customFormat="1" ht="99.9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 x14ac:dyDescent="0.25">
      <c r="B2" s="5">
        <f>Garage!B2</f>
        <v>1</v>
      </c>
      <c r="C2" s="5">
        <f>Garage!C2</f>
        <v>1</v>
      </c>
      <c r="D2" s="5" t="str">
        <f>Garage!D2</f>
        <v>D</v>
      </c>
      <c r="E2" s="6" t="str">
        <f>Garage!E2</f>
        <v>Mitsubishi</v>
      </c>
      <c r="F2" s="6" t="str">
        <f>Garage!F2</f>
        <v>Lancer Evolution</v>
      </c>
    </row>
    <row r="3" spans="2:6" x14ac:dyDescent="0.25">
      <c r="B3" s="7">
        <f>Garage!B3</f>
        <v>1</v>
      </c>
      <c r="C3" s="7">
        <f>Garage!C3</f>
        <v>2</v>
      </c>
      <c r="D3" s="7" t="str">
        <f>Garage!D3</f>
        <v>D</v>
      </c>
      <c r="E3" s="8" t="str">
        <f>Garage!E3</f>
        <v>BMW</v>
      </c>
      <c r="F3" s="8" t="str">
        <f>Garage!F3</f>
        <v>Z4 LCI E89</v>
      </c>
    </row>
    <row r="4" spans="2:6" x14ac:dyDescent="0.25">
      <c r="B4" s="5">
        <f>Garage!B4</f>
        <v>1</v>
      </c>
      <c r="C4" s="5">
        <f>Garage!C4</f>
        <v>3</v>
      </c>
      <c r="D4" s="5" t="str">
        <f>Garage!D4</f>
        <v>D</v>
      </c>
      <c r="E4" s="6" t="str">
        <f>Garage!E4</f>
        <v>Chevrolet</v>
      </c>
      <c r="F4" s="6" t="str">
        <f>Garage!F4</f>
        <v>Camaro LT</v>
      </c>
    </row>
    <row r="5" spans="2:6" x14ac:dyDescent="0.25">
      <c r="B5" s="7">
        <f>Garage!B5</f>
        <v>1</v>
      </c>
      <c r="C5" s="7">
        <f>Garage!C5</f>
        <v>4</v>
      </c>
      <c r="D5" s="7" t="str">
        <f>Garage!D5</f>
        <v>D</v>
      </c>
      <c r="E5" s="8" t="str">
        <f>Garage!E5</f>
        <v>Nissan</v>
      </c>
      <c r="F5" s="8" t="str">
        <f>Garage!F5</f>
        <v>Leaf Nismo RC</v>
      </c>
    </row>
    <row r="6" spans="2:6" x14ac:dyDescent="0.25">
      <c r="B6" s="5">
        <f>Garage!B6</f>
        <v>1</v>
      </c>
      <c r="C6" s="5">
        <f>Garage!C6</f>
        <v>5</v>
      </c>
      <c r="D6" s="5" t="str">
        <f>Garage!D6</f>
        <v>D</v>
      </c>
      <c r="E6" s="6" t="str">
        <f>Garage!E6</f>
        <v>Nissan</v>
      </c>
      <c r="F6" s="6" t="str">
        <f>Garage!F6</f>
        <v>37OZ Nismo</v>
      </c>
    </row>
    <row r="7" spans="2:6" x14ac:dyDescent="0.25">
      <c r="B7" s="7">
        <f>Garage!B7</f>
        <v>1</v>
      </c>
      <c r="C7" s="7">
        <f>Garage!C7</f>
        <v>6</v>
      </c>
      <c r="D7" s="7" t="str">
        <f>Garage!D7</f>
        <v>D</v>
      </c>
      <c r="E7" s="8" t="str">
        <f>Garage!E7</f>
        <v>KTM</v>
      </c>
      <c r="F7" s="8" t="str">
        <f>Garage!F7</f>
        <v>X-Bow GTX</v>
      </c>
    </row>
    <row r="8" spans="2:6" x14ac:dyDescent="0.25">
      <c r="B8" s="5">
        <f>Garage!B8</f>
        <v>1</v>
      </c>
      <c r="C8" s="5">
        <f>Garage!C8</f>
        <v>7</v>
      </c>
      <c r="D8" s="5" t="str">
        <f>Garage!D8</f>
        <v>D</v>
      </c>
      <c r="E8" s="6" t="str">
        <f>Garage!E8</f>
        <v>Volkswagen</v>
      </c>
      <c r="F8" s="6" t="str">
        <f>Garage!F8</f>
        <v>XL Sport Concept</v>
      </c>
    </row>
    <row r="9" spans="2:6" x14ac:dyDescent="0.25">
      <c r="B9" s="7">
        <f>Garage!B9</f>
        <v>1</v>
      </c>
      <c r="C9" s="7">
        <f>Garage!C9</f>
        <v>8</v>
      </c>
      <c r="D9" s="7" t="str">
        <f>Garage!D9</f>
        <v>D</v>
      </c>
      <c r="E9" s="8" t="str">
        <f>Garage!E9</f>
        <v>DS Automobiles</v>
      </c>
      <c r="F9" s="8" t="str">
        <f>Garage!F9</f>
        <v>DS E-Tense</v>
      </c>
    </row>
    <row r="10" spans="2:6" x14ac:dyDescent="0.25">
      <c r="B10" s="5">
        <f>Garage!B10</f>
        <v>1</v>
      </c>
      <c r="C10" s="5">
        <f>Garage!C10</f>
        <v>9</v>
      </c>
      <c r="D10" s="5" t="str">
        <f>Garage!D10</f>
        <v>D</v>
      </c>
      <c r="E10" s="6" t="str">
        <f>Garage!E10</f>
        <v>Dodge</v>
      </c>
      <c r="F10" s="6" t="str">
        <f>Garage!F10</f>
        <v>Pack Challenger 392 Hemi Scat</v>
      </c>
    </row>
    <row r="11" spans="2:6" x14ac:dyDescent="0.25">
      <c r="B11" s="7">
        <f>Garage!B11</f>
        <v>1</v>
      </c>
      <c r="C11" s="7">
        <f>Garage!C11</f>
        <v>10</v>
      </c>
      <c r="D11" s="7" t="str">
        <f>Garage!D11</f>
        <v>D</v>
      </c>
      <c r="E11" s="8" t="str">
        <f>Garage!E11</f>
        <v>Renault</v>
      </c>
      <c r="F11" s="8" t="str">
        <f>Garage!F11</f>
        <v>Dezir</v>
      </c>
    </row>
    <row r="12" spans="2:6" x14ac:dyDescent="0.25">
      <c r="B12" s="5">
        <f>Garage!B12</f>
        <v>1</v>
      </c>
      <c r="C12" s="5">
        <f>Garage!C12</f>
        <v>11</v>
      </c>
      <c r="D12" s="5" t="str">
        <f>Garage!D12</f>
        <v>D</v>
      </c>
      <c r="E12" s="6" t="str">
        <f>Garage!E12</f>
        <v>Italdesign</v>
      </c>
      <c r="F12" s="6" t="str">
        <f>Garage!F12</f>
        <v>DaVinci</v>
      </c>
    </row>
    <row r="13" spans="2:6" x14ac:dyDescent="0.25">
      <c r="B13" s="7">
        <f>Garage!B13</f>
        <v>1</v>
      </c>
      <c r="C13" s="7">
        <f>Garage!C13</f>
        <v>12</v>
      </c>
      <c r="D13" s="7" t="str">
        <f>Garage!D13</f>
        <v>D</v>
      </c>
      <c r="E13" s="8" t="str">
        <f>Garage!E13</f>
        <v>BMW</v>
      </c>
      <c r="F13" s="8" t="str">
        <f>Garage!F13</f>
        <v>I8 Roadster</v>
      </c>
    </row>
    <row r="14" spans="2:6" x14ac:dyDescent="0.25">
      <c r="B14" s="5">
        <f>Garage!B14</f>
        <v>1</v>
      </c>
      <c r="C14" s="5">
        <f>Garage!C14</f>
        <v>13</v>
      </c>
      <c r="D14" s="5" t="str">
        <f>Garage!D14</f>
        <v>D</v>
      </c>
      <c r="E14" s="6" t="str">
        <f>Garage!E14</f>
        <v>Peugeot</v>
      </c>
      <c r="F14" s="6" t="str">
        <f>Garage!F14</f>
        <v>SR1</v>
      </c>
    </row>
    <row r="15" spans="2:6" x14ac:dyDescent="0.25">
      <c r="B15" s="7">
        <f>Garage!B15</f>
        <v>1</v>
      </c>
      <c r="C15" s="7">
        <f>Garage!C15</f>
        <v>14</v>
      </c>
      <c r="D15" s="7" t="str">
        <f>Garage!D15</f>
        <v>D</v>
      </c>
      <c r="E15" s="8" t="str">
        <f>Garage!E15</f>
        <v>Porsche</v>
      </c>
      <c r="F15" s="8" t="str">
        <f>Garage!F15</f>
        <v>911 Carrera RS 3.8</v>
      </c>
    </row>
    <row r="16" spans="2:6" x14ac:dyDescent="0.25">
      <c r="B16" s="5">
        <f>Garage!B16</f>
        <v>1</v>
      </c>
      <c r="C16" s="5">
        <f>Garage!C16</f>
        <v>15</v>
      </c>
      <c r="D16" s="5" t="str">
        <f>Garage!D16</f>
        <v>D</v>
      </c>
      <c r="E16" s="6" t="str">
        <f>Garage!E16</f>
        <v>Porsche</v>
      </c>
      <c r="F16" s="6" t="str">
        <f>Garage!F16</f>
        <v>718 Cayman</v>
      </c>
    </row>
    <row r="17" spans="2:6" x14ac:dyDescent="0.25">
      <c r="B17" s="7">
        <f>Garage!B17</f>
        <v>1</v>
      </c>
      <c r="C17" s="7">
        <f>Garage!C17</f>
        <v>16</v>
      </c>
      <c r="D17" s="7" t="str">
        <f>Garage!D17</f>
        <v>D</v>
      </c>
      <c r="E17" s="8" t="str">
        <f>Garage!E17</f>
        <v>Infiniti</v>
      </c>
      <c r="F17" s="8" t="str">
        <f>Garage!F17</f>
        <v>Projet Black S</v>
      </c>
    </row>
    <row r="18" spans="2:6" x14ac:dyDescent="0.25">
      <c r="B18" s="5">
        <f>Garage!B18</f>
        <v>1</v>
      </c>
      <c r="C18" s="5">
        <f>Garage!C18</f>
        <v>17</v>
      </c>
      <c r="D18" s="5" t="str">
        <f>Garage!D18</f>
        <v>D</v>
      </c>
      <c r="E18" s="6" t="str">
        <f>Garage!E18</f>
        <v>Lotus</v>
      </c>
      <c r="F18" s="6" t="str">
        <f>Garage!F18</f>
        <v>Elise Sprint 220</v>
      </c>
    </row>
    <row r="19" spans="2:6" x14ac:dyDescent="0.25">
      <c r="B19" s="7">
        <f>Garage!B19</f>
        <v>1</v>
      </c>
      <c r="C19" s="7">
        <f>Garage!C19</f>
        <v>18</v>
      </c>
      <c r="D19" s="7" t="str">
        <f>Garage!D19</f>
        <v>D</v>
      </c>
      <c r="E19" s="8" t="str">
        <f>Garage!E19</f>
        <v>Lamborghini</v>
      </c>
      <c r="F19" s="8" t="str">
        <f>Garage!F19</f>
        <v>Countach 25th Anniversary</v>
      </c>
    </row>
    <row r="20" spans="2:6" x14ac:dyDescent="0.25">
      <c r="B20" s="5">
        <f>Garage!B20</f>
        <v>1</v>
      </c>
      <c r="C20" s="5">
        <f>Garage!C20</f>
        <v>19</v>
      </c>
      <c r="D20" s="5" t="str">
        <f>Garage!D20</f>
        <v>D</v>
      </c>
      <c r="E20" s="6" t="str">
        <f>Garage!E20</f>
        <v>Ford</v>
      </c>
      <c r="F20" s="6" t="str">
        <f>Garage!F20</f>
        <v>Shelby GT350R</v>
      </c>
    </row>
    <row r="21" spans="2:6" x14ac:dyDescent="0.25">
      <c r="B21" s="7">
        <f>Garage!B21</f>
        <v>1</v>
      </c>
      <c r="C21" s="7">
        <f>Garage!C21</f>
        <v>20</v>
      </c>
      <c r="D21" s="7" t="str">
        <f>Garage!D21</f>
        <v>D</v>
      </c>
      <c r="E21" s="8" t="str">
        <f>Garage!E21</f>
        <v>Porsche</v>
      </c>
      <c r="F21" s="8" t="str">
        <f>Garage!F21</f>
        <v>911 Targa 4S</v>
      </c>
    </row>
    <row r="22" spans="2:6" x14ac:dyDescent="0.25">
      <c r="B22" s="5">
        <f>Garage!B22</f>
        <v>1</v>
      </c>
      <c r="C22" s="5">
        <f>Garage!C22</f>
        <v>21</v>
      </c>
      <c r="D22" s="5" t="str">
        <f>Garage!D22</f>
        <v>D</v>
      </c>
      <c r="E22" s="6" t="str">
        <f>Garage!E22</f>
        <v>Lotus</v>
      </c>
      <c r="F22" s="6" t="str">
        <f>Garage!F22</f>
        <v>Emira</v>
      </c>
    </row>
    <row r="23" spans="2:6" x14ac:dyDescent="0.25">
      <c r="B23" s="7">
        <f>Garage!B23</f>
        <v>1</v>
      </c>
      <c r="C23" s="7">
        <f>Garage!C23</f>
        <v>22</v>
      </c>
      <c r="D23" s="7" t="str">
        <f>Garage!D23</f>
        <v>D</v>
      </c>
      <c r="E23" s="8" t="str">
        <f>Garage!E23</f>
        <v>Praga</v>
      </c>
      <c r="F23" s="8" t="str">
        <f>Garage!F23</f>
        <v>R1</v>
      </c>
    </row>
    <row r="24" spans="2:6" x14ac:dyDescent="0.25">
      <c r="B24" s="5">
        <f>Garage!B24</f>
        <v>1</v>
      </c>
      <c r="C24" s="5">
        <f>Garage!C24</f>
        <v>23</v>
      </c>
      <c r="D24" s="5" t="str">
        <f>Garage!D24</f>
        <v>D</v>
      </c>
      <c r="E24" s="6" t="str">
        <f>Garage!E24</f>
        <v>Ginetta</v>
      </c>
      <c r="F24" s="6" t="str">
        <f>Garage!F24</f>
        <v>G60</v>
      </c>
    </row>
    <row r="25" spans="2:6" x14ac:dyDescent="0.25">
      <c r="B25" s="7">
        <f>Garage!B25</f>
        <v>1</v>
      </c>
      <c r="C25" s="7">
        <f>Garage!C25</f>
        <v>24</v>
      </c>
      <c r="D25" s="7" t="str">
        <f>Garage!D25</f>
        <v>D</v>
      </c>
      <c r="E25" s="8" t="str">
        <f>Garage!E25</f>
        <v>Renault</v>
      </c>
      <c r="F25" s="8" t="str">
        <f>Garage!F25</f>
        <v>TreZor</v>
      </c>
    </row>
    <row r="26" spans="2:6" x14ac:dyDescent="0.25">
      <c r="B26" s="5">
        <f>Garage!B26</f>
        <v>1</v>
      </c>
      <c r="C26" s="5">
        <f>Garage!C26</f>
        <v>25</v>
      </c>
      <c r="D26" s="5" t="str">
        <f>Garage!D26</f>
        <v>D</v>
      </c>
      <c r="E26" s="6" t="str">
        <f>Garage!E26</f>
        <v>Nissan</v>
      </c>
      <c r="F26" s="6" t="str">
        <f>Garage!F26</f>
        <v>370Z Édition Néon</v>
      </c>
    </row>
    <row r="27" spans="2:6" x14ac:dyDescent="0.25">
      <c r="B27" s="7">
        <f>Garage!B27</f>
        <v>1</v>
      </c>
      <c r="C27" s="7">
        <f>Garage!C27</f>
        <v>26</v>
      </c>
      <c r="D27" s="7" t="str">
        <f>Garage!D27</f>
        <v>D</v>
      </c>
      <c r="E27" s="8" t="str">
        <f>Garage!E27</f>
        <v>Honda</v>
      </c>
      <c r="F27" s="8" t="str">
        <f>Garage!F27</f>
        <v>Civic Type-R</v>
      </c>
    </row>
    <row r="28" spans="2:6" x14ac:dyDescent="0.25">
      <c r="B28" s="5">
        <f>Garage!B28</f>
        <v>1</v>
      </c>
      <c r="C28" s="5">
        <f>Garage!C28</f>
        <v>27</v>
      </c>
      <c r="D28" s="5" t="str">
        <f>Garage!D28</f>
        <v>D</v>
      </c>
      <c r="E28" s="6" t="str">
        <f>Garage!E28</f>
        <v>Porsche</v>
      </c>
      <c r="F28" s="6" t="str">
        <f>Garage!F28</f>
        <v>Taycan Turbo S</v>
      </c>
    </row>
    <row r="29" spans="2:6" x14ac:dyDescent="0.25">
      <c r="B29" s="7">
        <f>Garage!B29</f>
        <v>1</v>
      </c>
      <c r="C29" s="7">
        <f>Garage!C29</f>
        <v>28</v>
      </c>
      <c r="D29" s="7" t="str">
        <f>Garage!D29</f>
        <v>D</v>
      </c>
      <c r="E29" s="8" t="str">
        <f>Garage!E29</f>
        <v>TVR</v>
      </c>
      <c r="F29" s="8" t="str">
        <f>Garage!F29</f>
        <v>Griffith</v>
      </c>
    </row>
    <row r="30" spans="2:6" x14ac:dyDescent="0.25">
      <c r="B30" s="5">
        <f>Garage!B30</f>
        <v>1</v>
      </c>
      <c r="C30" s="5">
        <f>Garage!C30</f>
        <v>29</v>
      </c>
      <c r="D30" s="5" t="str">
        <f>Garage!D30</f>
        <v>D</v>
      </c>
      <c r="E30" s="6" t="str">
        <f>Garage!E30</f>
        <v>Bentley</v>
      </c>
      <c r="F30" s="6" t="str">
        <f>Garage!F30</f>
        <v>Continental GT3</v>
      </c>
    </row>
    <row r="31" spans="2:6" x14ac:dyDescent="0.25">
      <c r="B31" s="7">
        <f>Garage!B31</f>
        <v>1</v>
      </c>
      <c r="C31" s="7">
        <f>Garage!C31</f>
        <v>30</v>
      </c>
      <c r="D31" s="7" t="str">
        <f>Garage!D31</f>
        <v>D</v>
      </c>
      <c r="E31" s="8" t="str">
        <f>Garage!E31</f>
        <v>Mazda</v>
      </c>
      <c r="F31" s="8" t="str">
        <f>Garage!F31</f>
        <v>Furai</v>
      </c>
    </row>
    <row r="32" spans="2:6" x14ac:dyDescent="0.25">
      <c r="B32" s="5">
        <f>Garage!B32</f>
        <v>1</v>
      </c>
      <c r="C32" s="5">
        <f>Garage!C32</f>
        <v>31</v>
      </c>
      <c r="D32" s="5" t="str">
        <f>Garage!D32</f>
        <v>D</v>
      </c>
      <c r="E32" s="6" t="str">
        <f>Garage!E32</f>
        <v>Alfa Romeo</v>
      </c>
      <c r="F32" s="6" t="str">
        <f>Garage!F32</f>
        <v>Giulia GTAm</v>
      </c>
    </row>
    <row r="33" spans="2:6" x14ac:dyDescent="0.25">
      <c r="B33" s="7">
        <f>Garage!B33</f>
        <v>1</v>
      </c>
      <c r="C33" s="7">
        <f>Garage!C33</f>
        <v>32</v>
      </c>
      <c r="D33" s="7" t="str">
        <f>Garage!D33</f>
        <v>D</v>
      </c>
      <c r="E33" s="8" t="str">
        <f>Garage!E33</f>
        <v>Chevrolet</v>
      </c>
      <c r="F33" s="8" t="str">
        <f>Garage!F33</f>
        <v>Corvette C7.R</v>
      </c>
    </row>
    <row r="34" spans="2:6" x14ac:dyDescent="0.25">
      <c r="B34" s="5">
        <f>Garage!B34</f>
        <v>1</v>
      </c>
      <c r="C34" s="5">
        <f>Garage!C34</f>
        <v>33</v>
      </c>
      <c r="D34" s="5" t="str">
        <f>Garage!D34</f>
        <v>D</v>
      </c>
      <c r="E34" s="6" t="str">
        <f>Garage!E34</f>
        <v>Aston Martin</v>
      </c>
      <c r="F34" s="6" t="str">
        <f>Garage!F34</f>
        <v>Vantage V12 2022</v>
      </c>
    </row>
    <row r="35" spans="2:6" x14ac:dyDescent="0.25">
      <c r="B35" s="7">
        <f>Garage!B35</f>
        <v>1</v>
      </c>
      <c r="C35" s="7">
        <f>Garage!C35</f>
        <v>34</v>
      </c>
      <c r="D35" s="7" t="str">
        <f>Garage!D35</f>
        <v>D</v>
      </c>
      <c r="E35" s="8" t="str">
        <f>Garage!E35</f>
        <v>Lamborghini</v>
      </c>
      <c r="F35" s="8" t="str">
        <f>Garage!F35</f>
        <v>Huracan Super Trofeo Evo</v>
      </c>
    </row>
    <row r="36" spans="2:6" x14ac:dyDescent="0.25">
      <c r="B36" s="5">
        <f>Garage!B36</f>
        <v>1</v>
      </c>
      <c r="C36" s="5">
        <f>Garage!C36</f>
        <v>35</v>
      </c>
      <c r="D36" s="5" t="str">
        <f>Garage!D36</f>
        <v>D</v>
      </c>
      <c r="E36" s="6" t="str">
        <f>Garage!E36</f>
        <v>Volkswagen</v>
      </c>
      <c r="F36" s="6" t="str">
        <f>Garage!F36</f>
        <v>Electric R</v>
      </c>
    </row>
    <row r="37" spans="2:6" x14ac:dyDescent="0.25">
      <c r="B37" s="7">
        <f>Garage!B37</f>
        <v>1</v>
      </c>
      <c r="C37" s="7">
        <f>Garage!C37</f>
        <v>36</v>
      </c>
      <c r="D37" s="7" t="str">
        <f>Garage!D37</f>
        <v>D</v>
      </c>
      <c r="E37" s="8" t="str">
        <f>Garage!E37</f>
        <v>Glickhaus</v>
      </c>
      <c r="F37" s="8" t="str">
        <f>Garage!F37</f>
        <v>004C</v>
      </c>
    </row>
    <row r="38" spans="2:6" x14ac:dyDescent="0.25">
      <c r="B38" s="7"/>
      <c r="C38" s="7"/>
      <c r="D38" s="7"/>
      <c r="E38" s="8"/>
      <c r="F38" s="8"/>
    </row>
    <row r="39" spans="2:6" x14ac:dyDescent="0.25">
      <c r="B39" s="5">
        <f>Garage!B39</f>
        <v>1</v>
      </c>
      <c r="C39" s="5">
        <f>Garage!C39</f>
        <v>38</v>
      </c>
      <c r="D39" s="5" t="str">
        <f>Garage!D39</f>
        <v>D</v>
      </c>
      <c r="E39" s="6" t="str">
        <f>Garage!E39</f>
        <v>Ford</v>
      </c>
      <c r="F39" s="6" t="str">
        <f>Garage!F39</f>
        <v>Mustang Mach-E1400</v>
      </c>
    </row>
    <row r="40" spans="2:6" x14ac:dyDescent="0.25">
      <c r="B40" s="22">
        <f>Garage!B40</f>
        <v>2</v>
      </c>
      <c r="C40" s="22">
        <f>Garage!C40</f>
        <v>1</v>
      </c>
      <c r="D40" s="22" t="str">
        <f>Garage!D40</f>
        <v>C</v>
      </c>
      <c r="E40" s="23" t="str">
        <f>Garage!E40</f>
        <v>Dodge</v>
      </c>
      <c r="F40" s="23" t="str">
        <f>Garage!F40</f>
        <v>Challenger SRT8</v>
      </c>
    </row>
    <row r="41" spans="2:6" x14ac:dyDescent="0.25">
      <c r="B41" s="24">
        <f>Garage!B41</f>
        <v>2</v>
      </c>
      <c r="C41" s="24">
        <f>Garage!C41</f>
        <v>2</v>
      </c>
      <c r="D41" s="24" t="str">
        <f>Garage!D41</f>
        <v>C</v>
      </c>
      <c r="E41" s="25" t="str">
        <f>Garage!E41</f>
        <v>BMW</v>
      </c>
      <c r="F41" s="25" t="str">
        <f>Garage!F41</f>
        <v>3.0 CSL Hommage</v>
      </c>
    </row>
    <row r="42" spans="2:6" x14ac:dyDescent="0.25">
      <c r="B42" s="22">
        <f>Garage!B42</f>
        <v>2</v>
      </c>
      <c r="C42" s="22">
        <f>Garage!C42</f>
        <v>3</v>
      </c>
      <c r="D42" s="22" t="str">
        <f>Garage!D42</f>
        <v>C</v>
      </c>
      <c r="E42" s="23" t="str">
        <f>Garage!E42</f>
        <v>Porsche</v>
      </c>
      <c r="F42" s="23" t="str">
        <f>Garage!F42</f>
        <v>Boxster 25th</v>
      </c>
    </row>
    <row r="43" spans="2:6" x14ac:dyDescent="0.25">
      <c r="B43" s="24">
        <f>Garage!B43</f>
        <v>2</v>
      </c>
      <c r="C43" s="24">
        <f>Garage!C43</f>
        <v>4</v>
      </c>
      <c r="D43" s="24" t="str">
        <f>Garage!D43</f>
        <v>C</v>
      </c>
      <c r="E43" s="25" t="str">
        <f>Garage!E43</f>
        <v>Chevrolet</v>
      </c>
      <c r="F43" s="25" t="str">
        <f>Garage!F43</f>
        <v>Camaro ZL1 50th Edition</v>
      </c>
    </row>
    <row r="44" spans="2:6" x14ac:dyDescent="0.25">
      <c r="B44" s="22">
        <f>Garage!B44</f>
        <v>2</v>
      </c>
      <c r="C44" s="22">
        <f>Garage!C44</f>
        <v>5</v>
      </c>
      <c r="D44" s="22" t="str">
        <f>Garage!D44</f>
        <v>C</v>
      </c>
      <c r="E44" s="23" t="str">
        <f>Garage!E44</f>
        <v>Lotus</v>
      </c>
      <c r="F44" s="23" t="str">
        <f>Garage!F44</f>
        <v>Evora Sport 410</v>
      </c>
    </row>
    <row r="45" spans="2:6" x14ac:dyDescent="0.25">
      <c r="B45" s="24">
        <f>Garage!B45</f>
        <v>2</v>
      </c>
      <c r="C45" s="24">
        <f>Garage!C45</f>
        <v>6</v>
      </c>
      <c r="D45" s="24" t="str">
        <f>Garage!D45</f>
        <v>C</v>
      </c>
      <c r="E45" s="25" t="str">
        <f>Garage!E45</f>
        <v>Mercedes-Benz</v>
      </c>
      <c r="F45" s="25" t="str">
        <f>Garage!F45</f>
        <v>AMG GT S</v>
      </c>
    </row>
    <row r="46" spans="2:6" x14ac:dyDescent="0.25">
      <c r="B46" s="22">
        <f>Garage!B46</f>
        <v>2</v>
      </c>
      <c r="C46" s="22">
        <f>Garage!C46</f>
        <v>7</v>
      </c>
      <c r="D46" s="22" t="str">
        <f>Garage!D46</f>
        <v>C</v>
      </c>
      <c r="E46" s="23" t="str">
        <f>Garage!E46</f>
        <v>BMW</v>
      </c>
      <c r="F46" s="23" t="str">
        <f>Garage!F46</f>
        <v>M4 GTS</v>
      </c>
    </row>
    <row r="47" spans="2:6" x14ac:dyDescent="0.25">
      <c r="B47" s="24">
        <f>Garage!B47</f>
        <v>2</v>
      </c>
      <c r="C47" s="24">
        <f>Garage!C47</f>
        <v>8</v>
      </c>
      <c r="D47" s="24" t="str">
        <f>Garage!D47</f>
        <v>C</v>
      </c>
      <c r="E47" s="25" t="str">
        <f>Garage!E47</f>
        <v>Rezvani</v>
      </c>
      <c r="F47" s="25" t="str">
        <f>Garage!F47</f>
        <v>Beast X</v>
      </c>
    </row>
    <row r="48" spans="2:6" x14ac:dyDescent="0.25">
      <c r="B48" s="24"/>
      <c r="C48" s="24"/>
      <c r="D48" s="24"/>
      <c r="E48" s="25"/>
      <c r="F48" s="25"/>
    </row>
    <row r="49" spans="2:6" x14ac:dyDescent="0.25">
      <c r="B49" s="22">
        <f>Garage!B49</f>
        <v>2</v>
      </c>
      <c r="C49" s="22">
        <f>Garage!C49</f>
        <v>10</v>
      </c>
      <c r="D49" s="22" t="str">
        <f>Garage!D49</f>
        <v>C</v>
      </c>
      <c r="E49" s="23" t="str">
        <f>Garage!E49</f>
        <v>Aston Martin</v>
      </c>
      <c r="F49" s="23" t="str">
        <f>Garage!F49</f>
        <v>V12 Speedster</v>
      </c>
    </row>
    <row r="50" spans="2:6" x14ac:dyDescent="0.25">
      <c r="B50" s="24">
        <f>Garage!B50</f>
        <v>2</v>
      </c>
      <c r="C50" s="24">
        <f>Garage!C50</f>
        <v>11</v>
      </c>
      <c r="D50" s="24" t="str">
        <f>Garage!D50</f>
        <v>C</v>
      </c>
      <c r="E50" s="25" t="str">
        <f>Garage!E50</f>
        <v>Donkervoort</v>
      </c>
      <c r="F50" s="25" t="str">
        <f>Garage!F50</f>
        <v>D8 GTO</v>
      </c>
    </row>
    <row r="51" spans="2:6" x14ac:dyDescent="0.25">
      <c r="B51" s="22">
        <f>Garage!B51</f>
        <v>2</v>
      </c>
      <c r="C51" s="22">
        <f>Garage!C51</f>
        <v>12</v>
      </c>
      <c r="D51" s="22" t="str">
        <f>Garage!D51</f>
        <v>C</v>
      </c>
      <c r="E51" s="23" t="str">
        <f>Garage!E51</f>
        <v>Dodge</v>
      </c>
      <c r="F51" s="23" t="str">
        <f>Garage!F51</f>
        <v>Viper ACR</v>
      </c>
    </row>
    <row r="52" spans="2:6" x14ac:dyDescent="0.25">
      <c r="B52" s="24">
        <f>Garage!B52</f>
        <v>2</v>
      </c>
      <c r="C52" s="24">
        <f>Garage!C52</f>
        <v>13</v>
      </c>
      <c r="D52" s="24" t="str">
        <f>Garage!D52</f>
        <v>C</v>
      </c>
      <c r="E52" s="25" t="str">
        <f>Garage!E52</f>
        <v>Bolwell</v>
      </c>
      <c r="F52" s="25" t="str">
        <f>Garage!F52</f>
        <v>MK X Nagari 500</v>
      </c>
    </row>
    <row r="53" spans="2:6" x14ac:dyDescent="0.25">
      <c r="B53" s="22">
        <f>Garage!B53</f>
        <v>2</v>
      </c>
      <c r="C53" s="22">
        <f>Garage!C53</f>
        <v>14</v>
      </c>
      <c r="D53" s="22" t="str">
        <f>Garage!D53</f>
        <v>C</v>
      </c>
      <c r="E53" s="23" t="str">
        <f>Garage!E53</f>
        <v>Ford</v>
      </c>
      <c r="F53" s="23" t="str">
        <f>Garage!F53</f>
        <v>Shelby GR-1</v>
      </c>
    </row>
    <row r="54" spans="2:6" x14ac:dyDescent="0.25">
      <c r="B54" s="24">
        <f>Garage!B54</f>
        <v>2</v>
      </c>
      <c r="C54" s="24">
        <f>Garage!C54</f>
        <v>15</v>
      </c>
      <c r="D54" s="24" t="str">
        <f>Garage!D54</f>
        <v>C</v>
      </c>
      <c r="E54" s="25" t="str">
        <f>Garage!E54</f>
        <v>Pininfarina</v>
      </c>
      <c r="F54" s="25" t="str">
        <f>Garage!F54</f>
        <v>H2 Speed</v>
      </c>
    </row>
    <row r="55" spans="2:6" x14ac:dyDescent="0.25">
      <c r="B55" s="22">
        <f>Garage!B55</f>
        <v>2</v>
      </c>
      <c r="C55" s="22">
        <f>Garage!C55</f>
        <v>16</v>
      </c>
      <c r="D55" s="22" t="str">
        <f>Garage!D55</f>
        <v>C</v>
      </c>
      <c r="E55" s="23" t="str">
        <f>Garage!E55</f>
        <v>TVR</v>
      </c>
      <c r="F55" s="23" t="str">
        <f>Garage!F55</f>
        <v>Sagaris</v>
      </c>
    </row>
    <row r="56" spans="2:6" x14ac:dyDescent="0.25">
      <c r="B56" s="24">
        <f>Garage!B56</f>
        <v>2</v>
      </c>
      <c r="C56" s="24">
        <f>Garage!C56</f>
        <v>17</v>
      </c>
      <c r="D56" s="24" t="str">
        <f>Garage!D56</f>
        <v>C</v>
      </c>
      <c r="E56" s="25" t="str">
        <f>Garage!E56</f>
        <v>Artega</v>
      </c>
      <c r="F56" s="25" t="str">
        <f>Garage!F56</f>
        <v>Scalo Superelletra</v>
      </c>
    </row>
    <row r="57" spans="2:6" x14ac:dyDescent="0.25">
      <c r="B57" s="22">
        <f>Garage!B57</f>
        <v>2</v>
      </c>
      <c r="C57" s="22">
        <f>Garage!C57</f>
        <v>18</v>
      </c>
      <c r="D57" s="22" t="str">
        <f>Garage!D57</f>
        <v>C</v>
      </c>
      <c r="E57" s="23" t="str">
        <f>Garage!E57</f>
        <v>Saleen</v>
      </c>
      <c r="F57" s="23" t="str">
        <f>Garage!F57</f>
        <v>S1</v>
      </c>
    </row>
    <row r="58" spans="2:6" x14ac:dyDescent="0.25">
      <c r="B58" s="24">
        <f>Garage!B58</f>
        <v>2</v>
      </c>
      <c r="C58" s="24">
        <f>Garage!C58</f>
        <v>19</v>
      </c>
      <c r="D58" s="24" t="str">
        <f>Garage!D58</f>
        <v>C</v>
      </c>
      <c r="E58" s="25" t="str">
        <f>Garage!E58</f>
        <v>Acura</v>
      </c>
      <c r="F58" s="25" t="str">
        <f>Garage!F58</f>
        <v>2017 NSX</v>
      </c>
    </row>
    <row r="59" spans="2:6" x14ac:dyDescent="0.25">
      <c r="B59" s="22">
        <f>Garage!B59</f>
        <v>2</v>
      </c>
      <c r="C59" s="22">
        <f>Garage!C59</f>
        <v>20</v>
      </c>
      <c r="D59" s="22" t="str">
        <f>Garage!D59</f>
        <v>C</v>
      </c>
      <c r="E59" s="23" t="str">
        <f>Garage!E59</f>
        <v>Maserati</v>
      </c>
      <c r="F59" s="23" t="str">
        <f>Garage!F59</f>
        <v>Alfieri</v>
      </c>
    </row>
    <row r="60" spans="2:6" x14ac:dyDescent="0.25">
      <c r="B60" s="24">
        <f>Garage!B60</f>
        <v>2</v>
      </c>
      <c r="C60" s="24">
        <f>Garage!C60</f>
        <v>21</v>
      </c>
      <c r="D60" s="24" t="str">
        <f>Garage!D60</f>
        <v>C</v>
      </c>
      <c r="E60" s="25" t="str">
        <f>Garage!E60</f>
        <v>Jaguar</v>
      </c>
      <c r="F60" s="25" t="str">
        <f>Garage!F60</f>
        <v>XJR-15</v>
      </c>
    </row>
    <row r="61" spans="2:6" x14ac:dyDescent="0.25">
      <c r="B61" s="22">
        <f>Garage!B61</f>
        <v>2</v>
      </c>
      <c r="C61" s="22">
        <f>Garage!C61</f>
        <v>22</v>
      </c>
      <c r="D61" s="22" t="str">
        <f>Garage!D61</f>
        <v>C</v>
      </c>
      <c r="E61" s="23" t="str">
        <f>Garage!E61</f>
        <v>Porsche</v>
      </c>
      <c r="F61" s="23" t="str">
        <f>Garage!F61</f>
        <v>Mission R</v>
      </c>
    </row>
    <row r="62" spans="2:6" x14ac:dyDescent="0.25">
      <c r="B62" s="24">
        <f>Garage!B62</f>
        <v>2</v>
      </c>
      <c r="C62" s="24">
        <f>Garage!C62</f>
        <v>23</v>
      </c>
      <c r="D62" s="24" t="str">
        <f>Garage!D62</f>
        <v>C</v>
      </c>
      <c r="E62" s="25" t="str">
        <f>Garage!E62</f>
        <v>Mercedes-Benz</v>
      </c>
      <c r="F62" s="25" t="str">
        <f>Garage!F62</f>
        <v>2022 Showcar Vision AMG</v>
      </c>
    </row>
    <row r="63" spans="2:6" x14ac:dyDescent="0.25">
      <c r="B63" s="22">
        <f>Garage!B63</f>
        <v>2</v>
      </c>
      <c r="C63" s="22">
        <f>Garage!C63</f>
        <v>24</v>
      </c>
      <c r="D63" s="22" t="str">
        <f>Garage!D63</f>
        <v>C</v>
      </c>
      <c r="E63" s="23" t="str">
        <f>Garage!E63</f>
        <v>Ferrari</v>
      </c>
      <c r="F63" s="23" t="str">
        <f>Garage!F63</f>
        <v>Monza SP1</v>
      </c>
    </row>
    <row r="64" spans="2:6" x14ac:dyDescent="0.25">
      <c r="B64" s="24">
        <f>Garage!B64</f>
        <v>2</v>
      </c>
      <c r="C64" s="24">
        <f>Garage!C64</f>
        <v>25</v>
      </c>
      <c r="D64" s="24" t="str">
        <f>Garage!D64</f>
        <v>C</v>
      </c>
      <c r="E64" s="25" t="str">
        <f>Garage!E64</f>
        <v>ATS Automobili</v>
      </c>
      <c r="F64" s="25" t="str">
        <f>Garage!F64</f>
        <v>Corsa RRTurbo</v>
      </c>
    </row>
    <row r="65" spans="2:6" x14ac:dyDescent="0.25">
      <c r="B65" s="22">
        <f>Garage!B65</f>
        <v>2</v>
      </c>
      <c r="C65" s="22">
        <f>Garage!C65</f>
        <v>26</v>
      </c>
      <c r="D65" s="22" t="str">
        <f>Garage!D65</f>
        <v>C</v>
      </c>
      <c r="E65" s="23" t="str">
        <f>Garage!E65</f>
        <v>Formule E</v>
      </c>
      <c r="F65" s="23" t="str">
        <f>Garage!F65</f>
        <v>GEN 2 Asphalt Édition</v>
      </c>
    </row>
    <row r="66" spans="2:6" x14ac:dyDescent="0.25">
      <c r="B66" s="24">
        <f>Garage!B66</f>
        <v>2</v>
      </c>
      <c r="C66" s="24">
        <f>Garage!C66</f>
        <v>27</v>
      </c>
      <c r="D66" s="24" t="str">
        <f>Garage!D66</f>
        <v>C</v>
      </c>
      <c r="E66" s="25" t="str">
        <f>Garage!E66</f>
        <v>Jaguar</v>
      </c>
      <c r="F66" s="25" t="str">
        <f>Garage!F66</f>
        <v>XE SV Project 8</v>
      </c>
    </row>
    <row r="67" spans="2:6" x14ac:dyDescent="0.25">
      <c r="B67" s="22">
        <f>Garage!B67</f>
        <v>2</v>
      </c>
      <c r="C67" s="22">
        <f>Garage!C67</f>
        <v>28</v>
      </c>
      <c r="D67" s="22" t="str">
        <f>Garage!D67</f>
        <v>C</v>
      </c>
      <c r="E67" s="23" t="str">
        <f>Garage!E67</f>
        <v>Ferrari</v>
      </c>
      <c r="F67" s="23" t="str">
        <f>Garage!F67</f>
        <v>F40</v>
      </c>
    </row>
    <row r="68" spans="2:6" x14ac:dyDescent="0.25">
      <c r="B68" s="24">
        <f>Garage!B68</f>
        <v>2</v>
      </c>
      <c r="C68" s="24">
        <f>Garage!C68</f>
        <v>29</v>
      </c>
      <c r="D68" s="24" t="str">
        <f>Garage!D68</f>
        <v>C</v>
      </c>
      <c r="E68" s="25" t="str">
        <f>Garage!E68</f>
        <v>Renault</v>
      </c>
      <c r="F68" s="25" t="str">
        <f>Garage!F68</f>
        <v>R.S. 01</v>
      </c>
    </row>
    <row r="69" spans="2:6" x14ac:dyDescent="0.25">
      <c r="B69" s="22">
        <f>Garage!B69</f>
        <v>2</v>
      </c>
      <c r="C69" s="22">
        <f>Garage!C69</f>
        <v>30</v>
      </c>
      <c r="D69" s="22" t="str">
        <f>Garage!D69</f>
        <v>C</v>
      </c>
      <c r="E69" s="23" t="str">
        <f>Garage!E69</f>
        <v>Mercedes-Benz</v>
      </c>
      <c r="F69" s="23" t="str">
        <f>Garage!F69</f>
        <v>CLK-GTR</v>
      </c>
    </row>
    <row r="70" spans="2:6" x14ac:dyDescent="0.25">
      <c r="B70" s="24">
        <f>Garage!B70</f>
        <v>2</v>
      </c>
      <c r="C70" s="24">
        <f>Garage!C70</f>
        <v>31</v>
      </c>
      <c r="D70" s="24" t="str">
        <f>Garage!D70</f>
        <v>C</v>
      </c>
      <c r="E70" s="25" t="str">
        <f>Garage!E70</f>
        <v>Acura</v>
      </c>
      <c r="F70" s="25" t="str">
        <f>Garage!F70</f>
        <v>NSX GT3 EVO</v>
      </c>
    </row>
    <row r="71" spans="2:6" x14ac:dyDescent="0.25">
      <c r="B71" s="22">
        <f>Garage!B71</f>
        <v>2</v>
      </c>
      <c r="C71" s="22">
        <f>Garage!C71</f>
        <v>32</v>
      </c>
      <c r="D71" s="22" t="str">
        <f>Garage!D71</f>
        <v>C</v>
      </c>
      <c r="E71" s="23" t="str">
        <f>Garage!E71</f>
        <v>Vencer</v>
      </c>
      <c r="F71" s="23" t="str">
        <f>Garage!F71</f>
        <v>Sarthe</v>
      </c>
    </row>
    <row r="72" spans="2:6" x14ac:dyDescent="0.25">
      <c r="B72" s="24">
        <f>Garage!B72</f>
        <v>2</v>
      </c>
      <c r="C72" s="24">
        <f>Garage!C72</f>
        <v>33</v>
      </c>
      <c r="D72" s="24" t="str">
        <f>Garage!D72</f>
        <v>C</v>
      </c>
      <c r="E72" s="25" t="str">
        <f>Garage!E72</f>
        <v>Maserati</v>
      </c>
      <c r="F72" s="25" t="str">
        <f>Garage!F72</f>
        <v>MC12</v>
      </c>
    </row>
    <row r="73" spans="2:6" x14ac:dyDescent="0.25">
      <c r="B73" s="22">
        <f>Garage!B73</f>
        <v>2</v>
      </c>
      <c r="C73" s="22">
        <f>Garage!C73</f>
        <v>34</v>
      </c>
      <c r="D73" s="22" t="str">
        <f>Garage!D73</f>
        <v>C</v>
      </c>
      <c r="E73" s="23" t="str">
        <f>Garage!E73</f>
        <v>Bentley</v>
      </c>
      <c r="F73" s="23" t="str">
        <f>Garage!F73</f>
        <v>Mulliner Bacalar</v>
      </c>
    </row>
    <row r="74" spans="2:6" x14ac:dyDescent="0.25">
      <c r="B74" s="24">
        <f>Garage!B74</f>
        <v>2</v>
      </c>
      <c r="C74" s="24">
        <f>Garage!C74</f>
        <v>35</v>
      </c>
      <c r="D74" s="24" t="str">
        <f>Garage!D74</f>
        <v>C</v>
      </c>
      <c r="E74" s="25" t="str">
        <f>Garage!E74</f>
        <v>De Tomaso</v>
      </c>
      <c r="F74" s="25" t="str">
        <f>Garage!F74</f>
        <v>P900</v>
      </c>
    </row>
    <row r="75" spans="2:6" x14ac:dyDescent="0.25">
      <c r="B75" s="22">
        <f>Garage!B75</f>
        <v>2</v>
      </c>
      <c r="C75" s="22">
        <f>Garage!C75</f>
        <v>36</v>
      </c>
      <c r="D75" s="22" t="str">
        <f>Garage!D75</f>
        <v>C</v>
      </c>
      <c r="E75" s="23" t="str">
        <f>Garage!E75</f>
        <v>Lamborghini</v>
      </c>
      <c r="F75" s="23" t="str">
        <f>Garage!F75</f>
        <v>Miura Concept</v>
      </c>
    </row>
    <row r="76" spans="2:6" x14ac:dyDescent="0.25">
      <c r="B76" s="24">
        <f>Garage!B76</f>
        <v>2</v>
      </c>
      <c r="C76" s="24">
        <f>Garage!C76</f>
        <v>37</v>
      </c>
      <c r="D76" s="24" t="str">
        <f>Garage!D76</f>
        <v>C</v>
      </c>
      <c r="E76" s="25" t="str">
        <f>Garage!E76</f>
        <v>Porsche</v>
      </c>
      <c r="F76" s="25" t="str">
        <f>Garage!F76</f>
        <v>718 Cayman GT4 Clubsport</v>
      </c>
    </row>
    <row r="77" spans="2:6" x14ac:dyDescent="0.25">
      <c r="B77" s="22">
        <f>Garage!B77</f>
        <v>2</v>
      </c>
      <c r="C77" s="22">
        <f>Garage!C77</f>
        <v>38</v>
      </c>
      <c r="D77" s="22" t="str">
        <f>Garage!D77</f>
        <v>C</v>
      </c>
      <c r="E77" s="23" t="str">
        <f>Garage!E77</f>
        <v>Chevrolet</v>
      </c>
      <c r="F77" s="23" t="str">
        <f>Garage!F77</f>
        <v>Corvette Stingray</v>
      </c>
    </row>
    <row r="78" spans="2:6" x14ac:dyDescent="0.25">
      <c r="B78" s="24">
        <f>Garage!B78</f>
        <v>2</v>
      </c>
      <c r="C78" s="24">
        <f>Garage!C78</f>
        <v>39</v>
      </c>
      <c r="D78" s="24" t="str">
        <f>Garage!D78</f>
        <v>C</v>
      </c>
      <c r="E78" s="25" t="str">
        <f>Garage!E78</f>
        <v>Brabham</v>
      </c>
      <c r="F78" s="25" t="str">
        <f>Garage!F78</f>
        <v>BT62</v>
      </c>
    </row>
    <row r="79" spans="2:6" x14ac:dyDescent="0.25">
      <c r="B79" s="22">
        <f>Garage!B79</f>
        <v>2</v>
      </c>
      <c r="C79" s="22">
        <f>Garage!C79</f>
        <v>40</v>
      </c>
      <c r="D79" s="22" t="str">
        <f>Garage!D79</f>
        <v>C</v>
      </c>
      <c r="E79" s="23" t="str">
        <f>Garage!E79</f>
        <v>Maserati</v>
      </c>
      <c r="F79" s="23" t="str">
        <f>Garage!F79</f>
        <v>MC20 GT2</v>
      </c>
    </row>
    <row r="80" spans="2:6" x14ac:dyDescent="0.25">
      <c r="B80" s="24">
        <f>Garage!B80</f>
        <v>2</v>
      </c>
      <c r="C80" s="24">
        <f>Garage!C80</f>
        <v>41</v>
      </c>
      <c r="D80" s="24" t="str">
        <f>Garage!D80</f>
        <v>C</v>
      </c>
      <c r="E80" s="25" t="str">
        <f>Garage!E80</f>
        <v>Ferrari</v>
      </c>
      <c r="F80" s="25" t="str">
        <f>Garage!F80</f>
        <v>599XX EVO</v>
      </c>
    </row>
    <row r="81" spans="2:6" x14ac:dyDescent="0.25">
      <c r="B81" s="22">
        <f>Garage!B81</f>
        <v>2</v>
      </c>
      <c r="C81" s="22">
        <f>Garage!C81</f>
        <v>42</v>
      </c>
      <c r="D81" s="22" t="str">
        <f>Garage!D81</f>
        <v>C</v>
      </c>
      <c r="E81" s="23" t="str">
        <f>Garage!E81</f>
        <v>Ares</v>
      </c>
      <c r="F81" s="23" t="str">
        <f>Garage!F81</f>
        <v>S1</v>
      </c>
    </row>
    <row r="82" spans="2:6" x14ac:dyDescent="0.25">
      <c r="B82" s="24">
        <f>Garage!B82</f>
        <v>2</v>
      </c>
      <c r="C82" s="24">
        <f>Garage!C82</f>
        <v>43</v>
      </c>
      <c r="D82" s="24" t="str">
        <f>Garage!D82</f>
        <v>C</v>
      </c>
      <c r="E82" s="25" t="str">
        <f>Garage!E82</f>
        <v>Lamborghini</v>
      </c>
      <c r="F82" s="25" t="str">
        <f>Garage!F82</f>
        <v>Diablo GT</v>
      </c>
    </row>
    <row r="83" spans="2:6" x14ac:dyDescent="0.25">
      <c r="B83" s="22">
        <f>Garage!B83</f>
        <v>2</v>
      </c>
      <c r="C83" s="22">
        <f>Garage!C83</f>
        <v>44</v>
      </c>
      <c r="D83" s="22" t="str">
        <f>Garage!D83</f>
        <v>C</v>
      </c>
      <c r="E83" s="23" t="str">
        <f>Garage!E83</f>
        <v>Arrinera</v>
      </c>
      <c r="F83" s="23" t="str">
        <f>Garage!F83</f>
        <v>Hussarya 33</v>
      </c>
    </row>
    <row r="84" spans="2:6" x14ac:dyDescent="0.25">
      <c r="B84" s="24">
        <f>Garage!B84</f>
        <v>2</v>
      </c>
      <c r="C84" s="24">
        <f>Garage!C84</f>
        <v>45</v>
      </c>
      <c r="D84" s="24" t="str">
        <f>Garage!D84</f>
        <v>C</v>
      </c>
      <c r="E84" s="25" t="str">
        <f>Garage!E84</f>
        <v>Bugatti</v>
      </c>
      <c r="F84" s="25" t="str">
        <f>Garage!F84</f>
        <v>EB110</v>
      </c>
    </row>
    <row r="85" spans="2:6" x14ac:dyDescent="0.25">
      <c r="B85" s="22">
        <f>Garage!B85</f>
        <v>2</v>
      </c>
      <c r="C85" s="22">
        <f>Garage!C85</f>
        <v>46</v>
      </c>
      <c r="D85" s="22" t="str">
        <f>Garage!D85</f>
        <v>C</v>
      </c>
      <c r="E85" s="23" t="str">
        <f>Garage!E85</f>
        <v>Porsche</v>
      </c>
      <c r="F85" s="23" t="str">
        <f>Garage!F85</f>
        <v>Panamera Turbo S</v>
      </c>
    </row>
    <row r="86" spans="2:6" x14ac:dyDescent="0.25">
      <c r="B86" s="24">
        <f>Garage!B86</f>
        <v>2</v>
      </c>
      <c r="C86" s="24">
        <f>Garage!C86</f>
        <v>47</v>
      </c>
      <c r="D86" s="24" t="str">
        <f>Garage!D86</f>
        <v>C</v>
      </c>
      <c r="E86" s="25" t="str">
        <f>Garage!E86</f>
        <v>Lamborghini</v>
      </c>
      <c r="F86" s="25" t="str">
        <f>Garage!F86</f>
        <v>Gallardo LP560-4</v>
      </c>
    </row>
    <row r="87" spans="2:6" x14ac:dyDescent="0.25">
      <c r="B87" s="22">
        <f>Garage!B87</f>
        <v>2</v>
      </c>
      <c r="C87" s="22">
        <f>Garage!C87</f>
        <v>48</v>
      </c>
      <c r="D87" s="22" t="str">
        <f>Garage!D87</f>
        <v>C</v>
      </c>
      <c r="E87" s="23" t="str">
        <f>Garage!E87</f>
        <v>Ferrari</v>
      </c>
      <c r="F87" s="23" t="str">
        <f>Garage!F87</f>
        <v>296 GTB</v>
      </c>
    </row>
    <row r="88" spans="2:6" x14ac:dyDescent="0.25">
      <c r="B88" s="24">
        <f>Garage!B88</f>
        <v>2</v>
      </c>
      <c r="C88" s="24">
        <f>Garage!C88</f>
        <v>49</v>
      </c>
      <c r="D88" s="24" t="str">
        <f>Garage!D88</f>
        <v>C</v>
      </c>
      <c r="E88" s="25" t="str">
        <f>Garage!E88</f>
        <v>McLaren</v>
      </c>
      <c r="F88" s="25" t="str">
        <f>Garage!F88</f>
        <v>GT</v>
      </c>
    </row>
    <row r="89" spans="2:6" x14ac:dyDescent="0.25">
      <c r="B89" s="22">
        <f>Garage!B89</f>
        <v>2</v>
      </c>
      <c r="C89" s="22">
        <f>Garage!C89</f>
        <v>50</v>
      </c>
      <c r="D89" s="22" t="str">
        <f>Garage!D89</f>
        <v>C</v>
      </c>
      <c r="E89" s="23" t="str">
        <f>Garage!E89</f>
        <v>Mercedes-Benz</v>
      </c>
      <c r="F89" s="23" t="str">
        <f>Garage!F89</f>
        <v>AMG GT Black Series</v>
      </c>
    </row>
    <row r="90" spans="2:6" x14ac:dyDescent="0.25">
      <c r="B90" s="24">
        <f>Garage!B90</f>
        <v>2</v>
      </c>
      <c r="C90" s="24">
        <f>Garage!C90</f>
        <v>51</v>
      </c>
      <c r="D90" s="24" t="str">
        <f>Garage!D90</f>
        <v>C</v>
      </c>
      <c r="E90" s="25" t="str">
        <f>Garage!E90</f>
        <v>Ferrari</v>
      </c>
      <c r="F90" s="25" t="str">
        <f>Garage!F90</f>
        <v>Daytona SP3</v>
      </c>
    </row>
    <row r="91" spans="2:6" x14ac:dyDescent="0.25">
      <c r="B91" s="26">
        <f>Garage!B91</f>
        <v>3</v>
      </c>
      <c r="C91" s="26">
        <f>Garage!C91</f>
        <v>1</v>
      </c>
      <c r="D91" s="26" t="str">
        <f>Garage!D91</f>
        <v>B</v>
      </c>
      <c r="E91" s="27" t="str">
        <f>Garage!E91</f>
        <v>Porsche</v>
      </c>
      <c r="F91" s="27" t="str">
        <f>Garage!F91</f>
        <v>911 GTS Coupé</v>
      </c>
    </row>
    <row r="92" spans="2:6" x14ac:dyDescent="0.25">
      <c r="B92" s="28">
        <f>Garage!B92</f>
        <v>3</v>
      </c>
      <c r="C92" s="28">
        <f>Garage!C92</f>
        <v>2</v>
      </c>
      <c r="D92" s="28" t="str">
        <f>Garage!D92</f>
        <v>B</v>
      </c>
      <c r="E92" s="29" t="str">
        <f>Garage!E92</f>
        <v>Aston Martin</v>
      </c>
      <c r="F92" s="29" t="str">
        <f>Garage!F92</f>
        <v>DB11</v>
      </c>
    </row>
    <row r="93" spans="2:6" x14ac:dyDescent="0.25">
      <c r="B93" s="26">
        <f>Garage!B93</f>
        <v>3</v>
      </c>
      <c r="C93" s="26">
        <f>Garage!C93</f>
        <v>3</v>
      </c>
      <c r="D93" s="26" t="str">
        <f>Garage!D93</f>
        <v>B</v>
      </c>
      <c r="E93" s="27" t="str">
        <f>Garage!E93</f>
        <v>Jaguar</v>
      </c>
      <c r="F93" s="27" t="str">
        <f>Garage!F93</f>
        <v>F-Type SVR</v>
      </c>
    </row>
    <row r="94" spans="2:6" x14ac:dyDescent="0.25">
      <c r="B94" s="28">
        <f>Garage!B94</f>
        <v>3</v>
      </c>
      <c r="C94" s="28">
        <f>Garage!C94</f>
        <v>4</v>
      </c>
      <c r="D94" s="28" t="str">
        <f>Garage!D94</f>
        <v>B</v>
      </c>
      <c r="E94" s="29" t="str">
        <f>Garage!E94</f>
        <v>Ferrari</v>
      </c>
      <c r="F94" s="29" t="str">
        <f>Garage!F94</f>
        <v>F50</v>
      </c>
    </row>
    <row r="95" spans="2:6" x14ac:dyDescent="0.25">
      <c r="B95" s="26">
        <f>Garage!B95</f>
        <v>3</v>
      </c>
      <c r="C95" s="26">
        <f>Garage!C95</f>
        <v>5</v>
      </c>
      <c r="D95" s="26" t="str">
        <f>Garage!D95</f>
        <v>B</v>
      </c>
      <c r="E95" s="27" t="str">
        <f>Garage!E95</f>
        <v>Exotic Rides</v>
      </c>
      <c r="F95" s="27" t="str">
        <f>Garage!F95</f>
        <v>W70</v>
      </c>
    </row>
    <row r="96" spans="2:6" x14ac:dyDescent="0.25">
      <c r="B96" s="28">
        <f>Garage!B96</f>
        <v>3</v>
      </c>
      <c r="C96" s="28">
        <f>Garage!C96</f>
        <v>6</v>
      </c>
      <c r="D96" s="28" t="str">
        <f>Garage!D96</f>
        <v>B</v>
      </c>
      <c r="E96" s="29" t="str">
        <f>Garage!E96</f>
        <v>Porsche</v>
      </c>
      <c r="F96" s="29" t="str">
        <f>Garage!F96</f>
        <v>911 GT1 Evolution</v>
      </c>
    </row>
    <row r="97" spans="2:6" x14ac:dyDescent="0.25">
      <c r="B97" s="26">
        <f>Garage!B97</f>
        <v>3</v>
      </c>
      <c r="C97" s="26">
        <f>Garage!C97</f>
        <v>7</v>
      </c>
      <c r="D97" s="26" t="str">
        <f>Garage!D97</f>
        <v>B</v>
      </c>
      <c r="E97" s="27" t="str">
        <f>Garage!E97</f>
        <v>Ford</v>
      </c>
      <c r="F97" s="27" t="str">
        <f>Garage!F97</f>
        <v>GT</v>
      </c>
    </row>
    <row r="98" spans="2:6" x14ac:dyDescent="0.25">
      <c r="B98" s="28">
        <f>Garage!B98</f>
        <v>3</v>
      </c>
      <c r="C98" s="28">
        <f>Garage!C98</f>
        <v>8</v>
      </c>
      <c r="D98" s="28" t="str">
        <f>Garage!D98</f>
        <v>B</v>
      </c>
      <c r="E98" s="29" t="str">
        <f>Garage!E98</f>
        <v>Lamborghini</v>
      </c>
      <c r="F98" s="29" t="str">
        <f>Garage!F98</f>
        <v>Asterion</v>
      </c>
    </row>
    <row r="99" spans="2:6" x14ac:dyDescent="0.25">
      <c r="B99" s="26">
        <f>Garage!B99</f>
        <v>3</v>
      </c>
      <c r="C99" s="26">
        <f>Garage!C99</f>
        <v>9</v>
      </c>
      <c r="D99" s="26" t="str">
        <f>Garage!D99</f>
        <v>B</v>
      </c>
      <c r="E99" s="27" t="str">
        <f>Garage!E99</f>
        <v>Ford</v>
      </c>
      <c r="F99" s="27" t="str">
        <f>Garage!F99</f>
        <v>Mustang RTR Spec 5 10th Anniversary</v>
      </c>
    </row>
    <row r="100" spans="2:6" x14ac:dyDescent="0.25">
      <c r="B100" s="28">
        <f>Garage!B100</f>
        <v>3</v>
      </c>
      <c r="C100" s="28">
        <f>Garage!C100</f>
        <v>10</v>
      </c>
      <c r="D100" s="28" t="str">
        <f>Garage!D100</f>
        <v>B</v>
      </c>
      <c r="E100" s="29" t="str">
        <f>Garage!E100</f>
        <v>Ferrari</v>
      </c>
      <c r="F100" s="29" t="str">
        <f>Garage!F100</f>
        <v>Roma</v>
      </c>
    </row>
    <row r="101" spans="2:6" x14ac:dyDescent="0.25">
      <c r="B101" s="26">
        <f>Garage!B101</f>
        <v>3</v>
      </c>
      <c r="C101" s="26">
        <f>Garage!C101</f>
        <v>11</v>
      </c>
      <c r="D101" s="26" t="str">
        <f>Garage!D101</f>
        <v>B</v>
      </c>
      <c r="E101" s="27" t="str">
        <f>Garage!E101</f>
        <v>Arash</v>
      </c>
      <c r="F101" s="27" t="str">
        <f>Garage!F101</f>
        <v>AF10</v>
      </c>
    </row>
    <row r="102" spans="2:6" x14ac:dyDescent="0.25">
      <c r="B102" s="28">
        <f>Garage!B102</f>
        <v>3</v>
      </c>
      <c r="C102" s="28">
        <f>Garage!C102</f>
        <v>12</v>
      </c>
      <c r="D102" s="28" t="str">
        <f>Garage!D102</f>
        <v>B</v>
      </c>
      <c r="E102" s="29" t="str">
        <f>Garage!E102</f>
        <v>BMW</v>
      </c>
      <c r="F102" s="29" t="str">
        <f>Garage!F102</f>
        <v>M4 GT3</v>
      </c>
    </row>
    <row r="103" spans="2:6" x14ac:dyDescent="0.25">
      <c r="B103" s="26">
        <f>Garage!B103</f>
        <v>3</v>
      </c>
      <c r="C103" s="26">
        <f>Garage!C103</f>
        <v>13</v>
      </c>
      <c r="D103" s="26" t="str">
        <f>Garage!D103</f>
        <v>B</v>
      </c>
      <c r="E103" s="27" t="str">
        <f>Garage!E103</f>
        <v>Cadillac</v>
      </c>
      <c r="F103" s="27" t="str">
        <f>Garage!F103</f>
        <v>Cien Concept</v>
      </c>
    </row>
    <row r="104" spans="2:6" x14ac:dyDescent="0.25">
      <c r="B104" s="28">
        <f>Garage!B104</f>
        <v>3</v>
      </c>
      <c r="C104" s="28">
        <f>Garage!C104</f>
        <v>14</v>
      </c>
      <c r="D104" s="28" t="str">
        <f>Garage!D104</f>
        <v>B</v>
      </c>
      <c r="E104" s="29" t="str">
        <f>Garage!E104</f>
        <v>Aston Martin</v>
      </c>
      <c r="F104" s="29" t="str">
        <f>Garage!F104</f>
        <v>Valour</v>
      </c>
    </row>
    <row r="105" spans="2:6" x14ac:dyDescent="0.25">
      <c r="B105" s="26">
        <f>Garage!B105</f>
        <v>3</v>
      </c>
      <c r="C105" s="26">
        <f>Garage!C105</f>
        <v>15</v>
      </c>
      <c r="D105" s="26" t="str">
        <f>Garage!D105</f>
        <v>B</v>
      </c>
      <c r="E105" s="27" t="str">
        <f>Garage!E105</f>
        <v>Ford</v>
      </c>
      <c r="F105" s="27" t="str">
        <f>Garage!F105</f>
        <v>GT MK II</v>
      </c>
    </row>
    <row r="106" spans="2:6" x14ac:dyDescent="0.25">
      <c r="B106" s="28">
        <f>Garage!B106</f>
        <v>3</v>
      </c>
      <c r="C106" s="28">
        <f>Garage!C106</f>
        <v>16</v>
      </c>
      <c r="D106" s="28" t="str">
        <f>Garage!D106</f>
        <v>B</v>
      </c>
      <c r="E106" s="29" t="str">
        <f>Garage!E106</f>
        <v>Lamborghini</v>
      </c>
      <c r="F106" s="29" t="str">
        <f>Garage!F106</f>
        <v>Huracán STO</v>
      </c>
    </row>
    <row r="107" spans="2:6" x14ac:dyDescent="0.25">
      <c r="B107" s="26">
        <f>Garage!B107</f>
        <v>3</v>
      </c>
      <c r="C107" s="26">
        <f>Garage!C107</f>
        <v>17</v>
      </c>
      <c r="D107" s="26" t="str">
        <f>Garage!D107</f>
        <v>B</v>
      </c>
      <c r="E107" s="27" t="str">
        <f>Garage!E107</f>
        <v>Italdesign</v>
      </c>
      <c r="F107" s="27" t="str">
        <f>Garage!F107</f>
        <v>Zerouno</v>
      </c>
    </row>
    <row r="108" spans="2:6" x14ac:dyDescent="0.25">
      <c r="B108" s="28">
        <f>Garage!B108</f>
        <v>3</v>
      </c>
      <c r="C108" s="28">
        <f>Garage!C108</f>
        <v>18</v>
      </c>
      <c r="D108" s="28" t="str">
        <f>Garage!D108</f>
        <v>B</v>
      </c>
      <c r="E108" s="29" t="str">
        <f>Garage!E108</f>
        <v>McLaren</v>
      </c>
      <c r="F108" s="29" t="str">
        <f>Garage!F108</f>
        <v>Artura</v>
      </c>
    </row>
    <row r="109" spans="2:6" x14ac:dyDescent="0.25">
      <c r="B109" s="26">
        <f>Garage!B109</f>
        <v>3</v>
      </c>
      <c r="C109" s="26">
        <f>Garage!C109</f>
        <v>19</v>
      </c>
      <c r="D109" s="26" t="str">
        <f>Garage!D109</f>
        <v>B</v>
      </c>
      <c r="E109" s="27" t="str">
        <f>Garage!E109</f>
        <v>Arash</v>
      </c>
      <c r="F109" s="27" t="str">
        <f>Garage!F109</f>
        <v>AF8 Falcon Edition</v>
      </c>
    </row>
    <row r="110" spans="2:6" x14ac:dyDescent="0.25">
      <c r="B110" s="28">
        <f>Garage!B110</f>
        <v>3</v>
      </c>
      <c r="C110" s="28">
        <f>Garage!C110</f>
        <v>20</v>
      </c>
      <c r="D110" s="28" t="str">
        <f>Garage!D110</f>
        <v>B</v>
      </c>
      <c r="E110" s="29" t="str">
        <f>Garage!E110</f>
        <v>Ferrari</v>
      </c>
      <c r="F110" s="29" t="str">
        <f>Garage!F110</f>
        <v>488 GTB</v>
      </c>
    </row>
    <row r="111" spans="2:6" x14ac:dyDescent="0.25">
      <c r="B111" s="26">
        <f>Garage!B111</f>
        <v>3</v>
      </c>
      <c r="C111" s="26">
        <f>Garage!C111</f>
        <v>21</v>
      </c>
      <c r="D111" s="26" t="str">
        <f>Garage!D111</f>
        <v>B</v>
      </c>
      <c r="E111" s="27" t="str">
        <f>Garage!E111</f>
        <v>Kepler</v>
      </c>
      <c r="F111" s="27" t="str">
        <f>Garage!F111</f>
        <v>Motion</v>
      </c>
    </row>
    <row r="112" spans="2:6" x14ac:dyDescent="0.25">
      <c r="B112" s="28">
        <f>Garage!B112</f>
        <v>3</v>
      </c>
      <c r="C112" s="28">
        <f>Garage!C112</f>
        <v>22</v>
      </c>
      <c r="D112" s="28" t="str">
        <f>Garage!D112</f>
        <v>B</v>
      </c>
      <c r="E112" s="29" t="str">
        <f>Garage!E112</f>
        <v>Drako</v>
      </c>
      <c r="F112" s="29" t="str">
        <f>Garage!F112</f>
        <v>GTE</v>
      </c>
    </row>
    <row r="113" spans="2:6" x14ac:dyDescent="0.25">
      <c r="B113" s="28"/>
      <c r="C113" s="28"/>
      <c r="D113" s="28"/>
      <c r="E113" s="29"/>
      <c r="F113" s="29"/>
    </row>
    <row r="114" spans="2:6" x14ac:dyDescent="0.25">
      <c r="B114" s="26">
        <f>Garage!B114</f>
        <v>3</v>
      </c>
      <c r="C114" s="26">
        <f>Garage!C114</f>
        <v>24</v>
      </c>
      <c r="D114" s="26" t="str">
        <f>Garage!D114</f>
        <v>B</v>
      </c>
      <c r="E114" s="27" t="str">
        <f>Garage!E114</f>
        <v>Glickhaus</v>
      </c>
      <c r="F114" s="27" t="str">
        <f>Garage!F114</f>
        <v>003S</v>
      </c>
    </row>
    <row r="115" spans="2:6" x14ac:dyDescent="0.25">
      <c r="B115" s="28">
        <f>Garage!B115</f>
        <v>3</v>
      </c>
      <c r="C115" s="28">
        <f>Garage!C115</f>
        <v>25</v>
      </c>
      <c r="D115" s="28" t="str">
        <f>Garage!D115</f>
        <v>B</v>
      </c>
      <c r="E115" s="29" t="str">
        <f>Garage!E115</f>
        <v>McLaren</v>
      </c>
      <c r="F115" s="29" t="str">
        <f>Garage!F115</f>
        <v>Elva</v>
      </c>
    </row>
    <row r="116" spans="2:6" x14ac:dyDescent="0.25">
      <c r="B116" s="26">
        <f>Garage!B116</f>
        <v>3</v>
      </c>
      <c r="C116" s="26">
        <f>Garage!C116</f>
        <v>26</v>
      </c>
      <c r="D116" s="26" t="str">
        <f>Garage!D116</f>
        <v>B</v>
      </c>
      <c r="E116" s="27" t="str">
        <f>Garage!E116</f>
        <v>Aston Martin</v>
      </c>
      <c r="F116" s="27" t="str">
        <f>Garage!F116</f>
        <v>DB12</v>
      </c>
    </row>
    <row r="117" spans="2:6" x14ac:dyDescent="0.25">
      <c r="B117" s="28">
        <f>Garage!B117</f>
        <v>3</v>
      </c>
      <c r="C117" s="28">
        <f>Garage!C117</f>
        <v>27</v>
      </c>
      <c r="D117" s="28" t="str">
        <f>Garage!D117</f>
        <v>B</v>
      </c>
      <c r="E117" s="29" t="str">
        <f>Garage!E117</f>
        <v>Nissan</v>
      </c>
      <c r="F117" s="29" t="str">
        <f>Garage!F117</f>
        <v>R390 GT1</v>
      </c>
    </row>
    <row r="118" spans="2:6" x14ac:dyDescent="0.25">
      <c r="B118" s="26">
        <f>Garage!B118</f>
        <v>3</v>
      </c>
      <c r="C118" s="26">
        <f>Garage!C118</f>
        <v>28</v>
      </c>
      <c r="D118" s="26" t="str">
        <f>Garage!D118</f>
        <v>B</v>
      </c>
      <c r="E118" s="27" t="str">
        <f>Garage!E118</f>
        <v>Ferrari</v>
      </c>
      <c r="F118" s="27" t="str">
        <f>Garage!F118</f>
        <v>F12TDF</v>
      </c>
    </row>
    <row r="119" spans="2:6" x14ac:dyDescent="0.25">
      <c r="B119" s="28">
        <f>Garage!B119</f>
        <v>3</v>
      </c>
      <c r="C119" s="28">
        <f>Garage!C119</f>
        <v>29</v>
      </c>
      <c r="D119" s="28" t="str">
        <f>Garage!D119</f>
        <v>B</v>
      </c>
      <c r="E119" s="29" t="str">
        <f>Garage!E119</f>
        <v>Maserati</v>
      </c>
      <c r="F119" s="29" t="str">
        <f>Garage!F119</f>
        <v>MC20</v>
      </c>
    </row>
    <row r="120" spans="2:6" x14ac:dyDescent="0.25">
      <c r="B120" s="26">
        <f>Garage!B120</f>
        <v>3</v>
      </c>
      <c r="C120" s="26">
        <f>Garage!C120</f>
        <v>30</v>
      </c>
      <c r="D120" s="26" t="str">
        <f>Garage!D120</f>
        <v>B</v>
      </c>
      <c r="E120" s="27" t="str">
        <f>Garage!E120</f>
        <v>Lamborghini</v>
      </c>
      <c r="F120" s="27" t="str">
        <f>Garage!F120</f>
        <v>Murcielago LP 640 Roadster</v>
      </c>
    </row>
    <row r="121" spans="2:6" x14ac:dyDescent="0.25">
      <c r="B121" s="28">
        <f>Garage!B121</f>
        <v>3</v>
      </c>
      <c r="C121" s="28">
        <f>Garage!C121</f>
        <v>31</v>
      </c>
      <c r="D121" s="28" t="str">
        <f>Garage!D121</f>
        <v>B</v>
      </c>
      <c r="E121" s="29" t="str">
        <f>Garage!E121</f>
        <v>McLaren</v>
      </c>
      <c r="F121" s="29" t="str">
        <f>Garage!F121</f>
        <v>765LT</v>
      </c>
    </row>
    <row r="122" spans="2:6" x14ac:dyDescent="0.25">
      <c r="B122" s="26">
        <f>Garage!B122</f>
        <v>3</v>
      </c>
      <c r="C122" s="26">
        <f>Garage!C122</f>
        <v>32</v>
      </c>
      <c r="D122" s="26" t="str">
        <f>Garage!D122</f>
        <v>B</v>
      </c>
      <c r="E122" s="27" t="str">
        <f>Garage!E122</f>
        <v>Chevrolet</v>
      </c>
      <c r="F122" s="27" t="str">
        <f>Garage!F122</f>
        <v>Corvette Grand Sport</v>
      </c>
    </row>
    <row r="123" spans="2:6" x14ac:dyDescent="0.25">
      <c r="B123" s="28">
        <f>Garage!B123</f>
        <v>3</v>
      </c>
      <c r="C123" s="28">
        <f>Garage!C123</f>
        <v>33</v>
      </c>
      <c r="D123" s="28" t="str">
        <f>Garage!D123</f>
        <v>B</v>
      </c>
      <c r="E123" s="29" t="str">
        <f>Garage!E123</f>
        <v>Apex</v>
      </c>
      <c r="F123" s="29" t="str">
        <f>Garage!F123</f>
        <v>AP-0</v>
      </c>
    </row>
    <row r="124" spans="2:6" x14ac:dyDescent="0.25">
      <c r="B124" s="26">
        <f>Garage!B124</f>
        <v>3</v>
      </c>
      <c r="C124" s="26">
        <f>Garage!C124</f>
        <v>34</v>
      </c>
      <c r="D124" s="26" t="str">
        <f>Garage!D124</f>
        <v>B</v>
      </c>
      <c r="E124" s="27" t="str">
        <f>Garage!E124</f>
        <v>Aston Martin</v>
      </c>
      <c r="F124" s="27" t="str">
        <f>Garage!F124</f>
        <v>Vantage GT12</v>
      </c>
    </row>
    <row r="125" spans="2:6" x14ac:dyDescent="0.25">
      <c r="B125" s="28">
        <f>Garage!B125</f>
        <v>3</v>
      </c>
      <c r="C125" s="28">
        <f>Garage!C125</f>
        <v>35</v>
      </c>
      <c r="D125" s="28" t="str">
        <f>Garage!D125</f>
        <v>B</v>
      </c>
      <c r="E125" s="29" t="str">
        <f>Garage!E125</f>
        <v>Apollo</v>
      </c>
      <c r="F125" s="29" t="str">
        <f>Garage!F125</f>
        <v>IE</v>
      </c>
    </row>
    <row r="126" spans="2:6" x14ac:dyDescent="0.25">
      <c r="B126" s="26">
        <f>Garage!B126</f>
        <v>3</v>
      </c>
      <c r="C126" s="26">
        <f>Garage!C126</f>
        <v>36</v>
      </c>
      <c r="D126" s="26" t="str">
        <f>Garage!D126</f>
        <v>B</v>
      </c>
      <c r="E126" s="27" t="str">
        <f>Garage!E126</f>
        <v>Sin</v>
      </c>
      <c r="F126" s="27" t="str">
        <f>Garage!F126</f>
        <v>R1 550</v>
      </c>
    </row>
    <row r="127" spans="2:6" x14ac:dyDescent="0.25">
      <c r="B127" s="28">
        <f>Garage!B127</f>
        <v>3</v>
      </c>
      <c r="C127" s="28">
        <f>Garage!C127</f>
        <v>37</v>
      </c>
      <c r="D127" s="28" t="str">
        <f>Garage!D127</f>
        <v>B</v>
      </c>
      <c r="E127" s="29" t="str">
        <f>Garage!E127</f>
        <v>Lamborghini</v>
      </c>
      <c r="F127" s="29" t="str">
        <f>Garage!F127</f>
        <v>Reventón Roadster</v>
      </c>
    </row>
    <row r="128" spans="2:6" x14ac:dyDescent="0.25">
      <c r="B128" s="26">
        <f>Garage!B128</f>
        <v>3</v>
      </c>
      <c r="C128" s="26">
        <f>Garage!C128</f>
        <v>38</v>
      </c>
      <c r="D128" s="26" t="str">
        <f>Garage!D128</f>
        <v>B</v>
      </c>
      <c r="E128" s="27" t="str">
        <f>Garage!E128</f>
        <v>Ferrari</v>
      </c>
      <c r="F128" s="27" t="str">
        <f>Garage!F128</f>
        <v>Enzo Ferrari</v>
      </c>
    </row>
    <row r="129" spans="2:6" x14ac:dyDescent="0.25">
      <c r="B129" s="28">
        <f>Garage!B129</f>
        <v>3</v>
      </c>
      <c r="C129" s="28">
        <f>Garage!C129</f>
        <v>39</v>
      </c>
      <c r="D129" s="28" t="str">
        <f>Garage!D129</f>
        <v>B</v>
      </c>
      <c r="E129" s="29" t="str">
        <f>Garage!E129</f>
        <v>Aston Martin</v>
      </c>
      <c r="F129" s="29" t="str">
        <f>Garage!F129</f>
        <v>One77</v>
      </c>
    </row>
    <row r="130" spans="2:6" x14ac:dyDescent="0.25">
      <c r="B130" s="26">
        <f>Garage!B130</f>
        <v>3</v>
      </c>
      <c r="C130" s="26">
        <f>Garage!C130</f>
        <v>40</v>
      </c>
      <c r="D130" s="26" t="str">
        <f>Garage!D130</f>
        <v>B</v>
      </c>
      <c r="E130" s="27" t="str">
        <f>Garage!E130</f>
        <v>Apollo</v>
      </c>
      <c r="F130" s="27" t="str">
        <f>Garage!F130</f>
        <v>N</v>
      </c>
    </row>
    <row r="131" spans="2:6" x14ac:dyDescent="0.25">
      <c r="B131" s="28">
        <f>Garage!B131</f>
        <v>3</v>
      </c>
      <c r="C131" s="28">
        <f>Garage!C131</f>
        <v>41</v>
      </c>
      <c r="D131" s="28" t="str">
        <f>Garage!D131</f>
        <v>B</v>
      </c>
      <c r="E131" s="29" t="str">
        <f>Garage!E131</f>
        <v>Mercedes-Benz</v>
      </c>
      <c r="F131" s="29" t="str">
        <f>Garage!F131</f>
        <v>SLR McLaren</v>
      </c>
    </row>
    <row r="132" spans="2:6" x14ac:dyDescent="0.25">
      <c r="B132" s="26">
        <f>Garage!B132</f>
        <v>3</v>
      </c>
      <c r="C132" s="26">
        <f>Garage!C132</f>
        <v>42</v>
      </c>
      <c r="D132" s="26" t="str">
        <f>Garage!D132</f>
        <v>B</v>
      </c>
      <c r="E132" s="27" t="str">
        <f>Garage!E132</f>
        <v>Aston Martin</v>
      </c>
      <c r="F132" s="27" t="str">
        <f>Garage!F132</f>
        <v>DBS Superleggera</v>
      </c>
    </row>
    <row r="133" spans="2:6" x14ac:dyDescent="0.25">
      <c r="B133" s="28">
        <f>Garage!B133</f>
        <v>3</v>
      </c>
      <c r="C133" s="28">
        <f>Garage!C133</f>
        <v>43</v>
      </c>
      <c r="D133" s="28" t="str">
        <f>Garage!D133</f>
        <v>B</v>
      </c>
      <c r="E133" s="29" t="str">
        <f>Garage!E133</f>
        <v>Lamborghini</v>
      </c>
      <c r="F133" s="29" t="str">
        <f>Garage!F133</f>
        <v>Essenza SCV12</v>
      </c>
    </row>
    <row r="134" spans="2:6" x14ac:dyDescent="0.25">
      <c r="B134" s="26">
        <f>Garage!B134</f>
        <v>3</v>
      </c>
      <c r="C134" s="26">
        <f>Garage!C134</f>
        <v>44</v>
      </c>
      <c r="D134" s="26" t="str">
        <f>Garage!D134</f>
        <v>B</v>
      </c>
      <c r="E134" s="27" t="str">
        <f>Garage!E134</f>
        <v>Lamborghini</v>
      </c>
      <c r="F134" s="27" t="str">
        <f>Garage!F134</f>
        <v>SC63</v>
      </c>
    </row>
    <row r="135" spans="2:6" x14ac:dyDescent="0.25">
      <c r="B135" s="28">
        <f>Garage!B135</f>
        <v>3</v>
      </c>
      <c r="C135" s="28">
        <f>Garage!C135</f>
        <v>45</v>
      </c>
      <c r="D135" s="28" t="str">
        <f>Garage!D135</f>
        <v>B</v>
      </c>
      <c r="E135" s="29" t="str">
        <f>Garage!E135</f>
        <v>McLaren</v>
      </c>
      <c r="F135" s="29" t="str">
        <f>Garage!F135</f>
        <v>600LT Spider</v>
      </c>
    </row>
    <row r="136" spans="2:6" x14ac:dyDescent="0.25">
      <c r="B136" s="26">
        <f>Garage!B136</f>
        <v>3</v>
      </c>
      <c r="C136" s="26">
        <f>Garage!C136</f>
        <v>46</v>
      </c>
      <c r="D136" s="26" t="str">
        <f>Garage!D136</f>
        <v>B</v>
      </c>
      <c r="E136" s="27" t="str">
        <f>Garage!E136</f>
        <v>Puritalia</v>
      </c>
      <c r="F136" s="27" t="str">
        <f>Garage!F136</f>
        <v>Berlinetta</v>
      </c>
    </row>
    <row r="137" spans="2:6" x14ac:dyDescent="0.25">
      <c r="B137" s="28">
        <f>Garage!B137</f>
        <v>3</v>
      </c>
      <c r="C137" s="28">
        <f>Garage!C137</f>
        <v>47</v>
      </c>
      <c r="D137" s="28" t="str">
        <f>Garage!D137</f>
        <v>B</v>
      </c>
      <c r="E137" s="29" t="str">
        <f>Garage!E137</f>
        <v>McLaren</v>
      </c>
      <c r="F137" s="29" t="str">
        <f>Garage!F137</f>
        <v>Solus GT</v>
      </c>
    </row>
    <row r="138" spans="2:6" x14ac:dyDescent="0.25">
      <c r="B138" s="26">
        <f>Garage!B138</f>
        <v>3</v>
      </c>
      <c r="C138" s="26">
        <f>Garage!C138</f>
        <v>48</v>
      </c>
      <c r="D138" s="26" t="str">
        <f>Garage!D138</f>
        <v>B</v>
      </c>
      <c r="E138" s="27" t="str">
        <f>Garage!E138</f>
        <v>Lamborghini</v>
      </c>
      <c r="F138" s="27" t="str">
        <f>Garage!F138</f>
        <v>Invencible</v>
      </c>
    </row>
    <row r="139" spans="2:6" x14ac:dyDescent="0.25">
      <c r="B139" s="28">
        <f>Garage!B139</f>
        <v>3</v>
      </c>
      <c r="C139" s="28">
        <f>Garage!C139</f>
        <v>49</v>
      </c>
      <c r="D139" s="28" t="str">
        <f>Garage!D139</f>
        <v>B</v>
      </c>
      <c r="E139" s="29" t="str">
        <f>Garage!E139</f>
        <v>Lamborghini</v>
      </c>
      <c r="F139" s="29" t="str">
        <f>Garage!F139</f>
        <v>Huracán Evo Spyder</v>
      </c>
    </row>
    <row r="140" spans="2:6" x14ac:dyDescent="0.25">
      <c r="B140" s="26">
        <f>Garage!B140</f>
        <v>3</v>
      </c>
      <c r="C140" s="26">
        <f>Garage!C140</f>
        <v>50</v>
      </c>
      <c r="D140" s="26" t="str">
        <f>Garage!D140</f>
        <v>B</v>
      </c>
      <c r="E140" s="27" t="str">
        <f>Garage!E140</f>
        <v>Porsche</v>
      </c>
      <c r="F140" s="27" t="str">
        <f>Garage!F140</f>
        <v>Carrera GT</v>
      </c>
    </row>
    <row r="141" spans="2:6" x14ac:dyDescent="0.25">
      <c r="B141" s="28">
        <f>Garage!B141</f>
        <v>3</v>
      </c>
      <c r="C141" s="28">
        <f>Garage!C141</f>
        <v>51</v>
      </c>
      <c r="D141" s="28" t="str">
        <f>Garage!D141</f>
        <v>B</v>
      </c>
      <c r="E141" s="29" t="str">
        <f>Garage!E141</f>
        <v>Nissan</v>
      </c>
      <c r="F141" s="29" t="str">
        <f>Garage!F141</f>
        <v>GTR-50 Italdesign</v>
      </c>
    </row>
    <row r="142" spans="2:6" x14ac:dyDescent="0.25">
      <c r="B142" s="26">
        <f>Garage!B142</f>
        <v>3</v>
      </c>
      <c r="C142" s="26">
        <f>Garage!C142</f>
        <v>52</v>
      </c>
      <c r="D142" s="26" t="str">
        <f>Garage!D142</f>
        <v>B</v>
      </c>
      <c r="E142" s="27" t="str">
        <f>Garage!E142</f>
        <v>Zenvo</v>
      </c>
      <c r="F142" s="27" t="str">
        <f>Garage!F142</f>
        <v>TSR-S</v>
      </c>
    </row>
    <row r="143" spans="2:6" x14ac:dyDescent="0.25">
      <c r="B143" s="28">
        <f>Garage!B143</f>
        <v>3</v>
      </c>
      <c r="C143" s="28">
        <f>Garage!C143</f>
        <v>53</v>
      </c>
      <c r="D143" s="28" t="str">
        <f>Garage!D143</f>
        <v>B</v>
      </c>
      <c r="E143" s="29" t="str">
        <f>Garage!E143</f>
        <v>Lamborghini</v>
      </c>
      <c r="F143" s="29" t="str">
        <f>Garage!F143</f>
        <v>Sesto Elemento</v>
      </c>
    </row>
    <row r="144" spans="2:6" x14ac:dyDescent="0.25">
      <c r="B144" s="26">
        <f>Garage!B144</f>
        <v>3</v>
      </c>
      <c r="C144" s="26">
        <f>Garage!C144</f>
        <v>54</v>
      </c>
      <c r="D144" s="26" t="str">
        <f>Garage!D144</f>
        <v>B</v>
      </c>
      <c r="E144" s="27" t="str">
        <f>Garage!E144</f>
        <v>Porsche</v>
      </c>
      <c r="F144" s="27" t="str">
        <f>Garage!F144</f>
        <v>911 GT3 RS</v>
      </c>
    </row>
    <row r="145" spans="2:6" x14ac:dyDescent="0.25">
      <c r="B145" s="28">
        <f>Garage!B145</f>
        <v>3</v>
      </c>
      <c r="C145" s="28">
        <f>Garage!C145</f>
        <v>55</v>
      </c>
      <c r="D145" s="28" t="str">
        <f>Garage!D145</f>
        <v>B</v>
      </c>
      <c r="E145" s="29" t="str">
        <f>Garage!E145</f>
        <v>Ferrari</v>
      </c>
      <c r="F145" s="29" t="str">
        <f>Garage!F145</f>
        <v>488 GTB Challenge EVO</v>
      </c>
    </row>
    <row r="146" spans="2:6" x14ac:dyDescent="0.25">
      <c r="B146" s="26">
        <f>Garage!B146</f>
        <v>3</v>
      </c>
      <c r="C146" s="26">
        <f>Garage!C146</f>
        <v>56</v>
      </c>
      <c r="D146" s="26" t="str">
        <f>Garage!D146</f>
        <v>B</v>
      </c>
      <c r="E146" s="27" t="str">
        <f>Garage!E146</f>
        <v>Apollo</v>
      </c>
      <c r="F146" s="27" t="str">
        <f>Garage!F146</f>
        <v>EVO</v>
      </c>
    </row>
    <row r="147" spans="2:6" x14ac:dyDescent="0.25">
      <c r="B147" s="28">
        <f>Garage!B147</f>
        <v>3</v>
      </c>
      <c r="C147" s="28">
        <f>Garage!C147</f>
        <v>57</v>
      </c>
      <c r="D147" s="28" t="str">
        <f>Garage!D147</f>
        <v>B</v>
      </c>
      <c r="E147" s="29" t="str">
        <f>Garage!E147</f>
        <v>Lotus</v>
      </c>
      <c r="F147" s="29" t="str">
        <f>Garage!F147</f>
        <v>Evija</v>
      </c>
    </row>
    <row r="148" spans="2:6" x14ac:dyDescent="0.25">
      <c r="B148" s="26">
        <f>Garage!B148</f>
        <v>3</v>
      </c>
      <c r="C148" s="26">
        <f>Garage!C148</f>
        <v>58</v>
      </c>
      <c r="D148" s="26" t="str">
        <f>Garage!D148</f>
        <v>B</v>
      </c>
      <c r="E148" s="27" t="str">
        <f>Garage!E148</f>
        <v>McLaren</v>
      </c>
      <c r="F148" s="27" t="str">
        <f>Garage!F148</f>
        <v>F1 LM</v>
      </c>
    </row>
    <row r="149" spans="2:6" x14ac:dyDescent="0.25">
      <c r="B149" s="28">
        <f>Garage!B149</f>
        <v>3</v>
      </c>
      <c r="C149" s="28">
        <f>Garage!C149</f>
        <v>59</v>
      </c>
      <c r="D149" s="28" t="str">
        <f>Garage!D149</f>
        <v>B</v>
      </c>
      <c r="E149" s="29" t="str">
        <f>Garage!E149</f>
        <v>Volkswagen</v>
      </c>
      <c r="F149" s="29" t="str">
        <f>Garage!F149</f>
        <v>W12 Coupe</v>
      </c>
    </row>
    <row r="150" spans="2:6" x14ac:dyDescent="0.25">
      <c r="B150" s="26">
        <f>Garage!B150</f>
        <v>3</v>
      </c>
      <c r="C150" s="26">
        <f>Garage!C150</f>
        <v>60</v>
      </c>
      <c r="D150" s="26" t="str">
        <f>Garage!D150</f>
        <v>B</v>
      </c>
      <c r="E150" s="27" t="str">
        <f>Garage!E150</f>
        <v>Pagani</v>
      </c>
      <c r="F150" s="27" t="str">
        <f>Garage!F150</f>
        <v>Huayra R</v>
      </c>
    </row>
    <row r="151" spans="2:6" x14ac:dyDescent="0.25">
      <c r="B151" s="28">
        <f>Garage!B151</f>
        <v>3</v>
      </c>
      <c r="C151" s="28">
        <f>Garage!C151</f>
        <v>61</v>
      </c>
      <c r="D151" s="28" t="str">
        <f>Garage!D151</f>
        <v>B</v>
      </c>
      <c r="E151" s="29" t="str">
        <f>Garage!E151</f>
        <v>Lamborghini</v>
      </c>
      <c r="F151" s="29" t="str">
        <f>Garage!F151</f>
        <v>Revuelto</v>
      </c>
    </row>
    <row r="152" spans="2:6" x14ac:dyDescent="0.25">
      <c r="B152" s="26">
        <f>Garage!B152</f>
        <v>3</v>
      </c>
      <c r="C152" s="26">
        <f>Garage!C152</f>
        <v>62</v>
      </c>
      <c r="D152" s="26" t="str">
        <f>Garage!D152</f>
        <v>B</v>
      </c>
      <c r="E152" s="27" t="str">
        <f>Garage!E152</f>
        <v>Lamborghini</v>
      </c>
      <c r="F152" s="27" t="str">
        <f>Garage!F152</f>
        <v>Temerario</v>
      </c>
    </row>
    <row r="153" spans="2:6" x14ac:dyDescent="0.25">
      <c r="B153" s="28">
        <f>Garage!B153</f>
        <v>3</v>
      </c>
      <c r="C153" s="28">
        <f>Garage!C153</f>
        <v>63</v>
      </c>
      <c r="D153" s="28" t="str">
        <f>Garage!D153</f>
        <v>B</v>
      </c>
      <c r="E153" s="29" t="str">
        <f>Garage!E153</f>
        <v>Lotus</v>
      </c>
      <c r="F153" s="29" t="str">
        <f>Garage!F153</f>
        <v>E-R9</v>
      </c>
    </row>
    <row r="154" spans="2:6" x14ac:dyDescent="0.25">
      <c r="B154" s="30">
        <f>Garage!B154</f>
        <v>4</v>
      </c>
      <c r="C154" s="30">
        <f>Garage!C154</f>
        <v>1</v>
      </c>
      <c r="D154" s="30" t="str">
        <f>Garage!D154</f>
        <v>A</v>
      </c>
      <c r="E154" s="31" t="str">
        <f>Garage!E154</f>
        <v>Aston Martin</v>
      </c>
      <c r="F154" s="31" t="str">
        <f>Garage!F154</f>
        <v>Vulcan</v>
      </c>
    </row>
    <row r="155" spans="2:6" x14ac:dyDescent="0.25">
      <c r="B155" s="32">
        <f>Garage!B155</f>
        <v>4</v>
      </c>
      <c r="C155" s="32">
        <f>Garage!C155</f>
        <v>2</v>
      </c>
      <c r="D155" s="32" t="str">
        <f>Garage!D155</f>
        <v>A</v>
      </c>
      <c r="E155" s="33" t="str">
        <f>Garage!E155</f>
        <v>Nissan</v>
      </c>
      <c r="F155" s="33" t="str">
        <f>Garage!F155</f>
        <v>GT-R Nismo</v>
      </c>
    </row>
    <row r="156" spans="2:6" x14ac:dyDescent="0.25">
      <c r="B156" s="30">
        <f>Garage!B156</f>
        <v>4</v>
      </c>
      <c r="C156" s="30">
        <f>Garage!C156</f>
        <v>3</v>
      </c>
      <c r="D156" s="30" t="str">
        <f>Garage!D156</f>
        <v>A</v>
      </c>
      <c r="E156" s="31" t="str">
        <f>Garage!E156</f>
        <v>Nio</v>
      </c>
      <c r="F156" s="31" t="str">
        <f>Garage!F156</f>
        <v>EP9</v>
      </c>
    </row>
    <row r="157" spans="2:6" x14ac:dyDescent="0.25">
      <c r="B157" s="32">
        <f>Garage!B157</f>
        <v>4</v>
      </c>
      <c r="C157" s="32">
        <f>Garage!C157</f>
        <v>4</v>
      </c>
      <c r="D157" s="32" t="str">
        <f>Garage!D157</f>
        <v>A</v>
      </c>
      <c r="E157" s="33" t="str">
        <f>Garage!E157</f>
        <v>Ferrari</v>
      </c>
      <c r="F157" s="33" t="str">
        <f>Garage!F157</f>
        <v>J50</v>
      </c>
    </row>
    <row r="158" spans="2:6" x14ac:dyDescent="0.25">
      <c r="B158" s="30">
        <f>Garage!B158</f>
        <v>4</v>
      </c>
      <c r="C158" s="30">
        <f>Garage!C158</f>
        <v>5</v>
      </c>
      <c r="D158" s="30" t="str">
        <f>Garage!D158</f>
        <v>A</v>
      </c>
      <c r="E158" s="31" t="str">
        <f>Garage!E158</f>
        <v>Dodge</v>
      </c>
      <c r="F158" s="31" t="str">
        <f>Garage!F158</f>
        <v>Viper GTS</v>
      </c>
    </row>
    <row r="159" spans="2:6" x14ac:dyDescent="0.25">
      <c r="B159" s="32">
        <f>Garage!B159</f>
        <v>4</v>
      </c>
      <c r="C159" s="32">
        <f>Garage!C159</f>
        <v>6</v>
      </c>
      <c r="D159" s="32" t="str">
        <f>Garage!D159</f>
        <v>A</v>
      </c>
      <c r="E159" s="33" t="str">
        <f>Garage!E159</f>
        <v>Bentley</v>
      </c>
      <c r="F159" s="33" t="str">
        <f>Garage!F159</f>
        <v>Continental GT Speed</v>
      </c>
    </row>
    <row r="160" spans="2:6" x14ac:dyDescent="0.25">
      <c r="B160" s="30">
        <f>Garage!B160</f>
        <v>4</v>
      </c>
      <c r="C160" s="30">
        <f>Garage!C160</f>
        <v>7</v>
      </c>
      <c r="D160" s="30" t="str">
        <f>Garage!D160</f>
        <v>A</v>
      </c>
      <c r="E160" s="31" t="str">
        <f>Garage!E160</f>
        <v>Ferrari</v>
      </c>
      <c r="F160" s="31" t="str">
        <f>Garage!F160</f>
        <v>LaFerrari</v>
      </c>
    </row>
    <row r="161" spans="2:6" x14ac:dyDescent="0.25">
      <c r="B161" s="32">
        <f>Garage!B161</f>
        <v>4</v>
      </c>
      <c r="C161" s="32">
        <f>Garage!C161</f>
        <v>8</v>
      </c>
      <c r="D161" s="32" t="str">
        <f>Garage!D161</f>
        <v>A</v>
      </c>
      <c r="E161" s="33" t="str">
        <f>Garage!E161</f>
        <v>McLaren</v>
      </c>
      <c r="F161" s="33" t="str">
        <f>Garage!F161</f>
        <v>P1</v>
      </c>
    </row>
    <row r="162" spans="2:6" x14ac:dyDescent="0.25">
      <c r="B162" s="30">
        <f>Garage!B162</f>
        <v>4</v>
      </c>
      <c r="C162" s="30">
        <f>Garage!C162</f>
        <v>9</v>
      </c>
      <c r="D162" s="30" t="str">
        <f>Garage!D162</f>
        <v>A</v>
      </c>
      <c r="E162" s="31" t="str">
        <f>Garage!E162</f>
        <v>Pagani</v>
      </c>
      <c r="F162" s="31" t="str">
        <f>Garage!F162</f>
        <v>Zonda HP Barchetta</v>
      </c>
    </row>
    <row r="163" spans="2:6" x14ac:dyDescent="0.25">
      <c r="B163" s="32">
        <f>Garage!B163</f>
        <v>4</v>
      </c>
      <c r="C163" s="32">
        <f>Garage!C163</f>
        <v>10</v>
      </c>
      <c r="D163" s="32" t="str">
        <f>Garage!D163</f>
        <v>A</v>
      </c>
      <c r="E163" s="33" t="str">
        <f>Garage!E163</f>
        <v>Lamborghini</v>
      </c>
      <c r="F163" s="33" t="str">
        <f>Garage!F163</f>
        <v>Aventador SV Coupé</v>
      </c>
    </row>
    <row r="164" spans="2:6" x14ac:dyDescent="0.25">
      <c r="B164" s="30">
        <f>Garage!B164</f>
        <v>4</v>
      </c>
      <c r="C164" s="30">
        <f>Garage!C164</f>
        <v>11</v>
      </c>
      <c r="D164" s="30" t="str">
        <f>Garage!D164</f>
        <v>A</v>
      </c>
      <c r="E164" s="31" t="str">
        <f>Garage!E164</f>
        <v>McMurtry</v>
      </c>
      <c r="F164" s="31" t="str">
        <f>Garage!F164</f>
        <v>Spéirling</v>
      </c>
    </row>
    <row r="165" spans="2:6" x14ac:dyDescent="0.25">
      <c r="B165" s="32">
        <f>Garage!B165</f>
        <v>4</v>
      </c>
      <c r="C165" s="32">
        <f>Garage!C165</f>
        <v>12</v>
      </c>
      <c r="D165" s="32" t="str">
        <f>Garage!D165</f>
        <v>A</v>
      </c>
      <c r="E165" s="33" t="str">
        <f>Garage!E165</f>
        <v>Ferrari</v>
      </c>
      <c r="F165" s="33" t="str">
        <f>Garage!F165</f>
        <v>812 Superfast</v>
      </c>
    </row>
    <row r="166" spans="2:6" x14ac:dyDescent="0.25">
      <c r="B166" s="30">
        <f>Garage!B166</f>
        <v>4</v>
      </c>
      <c r="C166" s="30">
        <f>Garage!C166</f>
        <v>13</v>
      </c>
      <c r="D166" s="30" t="str">
        <f>Garage!D166</f>
        <v>A</v>
      </c>
      <c r="E166" s="31" t="str">
        <f>Garage!E166</f>
        <v>Chevrolet</v>
      </c>
      <c r="F166" s="31" t="str">
        <f>Garage!F166</f>
        <v>Corvette ZR1</v>
      </c>
    </row>
    <row r="167" spans="2:6" x14ac:dyDescent="0.25">
      <c r="B167" s="32">
        <f>Garage!B167</f>
        <v>4</v>
      </c>
      <c r="C167" s="32">
        <f>Garage!C167</f>
        <v>14</v>
      </c>
      <c r="D167" s="32" t="str">
        <f>Garage!D167</f>
        <v>A</v>
      </c>
      <c r="E167" s="33" t="str">
        <f>Garage!E167</f>
        <v>Jaguar</v>
      </c>
      <c r="F167" s="33" t="str">
        <f>Garage!F167</f>
        <v>C-X75</v>
      </c>
    </row>
    <row r="168" spans="2:6" x14ac:dyDescent="0.25">
      <c r="B168" s="30">
        <f>Garage!B168</f>
        <v>4</v>
      </c>
      <c r="C168" s="30">
        <f>Garage!C168</f>
        <v>15</v>
      </c>
      <c r="D168" s="30" t="str">
        <f>Garage!D168</f>
        <v>A</v>
      </c>
      <c r="E168" s="31" t="str">
        <f>Garage!E168</f>
        <v>VLF</v>
      </c>
      <c r="F168" s="31" t="str">
        <f>Garage!F168</f>
        <v>Force 1 V10</v>
      </c>
    </row>
    <row r="169" spans="2:6" x14ac:dyDescent="0.25">
      <c r="B169" s="32">
        <f>Garage!B169</f>
        <v>4</v>
      </c>
      <c r="C169" s="32">
        <f>Garage!C169</f>
        <v>16</v>
      </c>
      <c r="D169" s="32" t="str">
        <f>Garage!D169</f>
        <v>A</v>
      </c>
      <c r="E169" s="33" t="str">
        <f>Garage!E169</f>
        <v>Ford</v>
      </c>
      <c r="F169" s="33" t="str">
        <f>Garage!F169</f>
        <v>GT Frankie Edition</v>
      </c>
    </row>
    <row r="170" spans="2:6" x14ac:dyDescent="0.25">
      <c r="B170" s="30">
        <f>Garage!B170</f>
        <v>4</v>
      </c>
      <c r="C170" s="30">
        <f>Garage!C170</f>
        <v>17</v>
      </c>
      <c r="D170" s="30" t="str">
        <f>Garage!D170</f>
        <v>A</v>
      </c>
      <c r="E170" s="31" t="str">
        <f>Garage!E170</f>
        <v>McLaren</v>
      </c>
      <c r="F170" s="31" t="str">
        <f>Garage!F170</f>
        <v>Senna GTR</v>
      </c>
    </row>
    <row r="171" spans="2:6" x14ac:dyDescent="0.25">
      <c r="B171" s="32">
        <f>Garage!B171</f>
        <v>4</v>
      </c>
      <c r="C171" s="32">
        <f>Garage!C171</f>
        <v>18</v>
      </c>
      <c r="D171" s="32" t="str">
        <f>Garage!D171</f>
        <v>A</v>
      </c>
      <c r="E171" s="33" t="str">
        <f>Garage!E171</f>
        <v>Lamborghini</v>
      </c>
      <c r="F171" s="33" t="str">
        <f>Garage!F171</f>
        <v>Aventador SVJ Roadster</v>
      </c>
    </row>
    <row r="172" spans="2:6" x14ac:dyDescent="0.25">
      <c r="B172" s="30">
        <f>Garage!B172</f>
        <v>4</v>
      </c>
      <c r="C172" s="30">
        <f>Garage!C172</f>
        <v>19</v>
      </c>
      <c r="D172" s="30" t="str">
        <f>Garage!D172</f>
        <v>A</v>
      </c>
      <c r="E172" s="31" t="str">
        <f>Garage!E172</f>
        <v>Vanda Electrics</v>
      </c>
      <c r="F172" s="31" t="str">
        <f>Garage!F172</f>
        <v>Dendrobium</v>
      </c>
    </row>
    <row r="173" spans="2:6" x14ac:dyDescent="0.25">
      <c r="B173" s="32">
        <f>Garage!B173</f>
        <v>4</v>
      </c>
      <c r="C173" s="32">
        <f>Garage!C173</f>
        <v>20</v>
      </c>
      <c r="D173" s="32" t="str">
        <f>Garage!D173</f>
        <v>A</v>
      </c>
      <c r="E173" s="33" t="str">
        <f>Garage!E173</f>
        <v>Porsche</v>
      </c>
      <c r="F173" s="33" t="str">
        <f>Garage!F173</f>
        <v>918 Spyder</v>
      </c>
    </row>
    <row r="174" spans="2:6" x14ac:dyDescent="0.25">
      <c r="B174" s="30">
        <f>Garage!B174</f>
        <v>4</v>
      </c>
      <c r="C174" s="30">
        <f>Garage!C174</f>
        <v>21</v>
      </c>
      <c r="D174" s="30" t="str">
        <f>Garage!D174</f>
        <v>A</v>
      </c>
      <c r="E174" s="31" t="str">
        <f>Garage!E174</f>
        <v>Peugeot</v>
      </c>
      <c r="F174" s="31" t="str">
        <f>Garage!F174</f>
        <v>9X8</v>
      </c>
    </row>
    <row r="175" spans="2:6" x14ac:dyDescent="0.25">
      <c r="B175" s="32">
        <f>Garage!B175</f>
        <v>4</v>
      </c>
      <c r="C175" s="32">
        <f>Garage!C175</f>
        <v>22</v>
      </c>
      <c r="D175" s="32" t="str">
        <f>Garage!D175</f>
        <v>A</v>
      </c>
      <c r="E175" s="33" t="str">
        <f>Garage!E175</f>
        <v>Aston Martin</v>
      </c>
      <c r="F175" s="33" t="str">
        <f>Garage!F175</f>
        <v>DBS GT Zagato</v>
      </c>
    </row>
    <row r="176" spans="2:6" x14ac:dyDescent="0.25">
      <c r="B176" s="30">
        <f>Garage!B176</f>
        <v>4</v>
      </c>
      <c r="C176" s="30">
        <f>Garage!C176</f>
        <v>23</v>
      </c>
      <c r="D176" s="30" t="str">
        <f>Garage!D176</f>
        <v>A</v>
      </c>
      <c r="E176" s="31" t="str">
        <f>Garage!E176</f>
        <v>McLaren</v>
      </c>
      <c r="F176" s="31" t="str">
        <f>Garage!F176</f>
        <v>570S Spider</v>
      </c>
    </row>
    <row r="177" spans="2:6" x14ac:dyDescent="0.25">
      <c r="B177" s="32">
        <f>Garage!B177</f>
        <v>4</v>
      </c>
      <c r="C177" s="32">
        <f>Garage!C177</f>
        <v>24</v>
      </c>
      <c r="D177" s="32" t="str">
        <f>Garage!D177</f>
        <v>A</v>
      </c>
      <c r="E177" s="33" t="str">
        <f>Garage!E177</f>
        <v>Automobili Pininfarina</v>
      </c>
      <c r="F177" s="33" t="str">
        <f>Garage!F177</f>
        <v>Battista Edizione Nino Farina</v>
      </c>
    </row>
    <row r="178" spans="2:6" x14ac:dyDescent="0.25">
      <c r="B178" s="30">
        <f>Garage!B178</f>
        <v>4</v>
      </c>
      <c r="C178" s="30">
        <f>Garage!C178</f>
        <v>25</v>
      </c>
      <c r="D178" s="30" t="str">
        <f>Garage!D178</f>
        <v>A</v>
      </c>
      <c r="E178" s="31" t="str">
        <f>Garage!E178</f>
        <v>Lamborghini</v>
      </c>
      <c r="F178" s="31" t="str">
        <f>Garage!F178</f>
        <v>Aventador J</v>
      </c>
    </row>
    <row r="179" spans="2:6" x14ac:dyDescent="0.25">
      <c r="B179" s="32">
        <f>Garage!B179</f>
        <v>4</v>
      </c>
      <c r="C179" s="32">
        <f>Garage!C179</f>
        <v>26</v>
      </c>
      <c r="D179" s="32" t="str">
        <f>Garage!D179</f>
        <v>A</v>
      </c>
      <c r="E179" s="33" t="str">
        <f>Garage!E179</f>
        <v>Peugeot</v>
      </c>
      <c r="F179" s="33" t="str">
        <f>Garage!F179</f>
        <v>Onyx</v>
      </c>
    </row>
    <row r="180" spans="2:6" x14ac:dyDescent="0.25">
      <c r="B180" s="30">
        <f>Garage!B180</f>
        <v>4</v>
      </c>
      <c r="C180" s="30">
        <f>Garage!C180</f>
        <v>27</v>
      </c>
      <c r="D180" s="30" t="str">
        <f>Garage!D180</f>
        <v>A</v>
      </c>
      <c r="E180" s="31" t="str">
        <f>Garage!E180</f>
        <v>Pagani</v>
      </c>
      <c r="F180" s="31" t="str">
        <f>Garage!F180</f>
        <v>Zonda R</v>
      </c>
    </row>
    <row r="181" spans="2:6" x14ac:dyDescent="0.25">
      <c r="B181" s="30"/>
      <c r="C181" s="30"/>
      <c r="D181" s="30"/>
      <c r="E181" s="31"/>
      <c r="F181" s="31"/>
    </row>
    <row r="182" spans="2:6" x14ac:dyDescent="0.25">
      <c r="B182" s="32">
        <f>Garage!B182</f>
        <v>4</v>
      </c>
      <c r="C182" s="32">
        <f>Garage!C182</f>
        <v>29</v>
      </c>
      <c r="D182" s="32" t="str">
        <f>Garage!D182</f>
        <v>A</v>
      </c>
      <c r="E182" s="33" t="str">
        <f>Garage!E182</f>
        <v>Glickhaus</v>
      </c>
      <c r="F182" s="33" t="str">
        <f>Garage!F182</f>
        <v>007S</v>
      </c>
    </row>
    <row r="183" spans="2:6" x14ac:dyDescent="0.25">
      <c r="B183" s="30">
        <f>Garage!B183</f>
        <v>4</v>
      </c>
      <c r="C183" s="30">
        <f>Garage!C183</f>
        <v>30</v>
      </c>
      <c r="D183" s="30" t="str">
        <f>Garage!D183</f>
        <v>A</v>
      </c>
      <c r="E183" s="31" t="str">
        <f>Garage!E183</f>
        <v>Citroen</v>
      </c>
      <c r="F183" s="31" t="str">
        <f>Garage!F183</f>
        <v>GT by Citroen</v>
      </c>
    </row>
    <row r="184" spans="2:6" x14ac:dyDescent="0.25">
      <c r="B184" s="32">
        <f>Garage!B184</f>
        <v>4</v>
      </c>
      <c r="C184" s="32">
        <f>Garage!C184</f>
        <v>31</v>
      </c>
      <c r="D184" s="32" t="str">
        <f>Garage!D184</f>
        <v>A</v>
      </c>
      <c r="E184" s="33" t="str">
        <f>Garage!E184</f>
        <v>Porsche</v>
      </c>
      <c r="F184" s="33" t="str">
        <f>Garage!F184</f>
        <v>935 (2019)</v>
      </c>
    </row>
    <row r="185" spans="2:6" x14ac:dyDescent="0.25">
      <c r="B185" s="30">
        <f>Garage!B185</f>
        <v>4</v>
      </c>
      <c r="C185" s="30">
        <f>Garage!C185</f>
        <v>32</v>
      </c>
      <c r="D185" s="30" t="str">
        <f>Garage!D185</f>
        <v>A</v>
      </c>
      <c r="E185" s="31" t="str">
        <f>Garage!E185</f>
        <v>Aston Martin</v>
      </c>
      <c r="F185" s="31" t="str">
        <f>Garage!F185</f>
        <v>Victor</v>
      </c>
    </row>
    <row r="186" spans="2:6" x14ac:dyDescent="0.25">
      <c r="B186" s="32">
        <f>Garage!B186</f>
        <v>4</v>
      </c>
      <c r="C186" s="32">
        <f>Garage!C186</f>
        <v>33</v>
      </c>
      <c r="D186" s="32" t="str">
        <f>Garage!D186</f>
        <v>A</v>
      </c>
      <c r="E186" s="33" t="str">
        <f>Garage!E186</f>
        <v>Porsche</v>
      </c>
      <c r="F186" s="33" t="str">
        <f>Garage!F186</f>
        <v>911 GT2 RS Clubsport</v>
      </c>
    </row>
    <row r="187" spans="2:6" x14ac:dyDescent="0.25">
      <c r="B187" s="30">
        <f>Garage!B187</f>
        <v>4</v>
      </c>
      <c r="C187" s="30">
        <f>Garage!C187</f>
        <v>34</v>
      </c>
      <c r="D187" s="30" t="str">
        <f>Garage!D187</f>
        <v>A</v>
      </c>
      <c r="E187" s="31" t="str">
        <f>Garage!E187</f>
        <v>Pagani</v>
      </c>
      <c r="F187" s="31" t="str">
        <f>Garage!F187</f>
        <v>Huayra BC</v>
      </c>
    </row>
    <row r="188" spans="2:6" x14ac:dyDescent="0.25">
      <c r="B188" s="32">
        <f>Garage!B188</f>
        <v>4</v>
      </c>
      <c r="C188" s="32">
        <f>Garage!C188</f>
        <v>35</v>
      </c>
      <c r="D188" s="32" t="str">
        <f>Garage!D188</f>
        <v>A</v>
      </c>
      <c r="E188" s="33" t="str">
        <f>Garage!E188</f>
        <v>McLaren</v>
      </c>
      <c r="F188" s="33" t="str">
        <f>Garage!F188</f>
        <v>650S GT3</v>
      </c>
    </row>
    <row r="189" spans="2:6" x14ac:dyDescent="0.25">
      <c r="B189" s="30">
        <f>Garage!B189</f>
        <v>4</v>
      </c>
      <c r="C189" s="30">
        <f>Garage!C189</f>
        <v>36</v>
      </c>
      <c r="D189" s="30" t="str">
        <f>Garage!D189</f>
        <v>A</v>
      </c>
      <c r="E189" s="31" t="str">
        <f>Garage!E189</f>
        <v>Lamborghini</v>
      </c>
      <c r="F189" s="31" t="str">
        <f>Garage!F189</f>
        <v>SC18</v>
      </c>
    </row>
    <row r="190" spans="2:6" x14ac:dyDescent="0.25">
      <c r="B190" s="32">
        <f>Garage!B190</f>
        <v>4</v>
      </c>
      <c r="C190" s="32">
        <f>Garage!C190</f>
        <v>37</v>
      </c>
      <c r="D190" s="32" t="str">
        <f>Garage!D190</f>
        <v>A</v>
      </c>
      <c r="E190" s="33" t="str">
        <f>Garage!E190</f>
        <v>Ferrari</v>
      </c>
      <c r="F190" s="33" t="str">
        <f>Garage!F190</f>
        <v>SF90 XX Stradale</v>
      </c>
    </row>
    <row r="191" spans="2:6" x14ac:dyDescent="0.25">
      <c r="B191" s="30">
        <f>Garage!B191</f>
        <v>4</v>
      </c>
      <c r="C191" s="30">
        <f>Garage!C191</f>
        <v>38</v>
      </c>
      <c r="D191" s="30" t="str">
        <f>Garage!D191</f>
        <v>A</v>
      </c>
      <c r="E191" s="31" t="str">
        <f>Garage!E191</f>
        <v>Ferrari</v>
      </c>
      <c r="F191" s="31" t="str">
        <f>Garage!F191</f>
        <v>LaFerrari Aperta</v>
      </c>
    </row>
    <row r="192" spans="2:6" x14ac:dyDescent="0.25">
      <c r="B192" s="32">
        <f>Garage!B192</f>
        <v>4</v>
      </c>
      <c r="C192" s="32">
        <f>Garage!C192</f>
        <v>39</v>
      </c>
      <c r="D192" s="32" t="str">
        <f>Garage!D192</f>
        <v>A</v>
      </c>
      <c r="E192" s="33" t="str">
        <f>Garage!E192</f>
        <v>Ferrari</v>
      </c>
      <c r="F192" s="33" t="str">
        <f>Garage!F192</f>
        <v>F8 Tributo</v>
      </c>
    </row>
    <row r="193" spans="2:6" x14ac:dyDescent="0.25">
      <c r="B193" s="30">
        <f>Garage!B193</f>
        <v>4</v>
      </c>
      <c r="C193" s="30">
        <f>Garage!C193</f>
        <v>40</v>
      </c>
      <c r="D193" s="30" t="str">
        <f>Garage!D193</f>
        <v>A</v>
      </c>
      <c r="E193" s="31" t="str">
        <f>Garage!E193</f>
        <v>Lamborghini</v>
      </c>
      <c r="F193" s="31" t="str">
        <f>Garage!F193</f>
        <v>SC20</v>
      </c>
    </row>
    <row r="194" spans="2:6" x14ac:dyDescent="0.25">
      <c r="B194" s="32">
        <f>Garage!B194</f>
        <v>4</v>
      </c>
      <c r="C194" s="32">
        <f>Garage!C194</f>
        <v>41</v>
      </c>
      <c r="D194" s="32" t="str">
        <f>Garage!D194</f>
        <v>A</v>
      </c>
      <c r="E194" s="33" t="str">
        <f>Garage!E194</f>
        <v>Pagani</v>
      </c>
      <c r="F194" s="33" t="str">
        <f>Garage!F194</f>
        <v>Utopia Coupé</v>
      </c>
    </row>
    <row r="195" spans="2:6" x14ac:dyDescent="0.25">
      <c r="B195" s="30">
        <f>Garage!B195</f>
        <v>4</v>
      </c>
      <c r="C195" s="30">
        <f>Garage!C195</f>
        <v>42</v>
      </c>
      <c r="D195" s="30" t="str">
        <f>Garage!D195</f>
        <v>A</v>
      </c>
      <c r="E195" s="31" t="str">
        <f>Garage!E195</f>
        <v>Genty</v>
      </c>
      <c r="F195" s="31" t="str">
        <f>Garage!F195</f>
        <v>Akylone</v>
      </c>
    </row>
    <row r="196" spans="2:6" x14ac:dyDescent="0.25">
      <c r="B196" s="30"/>
      <c r="C196" s="30"/>
      <c r="D196" s="30"/>
      <c r="E196" s="31"/>
      <c r="F196" s="31"/>
    </row>
    <row r="197" spans="2:6" x14ac:dyDescent="0.25">
      <c r="B197" s="32">
        <f>Garage!B197</f>
        <v>4</v>
      </c>
      <c r="C197" s="32">
        <f>Garage!C197</f>
        <v>44</v>
      </c>
      <c r="D197" s="32" t="str">
        <f>Garage!D197</f>
        <v>A</v>
      </c>
      <c r="E197" s="33" t="str">
        <f>Garage!E197</f>
        <v>FV Frangivento</v>
      </c>
      <c r="F197" s="33" t="str">
        <f>Garage!F197</f>
        <v>Asfanè</v>
      </c>
    </row>
    <row r="198" spans="2:6" x14ac:dyDescent="0.25">
      <c r="B198" s="30">
        <f>Garage!B198</f>
        <v>4</v>
      </c>
      <c r="C198" s="30">
        <f>Garage!C198</f>
        <v>45</v>
      </c>
      <c r="D198" s="30" t="str">
        <f>Garage!D198</f>
        <v>A</v>
      </c>
      <c r="E198" s="31" t="str">
        <f>Garage!E198</f>
        <v>Techrules</v>
      </c>
      <c r="F198" s="31" t="str">
        <f>Garage!F198</f>
        <v>AT96 track version</v>
      </c>
    </row>
    <row r="199" spans="2:6" x14ac:dyDescent="0.25">
      <c r="B199" s="32">
        <f>Garage!B199</f>
        <v>4</v>
      </c>
      <c r="C199" s="32">
        <f>Garage!C199</f>
        <v>46</v>
      </c>
      <c r="D199" s="32" t="str">
        <f>Garage!D199</f>
        <v>A</v>
      </c>
      <c r="E199" s="33" t="str">
        <f>Garage!E199</f>
        <v>Noble</v>
      </c>
      <c r="F199" s="33" t="str">
        <f>Garage!F199</f>
        <v>M600 Speedster</v>
      </c>
    </row>
    <row r="200" spans="2:6" x14ac:dyDescent="0.25">
      <c r="B200" s="30">
        <f>Garage!B200</f>
        <v>4</v>
      </c>
      <c r="C200" s="30">
        <f>Garage!C200</f>
        <v>47</v>
      </c>
      <c r="D200" s="30" t="str">
        <f>Garage!D200</f>
        <v>A</v>
      </c>
      <c r="E200" s="31" t="str">
        <f>Garage!E200</f>
        <v>Rimac</v>
      </c>
      <c r="F200" s="31" t="str">
        <f>Garage!F200</f>
        <v>Concept_One</v>
      </c>
    </row>
    <row r="201" spans="2:6" x14ac:dyDescent="0.25">
      <c r="B201" s="32">
        <f>Garage!B201</f>
        <v>4</v>
      </c>
      <c r="C201" s="32">
        <f>Garage!C201</f>
        <v>48</v>
      </c>
      <c r="D201" s="32" t="str">
        <f>Garage!D201</f>
        <v>A</v>
      </c>
      <c r="E201" s="33" t="str">
        <f>Garage!E201</f>
        <v>Aston Martin</v>
      </c>
      <c r="F201" s="33" t="str">
        <f>Garage!F201</f>
        <v>Valhalla Concept Car</v>
      </c>
    </row>
    <row r="202" spans="2:6" x14ac:dyDescent="0.25">
      <c r="B202" s="30">
        <f>Garage!B202</f>
        <v>4</v>
      </c>
      <c r="C202" s="30">
        <f>Garage!C202</f>
        <v>49</v>
      </c>
      <c r="D202" s="30" t="str">
        <f>Garage!D202</f>
        <v>A</v>
      </c>
      <c r="E202" s="31" t="str">
        <f>Garage!E202</f>
        <v>Pagani</v>
      </c>
      <c r="F202" s="31" t="str">
        <f>Garage!F202</f>
        <v>Imola</v>
      </c>
    </row>
    <row r="203" spans="2:6" x14ac:dyDescent="0.25">
      <c r="B203" s="32">
        <f>Garage!B203</f>
        <v>4</v>
      </c>
      <c r="C203" s="32">
        <f>Garage!C203</f>
        <v>50</v>
      </c>
      <c r="D203" s="32" t="str">
        <f>Garage!D203</f>
        <v>A</v>
      </c>
      <c r="E203" s="33" t="str">
        <f>Garage!E203</f>
        <v>Ford</v>
      </c>
      <c r="F203" s="33" t="str">
        <f>Garage!F203</f>
        <v>Team Fordzilla P1</v>
      </c>
    </row>
    <row r="204" spans="2:6" x14ac:dyDescent="0.25">
      <c r="B204" s="30">
        <f>Garage!B204</f>
        <v>4</v>
      </c>
      <c r="C204" s="30">
        <f>Garage!C204</f>
        <v>51</v>
      </c>
      <c r="D204" s="30" t="str">
        <f>Garage!D204</f>
        <v>A</v>
      </c>
      <c r="E204" s="31" t="str">
        <f>Garage!E204</f>
        <v>Jaguar</v>
      </c>
      <c r="F204" s="31" t="str">
        <f>Garage!F204</f>
        <v>XJR-9</v>
      </c>
    </row>
    <row r="205" spans="2:6" x14ac:dyDescent="0.25">
      <c r="B205" s="32">
        <f>Garage!B205</f>
        <v>4</v>
      </c>
      <c r="C205" s="32">
        <f>Garage!C205</f>
        <v>52</v>
      </c>
      <c r="D205" s="32" t="str">
        <f>Garage!D205</f>
        <v>A</v>
      </c>
      <c r="E205" s="33" t="str">
        <f>Garage!E205</f>
        <v>Lamborghini</v>
      </c>
      <c r="F205" s="33" t="str">
        <f>Garage!F205</f>
        <v>Countach LPI 800-4</v>
      </c>
    </row>
    <row r="206" spans="2:6" x14ac:dyDescent="0.25">
      <c r="B206" s="30">
        <f>Garage!B206</f>
        <v>4</v>
      </c>
      <c r="C206" s="30">
        <f>Garage!C206</f>
        <v>53</v>
      </c>
      <c r="D206" s="30" t="str">
        <f>Garage!D206</f>
        <v>A</v>
      </c>
      <c r="E206" s="31" t="str">
        <f>Garage!E206</f>
        <v>De Tomaso</v>
      </c>
      <c r="F206" s="31" t="str">
        <f>Garage!F206</f>
        <v>P72</v>
      </c>
    </row>
    <row r="207" spans="2:6" x14ac:dyDescent="0.25">
      <c r="B207" s="32">
        <f>Garage!B207</f>
        <v>4</v>
      </c>
      <c r="C207" s="32">
        <f>Garage!C207</f>
        <v>54</v>
      </c>
      <c r="D207" s="32" t="str">
        <f>Garage!D207</f>
        <v>A</v>
      </c>
      <c r="E207" s="33" t="str">
        <f>Garage!E207</f>
        <v>Mercedes-Benz</v>
      </c>
      <c r="F207" s="33" t="str">
        <f>Garage!F207</f>
        <v>Vision One-Eleven</v>
      </c>
    </row>
    <row r="208" spans="2:6" x14ac:dyDescent="0.25">
      <c r="B208" s="30">
        <f>Garage!B208</f>
        <v>4</v>
      </c>
      <c r="C208" s="30">
        <f>Garage!C208</f>
        <v>99</v>
      </c>
      <c r="D208" s="30" t="str">
        <f>Garage!D208</f>
        <v>A</v>
      </c>
      <c r="E208" s="31" t="str">
        <f>Garage!E208</f>
        <v>Lego Technic McLaren</v>
      </c>
      <c r="F208" s="31" t="str">
        <f>Garage!F208</f>
        <v>Senna GTR</v>
      </c>
    </row>
    <row r="209" spans="2:6" x14ac:dyDescent="0.25">
      <c r="B209" s="5">
        <f>Garage!B209</f>
        <v>5</v>
      </c>
      <c r="C209" s="5">
        <f>Garage!C209</f>
        <v>1</v>
      </c>
      <c r="D209" s="5" t="str">
        <f>Garage!D209</f>
        <v>S</v>
      </c>
      <c r="E209" s="6" t="str">
        <f>Garage!E209</f>
        <v>Lamborghini</v>
      </c>
      <c r="F209" s="6" t="str">
        <f>Garage!F209</f>
        <v>Centenario</v>
      </c>
    </row>
    <row r="210" spans="2:6" x14ac:dyDescent="0.25">
      <c r="B210" s="7">
        <f>Garage!B210</f>
        <v>5</v>
      </c>
      <c r="C210" s="7">
        <f>Garage!C210</f>
        <v>2</v>
      </c>
      <c r="D210" s="7" t="str">
        <f>Garage!D210</f>
        <v>S</v>
      </c>
      <c r="E210" s="8" t="str">
        <f>Garage!E210</f>
        <v>Ferrari</v>
      </c>
      <c r="F210" s="8" t="str">
        <f>Garage!F210</f>
        <v>FXX K</v>
      </c>
    </row>
    <row r="211" spans="2:6" x14ac:dyDescent="0.25">
      <c r="B211" s="5">
        <f>Garage!B211</f>
        <v>5</v>
      </c>
      <c r="C211" s="5">
        <f>Garage!C211</f>
        <v>3</v>
      </c>
      <c r="D211" s="5" t="str">
        <f>Garage!D211</f>
        <v>S</v>
      </c>
      <c r="E211" s="6" t="str">
        <f>Garage!E211</f>
        <v>Lamborghini</v>
      </c>
      <c r="F211" s="6" t="str">
        <f>Garage!F211</f>
        <v>Autentica</v>
      </c>
    </row>
    <row r="212" spans="2:6" x14ac:dyDescent="0.25">
      <c r="B212" s="7">
        <f>Garage!B212</f>
        <v>5</v>
      </c>
      <c r="C212" s="7">
        <f>Garage!C212</f>
        <v>4</v>
      </c>
      <c r="D212" s="7" t="str">
        <f>Garage!D212</f>
        <v>S</v>
      </c>
      <c r="E212" s="8" t="str">
        <f>Garage!E212</f>
        <v>Icona</v>
      </c>
      <c r="F212" s="8" t="str">
        <f>Garage!F212</f>
        <v>Vulcano Titanium</v>
      </c>
    </row>
    <row r="213" spans="2:6" x14ac:dyDescent="0.25">
      <c r="B213" s="5">
        <f>Garage!B213</f>
        <v>5</v>
      </c>
      <c r="C213" s="5">
        <f>Garage!C213</f>
        <v>5</v>
      </c>
      <c r="D213" s="5" t="str">
        <f>Garage!D213</f>
        <v>S</v>
      </c>
      <c r="E213" s="6" t="str">
        <f>Garage!E213</f>
        <v>W Motors</v>
      </c>
      <c r="F213" s="6" t="str">
        <f>Garage!F213</f>
        <v>Lykan Hypersport</v>
      </c>
    </row>
    <row r="214" spans="2:6" x14ac:dyDescent="0.25">
      <c r="B214" s="7">
        <f>Garage!B214</f>
        <v>5</v>
      </c>
      <c r="C214" s="7">
        <f>Garage!C214</f>
        <v>6</v>
      </c>
      <c r="D214" s="7" t="str">
        <f>Garage!D214</f>
        <v>S</v>
      </c>
      <c r="E214" s="8" t="str">
        <f>Garage!E214</f>
        <v>Raesr</v>
      </c>
      <c r="F214" s="8" t="str">
        <f>Garage!F214</f>
        <v>Tachyon Speed</v>
      </c>
    </row>
    <row r="215" spans="2:6" x14ac:dyDescent="0.25">
      <c r="B215" s="5">
        <f>Garage!B215</f>
        <v>5</v>
      </c>
      <c r="C215" s="5">
        <f>Garage!C215</f>
        <v>7</v>
      </c>
      <c r="D215" s="5" t="str">
        <f>Garage!D215</f>
        <v>S</v>
      </c>
      <c r="E215" s="6" t="str">
        <f>Garage!E215</f>
        <v>Lamborghini</v>
      </c>
      <c r="F215" s="6" t="str">
        <f>Garage!F215</f>
        <v>Veneno</v>
      </c>
    </row>
    <row r="216" spans="2:6" x14ac:dyDescent="0.25">
      <c r="B216" s="7">
        <f>Garage!B216</f>
        <v>5</v>
      </c>
      <c r="C216" s="7">
        <f>Garage!C216</f>
        <v>8</v>
      </c>
      <c r="D216" s="7" t="str">
        <f>Garage!D216</f>
        <v>S</v>
      </c>
      <c r="E216" s="8" t="str">
        <f>Garage!E216</f>
        <v>ATS Automobili</v>
      </c>
      <c r="F216" s="8" t="str">
        <f>Garage!F216</f>
        <v>GT</v>
      </c>
    </row>
    <row r="217" spans="2:6" x14ac:dyDescent="0.25">
      <c r="B217" s="5">
        <f>Garage!B217</f>
        <v>5</v>
      </c>
      <c r="C217" s="5">
        <f>Garage!C217</f>
        <v>9</v>
      </c>
      <c r="D217" s="5" t="str">
        <f>Garage!D217</f>
        <v>S</v>
      </c>
      <c r="E217" s="6" t="str">
        <f>Garage!E217</f>
        <v>Jaguar</v>
      </c>
      <c r="F217" s="6" t="str">
        <f>Garage!F217</f>
        <v>XJ220S TWR</v>
      </c>
    </row>
    <row r="218" spans="2:6" x14ac:dyDescent="0.25">
      <c r="B218" s="7">
        <f>Garage!B218</f>
        <v>5</v>
      </c>
      <c r="C218" s="7">
        <f>Garage!C218</f>
        <v>10</v>
      </c>
      <c r="D218" s="7" t="str">
        <f>Garage!D218</f>
        <v>S</v>
      </c>
      <c r="E218" s="8" t="str">
        <f>Garage!E218</f>
        <v>Lamborghini</v>
      </c>
      <c r="F218" s="8" t="str">
        <f>Garage!F218</f>
        <v>Egoista</v>
      </c>
    </row>
    <row r="219" spans="2:6" x14ac:dyDescent="0.25">
      <c r="B219" s="5">
        <f>Garage!B219</f>
        <v>5</v>
      </c>
      <c r="C219" s="5">
        <f>Garage!C219</f>
        <v>11</v>
      </c>
      <c r="D219" s="5" t="str">
        <f>Garage!D219</f>
        <v>S</v>
      </c>
      <c r="E219" s="6" t="str">
        <f>Garage!E219</f>
        <v>Chrysler</v>
      </c>
      <c r="F219" s="6" t="str">
        <f>Garage!F219</f>
        <v>ME412</v>
      </c>
    </row>
    <row r="220" spans="2:6" x14ac:dyDescent="0.25">
      <c r="B220" s="7">
        <f>Garage!B220</f>
        <v>5</v>
      </c>
      <c r="C220" s="7">
        <f>Garage!C220</f>
        <v>12</v>
      </c>
      <c r="D220" s="7" t="str">
        <f>Garage!D220</f>
        <v>S</v>
      </c>
      <c r="E220" s="8" t="str">
        <f>Garage!E220</f>
        <v>Trion</v>
      </c>
      <c r="F220" s="8" t="str">
        <f>Garage!F220</f>
        <v>Nemesis</v>
      </c>
    </row>
    <row r="221" spans="2:6" x14ac:dyDescent="0.25">
      <c r="B221" s="5">
        <f>Garage!B221</f>
        <v>5</v>
      </c>
      <c r="C221" s="5">
        <f>Garage!C221</f>
        <v>13</v>
      </c>
      <c r="D221" s="5" t="str">
        <f>Garage!D221</f>
        <v>S</v>
      </c>
      <c r="E221" s="6" t="str">
        <f>Garage!E221</f>
        <v>Spania GTA</v>
      </c>
      <c r="F221" s="6" t="str">
        <f>Garage!F221</f>
        <v>2015 GTA Spano</v>
      </c>
    </row>
    <row r="222" spans="2:6" x14ac:dyDescent="0.25">
      <c r="B222" s="7">
        <f>Garage!B222</f>
        <v>5</v>
      </c>
      <c r="C222" s="7">
        <f>Garage!C222</f>
        <v>14</v>
      </c>
      <c r="D222" s="7" t="str">
        <f>Garage!D222</f>
        <v>S</v>
      </c>
      <c r="E222" s="8" t="str">
        <f>Garage!E222</f>
        <v>Nissan</v>
      </c>
      <c r="F222" s="8" t="str">
        <f>Garage!F222</f>
        <v>GT-R Neon Edition</v>
      </c>
    </row>
    <row r="223" spans="2:6" x14ac:dyDescent="0.25">
      <c r="B223" s="5">
        <f>Garage!B223</f>
        <v>5</v>
      </c>
      <c r="C223" s="5">
        <f>Garage!C223</f>
        <v>15</v>
      </c>
      <c r="D223" s="5" t="str">
        <f>Garage!D223</f>
        <v>S</v>
      </c>
      <c r="E223" s="6" t="str">
        <f>Garage!E223</f>
        <v>Ferrari</v>
      </c>
      <c r="F223" s="6" t="str">
        <f>Garage!F223</f>
        <v>SF90 Stradale</v>
      </c>
    </row>
    <row r="224" spans="2:6" x14ac:dyDescent="0.25">
      <c r="B224" s="7">
        <f>Garage!B224</f>
        <v>5</v>
      </c>
      <c r="C224" s="7">
        <f>Garage!C224</f>
        <v>16</v>
      </c>
      <c r="D224" s="7" t="str">
        <f>Garage!D224</f>
        <v>S</v>
      </c>
      <c r="E224" s="8" t="str">
        <f>Garage!E224</f>
        <v>FV Frangivento</v>
      </c>
      <c r="F224" s="8" t="str">
        <f>Garage!F224</f>
        <v>Sorpasso GT3</v>
      </c>
    </row>
    <row r="225" spans="2:6" x14ac:dyDescent="0.25">
      <c r="B225" s="5">
        <f>Garage!B225</f>
        <v>5</v>
      </c>
      <c r="C225" s="5">
        <f>Garage!C225</f>
        <v>17</v>
      </c>
      <c r="D225" s="5" t="str">
        <f>Garage!D225</f>
        <v>S</v>
      </c>
      <c r="E225" s="6" t="str">
        <f>Garage!E225</f>
        <v>Bugatti</v>
      </c>
      <c r="F225" s="6" t="str">
        <f>Garage!F225</f>
        <v>Veyron 16.4 Grand Sport Vitesse</v>
      </c>
    </row>
    <row r="226" spans="2:6" x14ac:dyDescent="0.25">
      <c r="B226" s="7">
        <f>Garage!B226</f>
        <v>5</v>
      </c>
      <c r="C226" s="7">
        <f>Garage!C226</f>
        <v>18</v>
      </c>
      <c r="D226" s="7" t="str">
        <f>Garage!D226</f>
        <v>S</v>
      </c>
      <c r="E226" s="8" t="str">
        <f>Garage!E226</f>
        <v>McLaren</v>
      </c>
      <c r="F226" s="8" t="str">
        <f>Garage!F226</f>
        <v>Senna</v>
      </c>
    </row>
    <row r="227" spans="2:6" x14ac:dyDescent="0.25">
      <c r="B227" s="5">
        <f>Garage!B227</f>
        <v>5</v>
      </c>
      <c r="C227" s="5">
        <f>Garage!C227</f>
        <v>19</v>
      </c>
      <c r="D227" s="5" t="str">
        <f>Garage!D227</f>
        <v>S</v>
      </c>
      <c r="E227" s="6" t="str">
        <f>Garage!E227</f>
        <v>Lamborghini</v>
      </c>
      <c r="F227" s="6" t="str">
        <f>Garage!F227</f>
        <v>Terzo Millennio</v>
      </c>
    </row>
    <row r="228" spans="2:6" x14ac:dyDescent="0.25">
      <c r="B228" s="7">
        <f>Garage!B228</f>
        <v>5</v>
      </c>
      <c r="C228" s="7">
        <f>Garage!C228</f>
        <v>20</v>
      </c>
      <c r="D228" s="7" t="str">
        <f>Garage!D228</f>
        <v>S</v>
      </c>
      <c r="E228" s="8" t="str">
        <f>Garage!E228</f>
        <v>Vision</v>
      </c>
      <c r="F228" s="8">
        <f>Garage!F228</f>
        <v>1789</v>
      </c>
    </row>
    <row r="229" spans="2:6" x14ac:dyDescent="0.25">
      <c r="B229" s="7"/>
      <c r="C229" s="7"/>
      <c r="D229" s="7"/>
      <c r="E229" s="8"/>
      <c r="F229" s="8"/>
    </row>
    <row r="230" spans="2:6" x14ac:dyDescent="0.25">
      <c r="B230" s="5">
        <f>Garage!B230</f>
        <v>5</v>
      </c>
      <c r="C230" s="5">
        <f>Garage!C230</f>
        <v>22</v>
      </c>
      <c r="D230" s="5" t="str">
        <f>Garage!D230</f>
        <v>S</v>
      </c>
      <c r="E230" s="6" t="str">
        <f>Garage!E230</f>
        <v>W Motors</v>
      </c>
      <c r="F230" s="6" t="str">
        <f>Garage!F230</f>
        <v>Fenyr Supersport</v>
      </c>
    </row>
    <row r="231" spans="2:6" x14ac:dyDescent="0.25">
      <c r="B231" s="7">
        <f>Garage!B231</f>
        <v>5</v>
      </c>
      <c r="C231" s="7">
        <f>Garage!C231</f>
        <v>23</v>
      </c>
      <c r="D231" s="7" t="str">
        <f>Garage!D231</f>
        <v>S</v>
      </c>
      <c r="E231" s="8" t="str">
        <f>Garage!E231</f>
        <v>Aston Martin</v>
      </c>
      <c r="F231" s="8" t="str">
        <f>Garage!F231</f>
        <v>Valkyrie</v>
      </c>
    </row>
    <row r="232" spans="2:6" x14ac:dyDescent="0.25">
      <c r="B232" s="5">
        <f>Garage!B232</f>
        <v>5</v>
      </c>
      <c r="C232" s="5">
        <f>Garage!C232</f>
        <v>24</v>
      </c>
      <c r="D232" s="5" t="str">
        <f>Garage!D232</f>
        <v>S</v>
      </c>
      <c r="E232" s="6" t="str">
        <f>Garage!E232</f>
        <v>Zenvo</v>
      </c>
      <c r="F232" s="6" t="str">
        <f>Garage!F232</f>
        <v>TS1 GT Anniversary</v>
      </c>
    </row>
    <row r="233" spans="2:6" x14ac:dyDescent="0.25">
      <c r="B233" s="7">
        <f>Garage!B233</f>
        <v>5</v>
      </c>
      <c r="C233" s="7">
        <f>Garage!C233</f>
        <v>25</v>
      </c>
      <c r="D233" s="7" t="str">
        <f>Garage!D233</f>
        <v>S</v>
      </c>
      <c r="E233" s="8" t="str">
        <f>Garage!E233</f>
        <v>Rimac</v>
      </c>
      <c r="F233" s="8" t="str">
        <f>Garage!F233</f>
        <v>Concept S</v>
      </c>
    </row>
    <row r="234" spans="2:6" x14ac:dyDescent="0.25">
      <c r="B234" s="5">
        <f>Garage!B234</f>
        <v>5</v>
      </c>
      <c r="C234" s="5">
        <f>Garage!C234</f>
        <v>26</v>
      </c>
      <c r="D234" s="5" t="str">
        <f>Garage!D234</f>
        <v>S</v>
      </c>
      <c r="E234" s="6" t="str">
        <f>Garage!E234</f>
        <v>Automobili Pininfarina</v>
      </c>
      <c r="F234" s="6" t="str">
        <f>Garage!F234</f>
        <v>Battista</v>
      </c>
    </row>
    <row r="235" spans="2:6" x14ac:dyDescent="0.25">
      <c r="B235" s="7">
        <f>Garage!B235</f>
        <v>5</v>
      </c>
      <c r="C235" s="7">
        <f>Garage!C235</f>
        <v>27</v>
      </c>
      <c r="D235" s="7" t="str">
        <f>Garage!D235</f>
        <v>S</v>
      </c>
      <c r="E235" s="8" t="str">
        <f>Garage!E235</f>
        <v>Naran</v>
      </c>
      <c r="F235" s="8" t="str">
        <f>Garage!F235</f>
        <v>Hyper Coupé</v>
      </c>
    </row>
    <row r="236" spans="2:6" x14ac:dyDescent="0.25">
      <c r="B236" s="5">
        <f>Garage!B236</f>
        <v>5</v>
      </c>
      <c r="C236" s="5">
        <f>Garage!C236</f>
        <v>28</v>
      </c>
      <c r="D236" s="5" t="str">
        <f>Garage!D236</f>
        <v>S</v>
      </c>
      <c r="E236" s="6" t="str">
        <f>Garage!E236</f>
        <v>McLaren</v>
      </c>
      <c r="F236" s="6" t="str">
        <f>Garage!F236</f>
        <v>Speedtail</v>
      </c>
    </row>
    <row r="237" spans="2:6" x14ac:dyDescent="0.25">
      <c r="B237" s="7">
        <f>Garage!B237</f>
        <v>5</v>
      </c>
      <c r="C237" s="7">
        <f>Garage!C237</f>
        <v>29</v>
      </c>
      <c r="D237" s="7" t="str">
        <f>Garage!D237</f>
        <v>S</v>
      </c>
      <c r="E237" s="8" t="str">
        <f>Garage!E237</f>
        <v>Faraday</v>
      </c>
      <c r="F237" s="8" t="str">
        <f>Garage!F237</f>
        <v>FFZero1</v>
      </c>
    </row>
    <row r="238" spans="2:6" x14ac:dyDescent="0.25">
      <c r="B238" s="5">
        <f>Garage!B238</f>
        <v>5</v>
      </c>
      <c r="C238" s="5">
        <f>Garage!C238</f>
        <v>30</v>
      </c>
      <c r="D238" s="5" t="str">
        <f>Garage!D238</f>
        <v>S</v>
      </c>
      <c r="E238" s="6" t="str">
        <f>Garage!E238</f>
        <v>Koenigsegg</v>
      </c>
      <c r="F238" s="6" t="str">
        <f>Garage!F238</f>
        <v>Regera</v>
      </c>
    </row>
    <row r="239" spans="2:6" x14ac:dyDescent="0.25">
      <c r="B239" s="7">
        <f>Garage!B239</f>
        <v>5</v>
      </c>
      <c r="C239" s="7">
        <f>Garage!C239</f>
        <v>31</v>
      </c>
      <c r="D239" s="7" t="str">
        <f>Garage!D239</f>
        <v>S</v>
      </c>
      <c r="E239" s="8" t="str">
        <f>Garage!E239</f>
        <v>Saleen</v>
      </c>
      <c r="F239" s="8" t="str">
        <f>Garage!F239</f>
        <v>S7 Twin Turbo</v>
      </c>
    </row>
    <row r="240" spans="2:6" x14ac:dyDescent="0.25">
      <c r="B240" s="5">
        <f>Garage!B240</f>
        <v>5</v>
      </c>
      <c r="C240" s="5">
        <f>Garage!C240</f>
        <v>32</v>
      </c>
      <c r="D240" s="5" t="str">
        <f>Garage!D240</f>
        <v>S</v>
      </c>
      <c r="E240" s="6" t="str">
        <f>Garage!E240</f>
        <v>Ultima</v>
      </c>
      <c r="F240" s="6" t="str">
        <f>Garage!F240</f>
        <v>RS</v>
      </c>
    </row>
    <row r="241" spans="2:6" x14ac:dyDescent="0.25">
      <c r="B241" s="7">
        <f>Garage!B241</f>
        <v>5</v>
      </c>
      <c r="C241" s="7">
        <f>Garage!C241</f>
        <v>33</v>
      </c>
      <c r="D241" s="7" t="str">
        <f>Garage!D241</f>
        <v>S</v>
      </c>
      <c r="E241" s="8" t="str">
        <f>Garage!E241</f>
        <v>Lamborghini</v>
      </c>
      <c r="F241" s="8" t="str">
        <f>Garage!F241</f>
        <v>Sián FKP 37</v>
      </c>
    </row>
    <row r="242" spans="2:6" x14ac:dyDescent="0.25">
      <c r="B242" s="5">
        <f>Garage!B242</f>
        <v>5</v>
      </c>
      <c r="C242" s="5">
        <f>Garage!C242</f>
        <v>34</v>
      </c>
      <c r="D242" s="5" t="str">
        <f>Garage!D242</f>
        <v>S</v>
      </c>
      <c r="E242" s="6" t="str">
        <f>Garage!E242</f>
        <v>Ajlani</v>
      </c>
      <c r="F242" s="6" t="str">
        <f>Garage!F242</f>
        <v>Drakuma</v>
      </c>
    </row>
    <row r="243" spans="2:6" x14ac:dyDescent="0.25">
      <c r="B243" s="7">
        <f>Garage!B243</f>
        <v>5</v>
      </c>
      <c r="C243" s="7">
        <f>Garage!C243</f>
        <v>35</v>
      </c>
      <c r="D243" s="7" t="str">
        <f>Garage!D243</f>
        <v>S</v>
      </c>
      <c r="E243" s="8" t="str">
        <f>Garage!E243</f>
        <v>Inferno Automobili</v>
      </c>
      <c r="F243" s="8" t="str">
        <f>Garage!F243</f>
        <v>Inferno</v>
      </c>
    </row>
    <row r="244" spans="2:6" x14ac:dyDescent="0.25">
      <c r="B244" s="5">
        <f>Garage!B244</f>
        <v>5</v>
      </c>
      <c r="C244" s="5">
        <f>Garage!C244</f>
        <v>36</v>
      </c>
      <c r="D244" s="5" t="str">
        <f>Garage!D244</f>
        <v>S</v>
      </c>
      <c r="E244" s="6" t="str">
        <f>Garage!E244</f>
        <v>Torino Design</v>
      </c>
      <c r="F244" s="6" t="str">
        <f>Garage!F244</f>
        <v>Super Sport</v>
      </c>
    </row>
    <row r="245" spans="2:6" x14ac:dyDescent="0.25">
      <c r="B245" s="7">
        <f>Garage!B245</f>
        <v>5</v>
      </c>
      <c r="C245" s="7">
        <f>Garage!C245</f>
        <v>37</v>
      </c>
      <c r="D245" s="7" t="str">
        <f>Garage!D245</f>
        <v>S</v>
      </c>
      <c r="E245" s="8" t="str">
        <f>Garage!E245</f>
        <v>Bugatti</v>
      </c>
      <c r="F245" s="8" t="str">
        <f>Garage!F245</f>
        <v>Chiron</v>
      </c>
    </row>
    <row r="246" spans="2:6" x14ac:dyDescent="0.25">
      <c r="B246" s="5">
        <f>Garage!B246</f>
        <v>5</v>
      </c>
      <c r="C246" s="5">
        <f>Garage!C246</f>
        <v>38</v>
      </c>
      <c r="D246" s="5" t="str">
        <f>Garage!D246</f>
        <v>S</v>
      </c>
      <c r="E246" s="6" t="str">
        <f>Garage!E246</f>
        <v>BXR</v>
      </c>
      <c r="F246" s="6" t="str">
        <f>Garage!F246</f>
        <v>Bailey Blade GT1</v>
      </c>
    </row>
    <row r="247" spans="2:6" x14ac:dyDescent="0.25">
      <c r="B247" s="7">
        <f>Garage!B247</f>
        <v>5</v>
      </c>
      <c r="C247" s="7">
        <f>Garage!C247</f>
        <v>39</v>
      </c>
      <c r="D247" s="7" t="str">
        <f>Garage!D247</f>
        <v>S</v>
      </c>
      <c r="E247" s="8" t="str">
        <f>Garage!E247</f>
        <v>Bugatti</v>
      </c>
      <c r="F247" s="8" t="str">
        <f>Garage!F247</f>
        <v>Divo</v>
      </c>
    </row>
    <row r="248" spans="2:6" x14ac:dyDescent="0.25">
      <c r="B248" s="5">
        <f>Garage!B248</f>
        <v>5</v>
      </c>
      <c r="C248" s="5">
        <f>Garage!C248</f>
        <v>40</v>
      </c>
      <c r="D248" s="5" t="str">
        <f>Garage!D248</f>
        <v>S</v>
      </c>
      <c r="E248" s="6" t="str">
        <f>Garage!E248</f>
        <v>Tushek</v>
      </c>
      <c r="F248" s="6" t="str">
        <f>Garage!F248</f>
        <v>TS 900 Racer Pro</v>
      </c>
    </row>
    <row r="249" spans="2:6" x14ac:dyDescent="0.25">
      <c r="B249" s="7">
        <f>Garage!B249</f>
        <v>5</v>
      </c>
      <c r="C249" s="7">
        <f>Garage!C249</f>
        <v>41</v>
      </c>
      <c r="D249" s="7" t="str">
        <f>Garage!D249</f>
        <v>S</v>
      </c>
      <c r="E249" s="8" t="str">
        <f>Garage!E249</f>
        <v>Toroidion</v>
      </c>
      <c r="F249" s="8" t="str">
        <f>Garage!F249</f>
        <v>1MW</v>
      </c>
    </row>
    <row r="250" spans="2:6" x14ac:dyDescent="0.25">
      <c r="B250" s="5">
        <f>Garage!B250</f>
        <v>5</v>
      </c>
      <c r="C250" s="5">
        <f>Garage!C250</f>
        <v>42</v>
      </c>
      <c r="D250" s="5" t="str">
        <f>Garage!D250</f>
        <v>S</v>
      </c>
      <c r="E250" s="6" t="str">
        <f>Garage!E250</f>
        <v>Bugatti</v>
      </c>
      <c r="F250" s="6" t="str">
        <f>Garage!F250</f>
        <v>Chiron Pur Sport</v>
      </c>
    </row>
    <row r="251" spans="2:6" x14ac:dyDescent="0.25">
      <c r="B251" s="7">
        <f>Garage!B251</f>
        <v>5</v>
      </c>
      <c r="C251" s="7">
        <f>Garage!C251</f>
        <v>43</v>
      </c>
      <c r="D251" s="7" t="str">
        <f>Garage!D251</f>
        <v>S</v>
      </c>
      <c r="E251" s="8" t="str">
        <f>Garage!E251</f>
        <v>Koenigsegg</v>
      </c>
      <c r="F251" s="8" t="str">
        <f>Garage!F251</f>
        <v>Jesko</v>
      </c>
    </row>
    <row r="252" spans="2:6" x14ac:dyDescent="0.25">
      <c r="B252" s="5">
        <f>Garage!B252</f>
        <v>5</v>
      </c>
      <c r="C252" s="5">
        <f>Garage!C252</f>
        <v>44</v>
      </c>
      <c r="D252" s="5" t="str">
        <f>Garage!D252</f>
        <v>S</v>
      </c>
      <c r="E252" s="6" t="str">
        <f>Garage!E252</f>
        <v>Rimac</v>
      </c>
      <c r="F252" s="6" t="str">
        <f>Garage!F252</f>
        <v>Nevera Time Attack</v>
      </c>
    </row>
    <row r="253" spans="2:6" x14ac:dyDescent="0.25">
      <c r="B253" s="7">
        <f>Garage!B253</f>
        <v>5</v>
      </c>
      <c r="C253" s="7">
        <f>Garage!C253</f>
        <v>45</v>
      </c>
      <c r="D253" s="7" t="str">
        <f>Garage!D253</f>
        <v>S</v>
      </c>
      <c r="E253" s="8" t="str">
        <f>Garage!E253</f>
        <v>Bugatti</v>
      </c>
      <c r="F253" s="8" t="str">
        <f>Garage!F253</f>
        <v>Centodieci</v>
      </c>
    </row>
    <row r="254" spans="2:6" x14ac:dyDescent="0.25">
      <c r="B254" s="5">
        <f>Garage!B254</f>
        <v>5</v>
      </c>
      <c r="C254" s="5">
        <f>Garage!C254</f>
        <v>46</v>
      </c>
      <c r="D254" s="5" t="str">
        <f>Garage!D254</f>
        <v>S</v>
      </c>
      <c r="E254" s="6" t="str">
        <f>Garage!E254</f>
        <v>W Motors</v>
      </c>
      <c r="F254" s="6" t="str">
        <f>Garage!F254</f>
        <v>Lykan Édition Néon</v>
      </c>
    </row>
    <row r="255" spans="2:6" x14ac:dyDescent="0.25">
      <c r="B255" s="7">
        <f>Garage!B255</f>
        <v>5</v>
      </c>
      <c r="C255" s="7">
        <f>Garage!C255</f>
        <v>47</v>
      </c>
      <c r="D255" s="7" t="str">
        <f>Garage!D255</f>
        <v>S</v>
      </c>
      <c r="E255" s="8" t="str">
        <f>Garage!E255</f>
        <v>Bugatti</v>
      </c>
      <c r="F255" s="8" t="str">
        <f>Garage!F255</f>
        <v>Mistral</v>
      </c>
    </row>
    <row r="256" spans="2:6" x14ac:dyDescent="0.25">
      <c r="B256" s="5">
        <f>Garage!B256</f>
        <v>5</v>
      </c>
      <c r="C256" s="5">
        <f>Garage!C256</f>
        <v>48</v>
      </c>
      <c r="D256" s="5" t="str">
        <f>Garage!D256</f>
        <v>S</v>
      </c>
      <c r="E256" s="6" t="str">
        <f>Garage!E256</f>
        <v>Aspark</v>
      </c>
      <c r="F256" s="6" t="str">
        <f>Garage!F256</f>
        <v>Owl</v>
      </c>
    </row>
    <row r="257" spans="2:6" x14ac:dyDescent="0.25">
      <c r="B257" s="7">
        <f>Garage!B257</f>
        <v>5</v>
      </c>
      <c r="C257" s="7">
        <f>Garage!C257</f>
        <v>49</v>
      </c>
      <c r="D257" s="7" t="str">
        <f>Garage!D257</f>
        <v>S</v>
      </c>
      <c r="E257" s="8" t="str">
        <f>Garage!E257</f>
        <v>Rimac</v>
      </c>
      <c r="F257" s="8" t="str">
        <f>Garage!F257</f>
        <v>Nevera</v>
      </c>
    </row>
    <row r="258" spans="2:6" x14ac:dyDescent="0.25">
      <c r="B258" s="5">
        <f>Garage!B258</f>
        <v>5</v>
      </c>
      <c r="C258" s="5">
        <f>Garage!C258</f>
        <v>50</v>
      </c>
      <c r="D258" s="5" t="str">
        <f>Garage!D258</f>
        <v>S</v>
      </c>
      <c r="E258" s="6" t="str">
        <f>Garage!E258</f>
        <v>Koenigsegg</v>
      </c>
      <c r="F258" s="6" t="str">
        <f>Garage!F258</f>
        <v>Agera RS</v>
      </c>
    </row>
    <row r="259" spans="2:6" x14ac:dyDescent="0.25">
      <c r="B259" s="7">
        <f>Garage!B259</f>
        <v>5</v>
      </c>
      <c r="C259" s="7">
        <f>Garage!C259</f>
        <v>51</v>
      </c>
      <c r="D259" s="7" t="str">
        <f>Garage!D259</f>
        <v>S</v>
      </c>
      <c r="E259" s="8" t="str">
        <f>Garage!E259</f>
        <v>SSC</v>
      </c>
      <c r="F259" s="8" t="str">
        <f>Garage!F259</f>
        <v>Tuatara</v>
      </c>
    </row>
    <row r="260" spans="2:6" x14ac:dyDescent="0.25">
      <c r="B260" s="5">
        <f>Garage!B260</f>
        <v>5</v>
      </c>
      <c r="C260" s="5">
        <f>Garage!C260</f>
        <v>52</v>
      </c>
      <c r="D260" s="5" t="str">
        <f>Garage!D260</f>
        <v>S</v>
      </c>
      <c r="E260" s="6" t="str">
        <f>Garage!E260</f>
        <v>Bugatti</v>
      </c>
      <c r="F260" s="6" t="str">
        <f>Garage!F260</f>
        <v>Chiron Super Sport 300</v>
      </c>
    </row>
    <row r="261" spans="2:6" x14ac:dyDescent="0.25">
      <c r="B261" s="7">
        <f>Garage!B261</f>
        <v>5</v>
      </c>
      <c r="C261" s="7">
        <f>Garage!C261</f>
        <v>53</v>
      </c>
      <c r="D261" s="7" t="str">
        <f>Garage!D261</f>
        <v>S</v>
      </c>
      <c r="E261" s="8" t="str">
        <f>Garage!E261</f>
        <v>Koenigsegg</v>
      </c>
      <c r="F261" s="8" t="str">
        <f>Garage!F261</f>
        <v>CCXR</v>
      </c>
    </row>
    <row r="262" spans="2:6" x14ac:dyDescent="0.25">
      <c r="B262" s="5">
        <f>Garage!B262</f>
        <v>5</v>
      </c>
      <c r="C262" s="5">
        <f>Garage!C262</f>
        <v>54</v>
      </c>
      <c r="D262" s="5" t="str">
        <f>Garage!D262</f>
        <v>S</v>
      </c>
      <c r="E262" s="6" t="str">
        <f>Garage!E262</f>
        <v>Bugatti</v>
      </c>
      <c r="F262" s="6" t="str">
        <f>Garage!F262</f>
        <v>La Voiture Noire</v>
      </c>
    </row>
    <row r="263" spans="2:6" x14ac:dyDescent="0.25">
      <c r="B263" s="7">
        <f>Garage!B263</f>
        <v>5</v>
      </c>
      <c r="C263" s="7">
        <f>Garage!C263</f>
        <v>55</v>
      </c>
      <c r="D263" s="7" t="str">
        <f>Garage!D263</f>
        <v>S</v>
      </c>
      <c r="E263" s="8" t="str">
        <f>Garage!E263</f>
        <v>Czinger</v>
      </c>
      <c r="F263" s="8" t="str">
        <f>Garage!F263</f>
        <v>21C</v>
      </c>
    </row>
    <row r="264" spans="2:6" x14ac:dyDescent="0.25">
      <c r="B264" s="5">
        <f>Garage!B264</f>
        <v>5</v>
      </c>
      <c r="C264" s="5">
        <f>Garage!C264</f>
        <v>56</v>
      </c>
      <c r="D264" s="5" t="str">
        <f>Garage!D264</f>
        <v>S</v>
      </c>
      <c r="E264" s="6" t="str">
        <f>Garage!E264</f>
        <v>Deus</v>
      </c>
      <c r="F264" s="6" t="str">
        <f>Garage!F264</f>
        <v>Vayanne</v>
      </c>
    </row>
    <row r="265" spans="2:6" x14ac:dyDescent="0.25">
      <c r="B265" s="7">
        <f>Garage!B265</f>
        <v>5</v>
      </c>
      <c r="C265" s="7">
        <f>Garage!C265</f>
        <v>57</v>
      </c>
      <c r="D265" s="7" t="str">
        <f>Garage!D265</f>
        <v>S</v>
      </c>
      <c r="E265" s="8" t="str">
        <f>Garage!E265</f>
        <v>Koenigsegg</v>
      </c>
      <c r="F265" s="8" t="str">
        <f>Garage!F265</f>
        <v>Gemera</v>
      </c>
    </row>
    <row r="266" spans="2:6" x14ac:dyDescent="0.25">
      <c r="B266" s="5">
        <f>Garage!B266</f>
        <v>5</v>
      </c>
      <c r="C266" s="5">
        <f>Garage!C266</f>
        <v>58</v>
      </c>
      <c r="D266" s="5" t="str">
        <f>Garage!D266</f>
        <v>S</v>
      </c>
      <c r="E266" s="6" t="str">
        <f>Garage!E266</f>
        <v>Zenvo</v>
      </c>
      <c r="F266" s="6" t="str">
        <f>Garage!F266</f>
        <v>Aurora Tur</v>
      </c>
    </row>
    <row r="267" spans="2:6" x14ac:dyDescent="0.25">
      <c r="B267" s="7">
        <f>Garage!B267</f>
        <v>5</v>
      </c>
      <c r="C267" s="7">
        <f>Garage!C267</f>
        <v>59</v>
      </c>
      <c r="D267" s="7" t="str">
        <f>Garage!D267</f>
        <v>S</v>
      </c>
      <c r="E267" s="8" t="str">
        <f>Garage!E267</f>
        <v>Hennessey</v>
      </c>
      <c r="F267" s="8" t="str">
        <f>Garage!F267</f>
        <v>Venom F5</v>
      </c>
    </row>
    <row r="268" spans="2:6" x14ac:dyDescent="0.25">
      <c r="B268" s="5">
        <f>Garage!B268</f>
        <v>5</v>
      </c>
      <c r="C268" s="5">
        <f>Garage!C268</f>
        <v>60</v>
      </c>
      <c r="D268" s="5" t="str">
        <f>Garage!D268</f>
        <v>S</v>
      </c>
      <c r="E268" s="6" t="str">
        <f>Garage!E268</f>
        <v>Koenigsegg</v>
      </c>
      <c r="F268" s="6" t="str">
        <f>Garage!F268</f>
        <v>CC850</v>
      </c>
    </row>
    <row r="269" spans="2:6" x14ac:dyDescent="0.25">
      <c r="B269" s="7">
        <f>Garage!B269</f>
        <v>5</v>
      </c>
      <c r="C269" s="7">
        <f>Garage!C269</f>
        <v>61</v>
      </c>
      <c r="D269" s="7" t="str">
        <f>Garage!D269</f>
        <v>S</v>
      </c>
      <c r="E269" s="8" t="str">
        <f>Garage!E269</f>
        <v>Bugatti</v>
      </c>
      <c r="F269" s="8" t="str">
        <f>Garage!F269</f>
        <v>Bolide</v>
      </c>
    </row>
    <row r="270" spans="2:6" x14ac:dyDescent="0.25">
      <c r="B270" s="5">
        <f>Garage!B270</f>
        <v>5</v>
      </c>
      <c r="C270" s="5">
        <f>Garage!C270</f>
        <v>62</v>
      </c>
      <c r="D270" s="5" t="str">
        <f>Garage!D270</f>
        <v>S</v>
      </c>
      <c r="E270" s="6" t="str">
        <f>Garage!E270</f>
        <v>Koenigsegg</v>
      </c>
      <c r="F270" s="6" t="str">
        <f>Garage!F270</f>
        <v>Jesko Absolut</v>
      </c>
    </row>
    <row r="271" spans="2:6" x14ac:dyDescent="0.25">
      <c r="B271" s="7">
        <f>Garage!B271</f>
        <v>5</v>
      </c>
      <c r="C271" s="7">
        <f>Garage!C271</f>
        <v>63</v>
      </c>
      <c r="D271" s="7" t="str">
        <f>Garage!D271</f>
        <v>S</v>
      </c>
      <c r="E271" s="8" t="str">
        <f>Garage!E271</f>
        <v>Devel</v>
      </c>
      <c r="F271" s="8" t="str">
        <f>Garage!F271</f>
        <v>Sixteen</v>
      </c>
    </row>
    <row r="272" spans="2:6" x14ac:dyDescent="0.25">
      <c r="B272" s="7"/>
      <c r="C272" s="7"/>
      <c r="D272" s="7"/>
      <c r="E272" s="8"/>
      <c r="F272" s="8"/>
    </row>
    <row r="273" spans="2:6" x14ac:dyDescent="0.25">
      <c r="B273" s="5">
        <f>Garage!B273</f>
        <v>5</v>
      </c>
      <c r="C273" s="5">
        <f>Garage!C273</f>
        <v>97</v>
      </c>
      <c r="D273" s="5" t="str">
        <f>Garage!D273</f>
        <v>S</v>
      </c>
      <c r="E273" s="6" t="str">
        <f>Garage!E273</f>
        <v>Inferno Automobili</v>
      </c>
      <c r="F273" s="6" t="str">
        <f>Garage!F273</f>
        <v>Settimo Cerchio</v>
      </c>
    </row>
    <row r="274" spans="2:6" x14ac:dyDescent="0.25">
      <c r="B274" s="7">
        <f>Garage!B274</f>
        <v>5</v>
      </c>
      <c r="C274" s="7">
        <f>Garage!C274</f>
        <v>98</v>
      </c>
      <c r="D274" s="7" t="str">
        <f>Garage!D274</f>
        <v>S</v>
      </c>
      <c r="E274" s="8" t="str">
        <f>Garage!E274</f>
        <v>Mazzanti</v>
      </c>
      <c r="F274" s="8" t="str">
        <f>Garage!F274</f>
        <v>Evantra Millecavalli</v>
      </c>
    </row>
    <row r="275" spans="2:6" x14ac:dyDescent="0.25">
      <c r="B275" s="5">
        <f>Garage!B275</f>
        <v>5</v>
      </c>
      <c r="C275" s="5">
        <f>Garage!C275</f>
        <v>99</v>
      </c>
      <c r="D275" s="5" t="str">
        <f>Garage!D275</f>
        <v>S</v>
      </c>
      <c r="E275" s="6" t="str">
        <f>Garage!E275</f>
        <v>Rimac</v>
      </c>
      <c r="F275" s="6" t="str">
        <f>Garage!F275</f>
        <v>C TWO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75"/>
  <sheetViews>
    <sheetView workbookViewId="0">
      <pane ySplit="1" topLeftCell="A187" activePane="bottomLeft" state="frozenSplit"/>
      <selection activeCell="A272" sqref="A272:XFD272"/>
      <selection pane="bottomLeft" activeCell="AC192" sqref="AC192"/>
    </sheetView>
  </sheetViews>
  <sheetFormatPr baseColWidth="10" defaultColWidth="3.7109375" defaultRowHeight="13.5" x14ac:dyDescent="0.25"/>
  <cols>
    <col min="1" max="4" width="5.7109375" style="13" customWidth="1"/>
    <col min="5" max="6" width="30.7109375" style="14" customWidth="1"/>
    <col min="7" max="8" width="3.7109375" style="13"/>
    <col min="9" max="14" width="6.7109375" style="13" customWidth="1"/>
    <col min="15" max="15" width="6.7109375" style="49" customWidth="1"/>
    <col min="16" max="16" width="3.7109375" style="13"/>
    <col min="17" max="22" width="6.7109375" style="13" customWidth="1"/>
    <col min="23" max="23" width="6.7109375" style="49" customWidth="1"/>
    <col min="24" max="24" width="3.7109375" style="13"/>
    <col min="25" max="30" width="6.7109375" style="13" customWidth="1"/>
    <col min="31" max="31" width="6.7109375" style="49" customWidth="1"/>
    <col min="32" max="16384" width="3.7109375" style="13"/>
  </cols>
  <sheetData>
    <row r="1" spans="2:31" s="1" customFormat="1" ht="99.9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418</v>
      </c>
      <c r="I1" s="1" t="s">
        <v>369</v>
      </c>
      <c r="J1" s="1" t="s">
        <v>370</v>
      </c>
      <c r="K1" s="1" t="s">
        <v>371</v>
      </c>
      <c r="L1" s="1" t="s">
        <v>372</v>
      </c>
      <c r="M1" s="1" t="s">
        <v>373</v>
      </c>
      <c r="N1" s="1" t="s">
        <v>374</v>
      </c>
      <c r="O1" s="40" t="s">
        <v>417</v>
      </c>
      <c r="Q1" s="1" t="s">
        <v>369</v>
      </c>
      <c r="R1" s="1" t="s">
        <v>370</v>
      </c>
      <c r="S1" s="1" t="s">
        <v>371</v>
      </c>
      <c r="T1" s="1" t="s">
        <v>372</v>
      </c>
      <c r="U1" s="1" t="s">
        <v>373</v>
      </c>
      <c r="V1" s="1" t="s">
        <v>374</v>
      </c>
      <c r="W1" s="40" t="s">
        <v>417</v>
      </c>
      <c r="Y1" s="1" t="s">
        <v>369</v>
      </c>
      <c r="Z1" s="1" t="s">
        <v>370</v>
      </c>
      <c r="AA1" s="1" t="s">
        <v>371</v>
      </c>
      <c r="AB1" s="1" t="s">
        <v>372</v>
      </c>
      <c r="AC1" s="1" t="s">
        <v>373</v>
      </c>
      <c r="AD1" s="1" t="s">
        <v>374</v>
      </c>
      <c r="AE1" s="40" t="s">
        <v>417</v>
      </c>
    </row>
    <row r="2" spans="2:31" x14ac:dyDescent="0.25">
      <c r="B2" s="5">
        <f>Garage!B2</f>
        <v>1</v>
      </c>
      <c r="C2" s="5">
        <f>Garage!C2</f>
        <v>1</v>
      </c>
      <c r="D2" s="5" t="str">
        <f>Garage!D2</f>
        <v>D</v>
      </c>
      <c r="E2" s="6" t="str">
        <f>Garage!E2</f>
        <v>Mitsubishi</v>
      </c>
      <c r="F2" s="6" t="str">
        <f>Garage!F2</f>
        <v>Lancer Evolution</v>
      </c>
      <c r="G2" s="5">
        <v>1</v>
      </c>
      <c r="H2" s="5"/>
      <c r="I2" s="5">
        <v>5</v>
      </c>
      <c r="J2" s="5">
        <v>8</v>
      </c>
      <c r="K2" s="5">
        <v>30</v>
      </c>
      <c r="L2" s="5"/>
      <c r="M2" s="5"/>
      <c r="N2" s="5"/>
      <c r="O2" s="41">
        <f>SUM(I2:N2)</f>
        <v>43</v>
      </c>
      <c r="P2" s="5"/>
      <c r="Q2" s="5">
        <v>5</v>
      </c>
      <c r="R2" s="5">
        <v>8</v>
      </c>
      <c r="S2" s="5">
        <v>30</v>
      </c>
      <c r="T2" s="5"/>
      <c r="U2" s="5"/>
      <c r="V2" s="5"/>
      <c r="W2" s="41">
        <f t="shared" ref="W2:W67" si="0">SUM(Q2:V2)</f>
        <v>43</v>
      </c>
      <c r="X2" s="5"/>
      <c r="Y2" s="5"/>
      <c r="Z2" s="5"/>
      <c r="AA2" s="5"/>
      <c r="AB2" s="5"/>
      <c r="AC2" s="5"/>
      <c r="AD2" s="5"/>
      <c r="AE2" s="41"/>
    </row>
    <row r="3" spans="2:31" x14ac:dyDescent="0.25">
      <c r="B3" s="7">
        <f>Garage!B3</f>
        <v>1</v>
      </c>
      <c r="C3" s="7">
        <f>Garage!C3</f>
        <v>2</v>
      </c>
      <c r="D3" s="7" t="str">
        <f>Garage!D3</f>
        <v>D</v>
      </c>
      <c r="E3" s="8" t="str">
        <f>Garage!E3</f>
        <v>BMW</v>
      </c>
      <c r="F3" s="8" t="str">
        <f>Garage!F3</f>
        <v>Z4 LCI E89</v>
      </c>
      <c r="G3" s="7">
        <v>2</v>
      </c>
      <c r="H3" s="7"/>
      <c r="I3" s="7">
        <v>5</v>
      </c>
      <c r="J3" s="7">
        <v>8</v>
      </c>
      <c r="K3" s="7">
        <v>45</v>
      </c>
      <c r="L3" s="7"/>
      <c r="M3" s="7"/>
      <c r="N3" s="7"/>
      <c r="O3" s="42">
        <f t="shared" ref="O3:O68" si="1">SUM(I3:N3)</f>
        <v>58</v>
      </c>
      <c r="P3" s="7"/>
      <c r="Q3" s="7">
        <v>5</v>
      </c>
      <c r="R3" s="7">
        <v>8</v>
      </c>
      <c r="S3" s="7">
        <v>45</v>
      </c>
      <c r="T3" s="7"/>
      <c r="U3" s="7"/>
      <c r="V3" s="7"/>
      <c r="W3" s="42">
        <f t="shared" si="0"/>
        <v>58</v>
      </c>
      <c r="X3" s="7"/>
      <c r="Y3" s="7"/>
      <c r="Z3" s="7"/>
      <c r="AA3" s="7"/>
      <c r="AB3" s="7"/>
      <c r="AC3" s="7"/>
      <c r="AD3" s="7"/>
      <c r="AE3" s="42"/>
    </row>
    <row r="4" spans="2:31" x14ac:dyDescent="0.25">
      <c r="B4" s="5">
        <f>Garage!B4</f>
        <v>1</v>
      </c>
      <c r="C4" s="5">
        <f>Garage!C4</f>
        <v>3</v>
      </c>
      <c r="D4" s="5" t="str">
        <f>Garage!D4</f>
        <v>D</v>
      </c>
      <c r="E4" s="6" t="str">
        <f>Garage!E4</f>
        <v>Chevrolet</v>
      </c>
      <c r="F4" s="6" t="str">
        <f>Garage!F4</f>
        <v>Camaro LT</v>
      </c>
      <c r="G4" s="5">
        <v>3</v>
      </c>
      <c r="H4" s="5"/>
      <c r="I4" s="5">
        <v>5</v>
      </c>
      <c r="J4" s="5">
        <v>12</v>
      </c>
      <c r="K4" s="5">
        <v>30</v>
      </c>
      <c r="L4" s="5"/>
      <c r="M4" s="5"/>
      <c r="N4" s="5"/>
      <c r="O4" s="41">
        <f t="shared" si="1"/>
        <v>47</v>
      </c>
      <c r="P4" s="5"/>
      <c r="Q4" s="5">
        <v>5</v>
      </c>
      <c r="R4" s="5">
        <v>12</v>
      </c>
      <c r="S4" s="5">
        <v>30</v>
      </c>
      <c r="T4" s="5"/>
      <c r="U4" s="5"/>
      <c r="V4" s="5"/>
      <c r="W4" s="41">
        <f t="shared" si="0"/>
        <v>47</v>
      </c>
      <c r="X4" s="5"/>
      <c r="Y4" s="5"/>
      <c r="Z4" s="5"/>
      <c r="AA4" s="5"/>
      <c r="AB4" s="5"/>
      <c r="AC4" s="5"/>
      <c r="AD4" s="5"/>
      <c r="AE4" s="41"/>
    </row>
    <row r="5" spans="2:31" x14ac:dyDescent="0.25">
      <c r="B5" s="7">
        <f>Garage!B5</f>
        <v>1</v>
      </c>
      <c r="C5" s="7">
        <f>Garage!C5</f>
        <v>4</v>
      </c>
      <c r="D5" s="7" t="str">
        <f>Garage!D5</f>
        <v>D</v>
      </c>
      <c r="E5" s="8" t="str">
        <f>Garage!E5</f>
        <v>Nissan</v>
      </c>
      <c r="F5" s="8" t="str">
        <f>Garage!F5</f>
        <v>Leaf Nismo RC</v>
      </c>
      <c r="G5" s="7">
        <v>7</v>
      </c>
      <c r="H5" s="7"/>
      <c r="I5" s="7">
        <v>15</v>
      </c>
      <c r="J5" s="7">
        <v>25</v>
      </c>
      <c r="K5" s="7">
        <v>55</v>
      </c>
      <c r="L5" s="7"/>
      <c r="M5" s="7"/>
      <c r="N5" s="7"/>
      <c r="O5" s="42">
        <f t="shared" si="1"/>
        <v>95</v>
      </c>
      <c r="P5" s="7"/>
      <c r="Q5" s="7">
        <v>15</v>
      </c>
      <c r="R5" s="7">
        <v>25</v>
      </c>
      <c r="S5" s="7">
        <v>55</v>
      </c>
      <c r="T5" s="7"/>
      <c r="U5" s="7"/>
      <c r="V5" s="7"/>
      <c r="W5" s="42">
        <f t="shared" si="0"/>
        <v>95</v>
      </c>
      <c r="X5" s="7"/>
      <c r="Y5" s="7"/>
      <c r="Z5" s="7"/>
      <c r="AA5" s="7"/>
      <c r="AB5" s="7"/>
      <c r="AC5" s="7"/>
      <c r="AD5" s="7"/>
      <c r="AE5" s="42"/>
    </row>
    <row r="6" spans="2:31" x14ac:dyDescent="0.25">
      <c r="B6" s="5">
        <f>Garage!B6</f>
        <v>1</v>
      </c>
      <c r="C6" s="5">
        <f>Garage!C6</f>
        <v>5</v>
      </c>
      <c r="D6" s="5" t="str">
        <f>Garage!D6</f>
        <v>D</v>
      </c>
      <c r="E6" s="6" t="str">
        <f>Garage!E6</f>
        <v>Nissan</v>
      </c>
      <c r="F6" s="6" t="str">
        <f>Garage!F6</f>
        <v>37OZ Nismo</v>
      </c>
      <c r="G6" s="5">
        <v>5</v>
      </c>
      <c r="H6" s="5"/>
      <c r="I6" s="5">
        <v>10</v>
      </c>
      <c r="J6" s="5">
        <v>20</v>
      </c>
      <c r="K6" s="5">
        <v>30</v>
      </c>
      <c r="L6" s="5"/>
      <c r="M6" s="5"/>
      <c r="N6" s="5"/>
      <c r="O6" s="41">
        <f t="shared" si="1"/>
        <v>60</v>
      </c>
      <c r="P6" s="5"/>
      <c r="Q6" s="5">
        <v>10</v>
      </c>
      <c r="R6" s="5">
        <v>20</v>
      </c>
      <c r="S6" s="5">
        <v>30</v>
      </c>
      <c r="T6" s="5"/>
      <c r="U6" s="5"/>
      <c r="V6" s="5"/>
      <c r="W6" s="41">
        <f t="shared" si="0"/>
        <v>60</v>
      </c>
      <c r="X6" s="5"/>
      <c r="Y6" s="5"/>
      <c r="Z6" s="5"/>
      <c r="AA6" s="5"/>
      <c r="AB6" s="5"/>
      <c r="AC6" s="5"/>
      <c r="AD6" s="5"/>
      <c r="AE6" s="41"/>
    </row>
    <row r="7" spans="2:31" x14ac:dyDescent="0.25">
      <c r="B7" s="7">
        <f>Garage!B7</f>
        <v>1</v>
      </c>
      <c r="C7" s="7">
        <f>Garage!C7</f>
        <v>6</v>
      </c>
      <c r="D7" s="7" t="str">
        <f>Garage!D7</f>
        <v>D</v>
      </c>
      <c r="E7" s="8" t="str">
        <f>Garage!E7</f>
        <v>KTM</v>
      </c>
      <c r="F7" s="8" t="str">
        <f>Garage!F7</f>
        <v>X-Bow GTX</v>
      </c>
      <c r="G7" s="7">
        <v>18</v>
      </c>
      <c r="H7" s="7"/>
      <c r="I7" s="7">
        <v>30</v>
      </c>
      <c r="J7" s="7">
        <v>23</v>
      </c>
      <c r="K7" s="7">
        <v>54</v>
      </c>
      <c r="L7" s="7"/>
      <c r="M7" s="7"/>
      <c r="N7" s="7"/>
      <c r="O7" s="42">
        <f t="shared" si="1"/>
        <v>107</v>
      </c>
      <c r="P7" s="7"/>
      <c r="Q7" s="7">
        <v>30</v>
      </c>
      <c r="R7" s="7">
        <v>20</v>
      </c>
      <c r="S7" s="7">
        <v>11</v>
      </c>
      <c r="T7" s="7"/>
      <c r="U7" s="7"/>
      <c r="V7" s="7"/>
      <c r="W7" s="42">
        <f t="shared" si="0"/>
        <v>61</v>
      </c>
      <c r="X7" s="7"/>
      <c r="Y7" s="7"/>
      <c r="Z7" s="7">
        <f t="shared" ref="Z7:Z32" si="2">J7-R7</f>
        <v>3</v>
      </c>
      <c r="AA7" s="7">
        <f t="shared" ref="AA7:AA34" si="3">K7-S7</f>
        <v>43</v>
      </c>
      <c r="AB7" s="7"/>
      <c r="AC7" s="7"/>
      <c r="AD7" s="7"/>
      <c r="AE7" s="42">
        <f t="shared" ref="AE7:AE66" si="4">SUM(Y7:AD7)</f>
        <v>46</v>
      </c>
    </row>
    <row r="8" spans="2:31" x14ac:dyDescent="0.25">
      <c r="B8" s="5">
        <f>Garage!B8</f>
        <v>1</v>
      </c>
      <c r="C8" s="5">
        <f>Garage!C8</f>
        <v>7</v>
      </c>
      <c r="D8" s="5" t="str">
        <f>Garage!D8</f>
        <v>D</v>
      </c>
      <c r="E8" s="6" t="str">
        <f>Garage!E8</f>
        <v>Volkswagen</v>
      </c>
      <c r="F8" s="6" t="str">
        <f>Garage!F8</f>
        <v>XL Sport Concept</v>
      </c>
      <c r="G8" s="5">
        <v>9</v>
      </c>
      <c r="H8" s="5"/>
      <c r="I8" s="5">
        <v>20</v>
      </c>
      <c r="J8" s="5">
        <v>12</v>
      </c>
      <c r="K8" s="5">
        <v>30</v>
      </c>
      <c r="L8" s="5"/>
      <c r="M8" s="5"/>
      <c r="N8" s="5"/>
      <c r="O8" s="41">
        <f t="shared" si="1"/>
        <v>62</v>
      </c>
      <c r="P8" s="5"/>
      <c r="Q8" s="5">
        <v>20</v>
      </c>
      <c r="R8" s="5">
        <v>12</v>
      </c>
      <c r="S8" s="5">
        <v>30</v>
      </c>
      <c r="T8" s="5"/>
      <c r="U8" s="5"/>
      <c r="V8" s="5"/>
      <c r="W8" s="41">
        <f t="shared" si="0"/>
        <v>62</v>
      </c>
      <c r="X8" s="5"/>
      <c r="Y8" s="5"/>
      <c r="Z8" s="5"/>
      <c r="AA8" s="5"/>
      <c r="AB8" s="5"/>
      <c r="AC8" s="5"/>
      <c r="AD8" s="5"/>
      <c r="AE8" s="41"/>
    </row>
    <row r="9" spans="2:31" x14ac:dyDescent="0.25">
      <c r="B9" s="7">
        <f>Garage!B9</f>
        <v>1</v>
      </c>
      <c r="C9" s="7">
        <f>Garage!C9</f>
        <v>8</v>
      </c>
      <c r="D9" s="7" t="str">
        <f>Garage!D9</f>
        <v>D</v>
      </c>
      <c r="E9" s="8" t="str">
        <f>Garage!E9</f>
        <v>DS Automobiles</v>
      </c>
      <c r="F9" s="8" t="str">
        <f>Garage!F9</f>
        <v>DS E-Tense</v>
      </c>
      <c r="G9" s="7">
        <v>9</v>
      </c>
      <c r="H9" s="7"/>
      <c r="I9" s="7">
        <v>20</v>
      </c>
      <c r="J9" s="7">
        <v>12</v>
      </c>
      <c r="K9" s="7">
        <v>30</v>
      </c>
      <c r="L9" s="7"/>
      <c r="M9" s="7"/>
      <c r="N9" s="7"/>
      <c r="O9" s="42">
        <f t="shared" si="1"/>
        <v>62</v>
      </c>
      <c r="P9" s="7"/>
      <c r="Q9" s="7">
        <v>20</v>
      </c>
      <c r="R9" s="7">
        <v>12</v>
      </c>
      <c r="S9" s="7">
        <v>30</v>
      </c>
      <c r="T9" s="7"/>
      <c r="U9" s="7"/>
      <c r="V9" s="7"/>
      <c r="W9" s="42">
        <f t="shared" si="0"/>
        <v>62</v>
      </c>
      <c r="X9" s="7"/>
      <c r="Y9" s="7"/>
      <c r="Z9" s="7"/>
      <c r="AA9" s="7"/>
      <c r="AB9" s="7"/>
      <c r="AC9" s="7"/>
      <c r="AD9" s="7"/>
      <c r="AE9" s="42"/>
    </row>
    <row r="10" spans="2:31" x14ac:dyDescent="0.25">
      <c r="B10" s="5">
        <f>Garage!B10</f>
        <v>1</v>
      </c>
      <c r="C10" s="5">
        <f>Garage!C10</f>
        <v>9</v>
      </c>
      <c r="D10" s="5" t="str">
        <f>Garage!D10</f>
        <v>D</v>
      </c>
      <c r="E10" s="6" t="str">
        <f>Garage!E10</f>
        <v>Dodge</v>
      </c>
      <c r="F10" s="6" t="str">
        <f>Garage!F10</f>
        <v>Pack Challenger 392 Hemi Scat</v>
      </c>
      <c r="G10" s="5">
        <v>9</v>
      </c>
      <c r="H10" s="5"/>
      <c r="I10" s="5">
        <v>20</v>
      </c>
      <c r="J10" s="5">
        <v>12</v>
      </c>
      <c r="K10" s="5">
        <v>30</v>
      </c>
      <c r="L10" s="5"/>
      <c r="M10" s="5"/>
      <c r="N10" s="5"/>
      <c r="O10" s="41">
        <f t="shared" si="1"/>
        <v>62</v>
      </c>
      <c r="P10" s="5"/>
      <c r="Q10" s="5">
        <v>20</v>
      </c>
      <c r="R10" s="5">
        <v>12</v>
      </c>
      <c r="S10" s="5">
        <v>30</v>
      </c>
      <c r="T10" s="5"/>
      <c r="U10" s="5"/>
      <c r="V10" s="5"/>
      <c r="W10" s="41">
        <f t="shared" si="0"/>
        <v>62</v>
      </c>
      <c r="X10" s="5"/>
      <c r="Y10" s="5"/>
      <c r="Z10" s="5"/>
      <c r="AA10" s="5"/>
      <c r="AB10" s="5"/>
      <c r="AC10" s="5"/>
      <c r="AD10" s="5"/>
      <c r="AE10" s="41"/>
    </row>
    <row r="11" spans="2:31" x14ac:dyDescent="0.25">
      <c r="B11" s="7">
        <f>Garage!B11</f>
        <v>1</v>
      </c>
      <c r="C11" s="7">
        <f>Garage!C11</f>
        <v>10</v>
      </c>
      <c r="D11" s="7" t="str">
        <f>Garage!D11</f>
        <v>D</v>
      </c>
      <c r="E11" s="8" t="str">
        <f>Garage!E11</f>
        <v>Renault</v>
      </c>
      <c r="F11" s="8" t="str">
        <f>Garage!F11</f>
        <v>Dezir</v>
      </c>
      <c r="G11" s="7">
        <v>17</v>
      </c>
      <c r="H11" s="7"/>
      <c r="I11" s="7">
        <v>30</v>
      </c>
      <c r="J11" s="7">
        <v>23</v>
      </c>
      <c r="K11" s="7">
        <v>33</v>
      </c>
      <c r="L11" s="7">
        <v>42</v>
      </c>
      <c r="M11" s="7"/>
      <c r="N11" s="7"/>
      <c r="O11" s="42">
        <f t="shared" si="1"/>
        <v>128</v>
      </c>
      <c r="P11" s="7"/>
      <c r="Q11" s="7">
        <v>30</v>
      </c>
      <c r="R11" s="7">
        <v>23</v>
      </c>
      <c r="S11" s="7">
        <v>33</v>
      </c>
      <c r="T11" s="7">
        <v>42</v>
      </c>
      <c r="U11" s="7"/>
      <c r="V11" s="7"/>
      <c r="W11" s="42">
        <f t="shared" si="0"/>
        <v>128</v>
      </c>
      <c r="X11" s="7"/>
      <c r="Y11" s="7"/>
      <c r="Z11" s="7"/>
      <c r="AA11" s="7"/>
      <c r="AB11" s="7"/>
      <c r="AC11" s="7"/>
      <c r="AD11" s="7"/>
      <c r="AE11" s="42"/>
    </row>
    <row r="12" spans="2:31" x14ac:dyDescent="0.25">
      <c r="B12" s="5">
        <f>Garage!B12</f>
        <v>1</v>
      </c>
      <c r="C12" s="5">
        <f>Garage!C12</f>
        <v>11</v>
      </c>
      <c r="D12" s="5" t="str">
        <f>Garage!D12</f>
        <v>D</v>
      </c>
      <c r="E12" s="6" t="str">
        <f>Garage!E12</f>
        <v>Italdesign</v>
      </c>
      <c r="F12" s="6" t="str">
        <f>Garage!F12</f>
        <v>DaVinci</v>
      </c>
      <c r="G12" s="5">
        <v>17</v>
      </c>
      <c r="H12" s="5"/>
      <c r="I12" s="5">
        <v>30</v>
      </c>
      <c r="J12" s="5">
        <v>23</v>
      </c>
      <c r="K12" s="5">
        <v>33</v>
      </c>
      <c r="L12" s="5">
        <v>42</v>
      </c>
      <c r="M12" s="5"/>
      <c r="N12" s="5"/>
      <c r="O12" s="41">
        <f t="shared" si="1"/>
        <v>128</v>
      </c>
      <c r="P12" s="5"/>
      <c r="Q12" s="5">
        <v>30</v>
      </c>
      <c r="R12" s="5">
        <v>23</v>
      </c>
      <c r="S12" s="5">
        <v>12</v>
      </c>
      <c r="T12" s="5">
        <v>0</v>
      </c>
      <c r="U12" s="5"/>
      <c r="V12" s="5"/>
      <c r="W12" s="41">
        <f t="shared" si="0"/>
        <v>65</v>
      </c>
      <c r="X12" s="5"/>
      <c r="Y12" s="5"/>
      <c r="Z12" s="5"/>
      <c r="AA12" s="5">
        <f t="shared" si="3"/>
        <v>21</v>
      </c>
      <c r="AB12" s="5">
        <f t="shared" ref="AB12:AB66" si="5">L12-T12</f>
        <v>42</v>
      </c>
      <c r="AC12" s="5"/>
      <c r="AD12" s="5"/>
      <c r="AE12" s="41">
        <f t="shared" si="4"/>
        <v>63</v>
      </c>
    </row>
    <row r="13" spans="2:31" x14ac:dyDescent="0.25">
      <c r="B13" s="7">
        <f>Garage!B13</f>
        <v>1</v>
      </c>
      <c r="C13" s="7">
        <f>Garage!C13</f>
        <v>12</v>
      </c>
      <c r="D13" s="7" t="str">
        <f>Garage!D13</f>
        <v>D</v>
      </c>
      <c r="E13" s="8" t="str">
        <f>Garage!E13</f>
        <v>BMW</v>
      </c>
      <c r="F13" s="8" t="str">
        <f>Garage!F13</f>
        <v>I8 Roadster</v>
      </c>
      <c r="G13" s="7">
        <v>17</v>
      </c>
      <c r="H13" s="7"/>
      <c r="I13" s="7">
        <v>30</v>
      </c>
      <c r="J13" s="7">
        <v>23</v>
      </c>
      <c r="K13" s="7">
        <v>33</v>
      </c>
      <c r="L13" s="7">
        <v>42</v>
      </c>
      <c r="M13" s="7"/>
      <c r="N13" s="7"/>
      <c r="O13" s="42">
        <f t="shared" si="1"/>
        <v>128</v>
      </c>
      <c r="P13" s="7"/>
      <c r="Q13" s="7">
        <v>30</v>
      </c>
      <c r="R13" s="7">
        <v>23</v>
      </c>
      <c r="S13" s="7">
        <v>33</v>
      </c>
      <c r="T13" s="7">
        <v>42</v>
      </c>
      <c r="U13" s="7"/>
      <c r="V13" s="7"/>
      <c r="W13" s="42">
        <f t="shared" si="0"/>
        <v>128</v>
      </c>
      <c r="X13" s="7"/>
      <c r="Y13" s="7"/>
      <c r="Z13" s="7"/>
      <c r="AA13" s="7"/>
      <c r="AB13" s="7"/>
      <c r="AC13" s="7"/>
      <c r="AD13" s="7"/>
      <c r="AE13" s="42"/>
    </row>
    <row r="14" spans="2:31" x14ac:dyDescent="0.25">
      <c r="B14" s="5">
        <f>Garage!B14</f>
        <v>1</v>
      </c>
      <c r="C14" s="5">
        <f>Garage!C14</f>
        <v>13</v>
      </c>
      <c r="D14" s="5" t="str">
        <f>Garage!D14</f>
        <v>D</v>
      </c>
      <c r="E14" s="6" t="str">
        <f>Garage!E14</f>
        <v>Peugeot</v>
      </c>
      <c r="F14" s="6" t="str">
        <f>Garage!F14</f>
        <v>SR1</v>
      </c>
      <c r="G14" s="5">
        <v>17</v>
      </c>
      <c r="H14" s="5"/>
      <c r="I14" s="5">
        <v>30</v>
      </c>
      <c r="J14" s="5">
        <v>23</v>
      </c>
      <c r="K14" s="5">
        <v>33</v>
      </c>
      <c r="L14" s="5">
        <v>42</v>
      </c>
      <c r="M14" s="5"/>
      <c r="N14" s="5"/>
      <c r="O14" s="41">
        <f t="shared" si="1"/>
        <v>128</v>
      </c>
      <c r="P14" s="5"/>
      <c r="Q14" s="5">
        <v>30</v>
      </c>
      <c r="R14" s="5">
        <v>23</v>
      </c>
      <c r="S14" s="5">
        <v>33</v>
      </c>
      <c r="T14" s="5">
        <v>4</v>
      </c>
      <c r="U14" s="5"/>
      <c r="V14" s="5"/>
      <c r="W14" s="41">
        <f t="shared" si="0"/>
        <v>90</v>
      </c>
      <c r="X14" s="5"/>
      <c r="Y14" s="5"/>
      <c r="Z14" s="5"/>
      <c r="AA14" s="5"/>
      <c r="AB14" s="5">
        <f t="shared" si="5"/>
        <v>38</v>
      </c>
      <c r="AC14" s="5"/>
      <c r="AD14" s="5"/>
      <c r="AE14" s="41">
        <f t="shared" si="4"/>
        <v>38</v>
      </c>
    </row>
    <row r="15" spans="2:31" x14ac:dyDescent="0.25">
      <c r="B15" s="7">
        <f>Garage!B15</f>
        <v>1</v>
      </c>
      <c r="C15" s="7">
        <f>Garage!C15</f>
        <v>14</v>
      </c>
      <c r="D15" s="7" t="str">
        <f>Garage!D15</f>
        <v>D</v>
      </c>
      <c r="E15" s="8" t="str">
        <f>Garage!E15</f>
        <v>Porsche</v>
      </c>
      <c r="F15" s="8" t="str">
        <f>Garage!F15</f>
        <v>911 Carrera RS 3.8</v>
      </c>
      <c r="G15" s="7">
        <v>17</v>
      </c>
      <c r="H15" s="7"/>
      <c r="I15" s="7">
        <v>30</v>
      </c>
      <c r="J15" s="7">
        <v>23</v>
      </c>
      <c r="K15" s="7">
        <v>33</v>
      </c>
      <c r="L15" s="7">
        <v>42</v>
      </c>
      <c r="M15" s="7"/>
      <c r="N15" s="7"/>
      <c r="O15" s="42">
        <f t="shared" si="1"/>
        <v>128</v>
      </c>
      <c r="P15" s="7"/>
      <c r="Q15" s="7">
        <v>0</v>
      </c>
      <c r="R15" s="7">
        <v>0</v>
      </c>
      <c r="S15" s="7">
        <v>0</v>
      </c>
      <c r="T15" s="7">
        <v>0</v>
      </c>
      <c r="U15" s="7"/>
      <c r="V15" s="7"/>
      <c r="W15" s="42">
        <f t="shared" si="0"/>
        <v>0</v>
      </c>
      <c r="X15" s="7"/>
      <c r="Y15" s="7">
        <f t="shared" ref="Y15" si="6">I15-Q15</f>
        <v>30</v>
      </c>
      <c r="Z15" s="7">
        <f t="shared" si="2"/>
        <v>23</v>
      </c>
      <c r="AA15" s="7">
        <f t="shared" si="3"/>
        <v>33</v>
      </c>
      <c r="AB15" s="7">
        <f t="shared" si="5"/>
        <v>42</v>
      </c>
      <c r="AC15" s="7"/>
      <c r="AD15" s="7"/>
      <c r="AE15" s="42">
        <f t="shared" si="4"/>
        <v>128</v>
      </c>
    </row>
    <row r="16" spans="2:31" x14ac:dyDescent="0.25">
      <c r="B16" s="5">
        <f>Garage!B16</f>
        <v>1</v>
      </c>
      <c r="C16" s="5">
        <f>Garage!C16</f>
        <v>15</v>
      </c>
      <c r="D16" s="5" t="str">
        <f>Garage!D16</f>
        <v>D</v>
      </c>
      <c r="E16" s="6" t="str">
        <f>Garage!E16</f>
        <v>Porsche</v>
      </c>
      <c r="F16" s="6" t="str">
        <f>Garage!F16</f>
        <v>718 Cayman</v>
      </c>
      <c r="G16" s="5">
        <v>11</v>
      </c>
      <c r="H16" s="5"/>
      <c r="I16" s="5">
        <v>25</v>
      </c>
      <c r="J16" s="5">
        <v>8</v>
      </c>
      <c r="K16" s="5">
        <v>14</v>
      </c>
      <c r="L16" s="5">
        <v>28</v>
      </c>
      <c r="M16" s="5"/>
      <c r="N16" s="5"/>
      <c r="O16" s="41">
        <f t="shared" si="1"/>
        <v>75</v>
      </c>
      <c r="P16" s="5"/>
      <c r="Q16" s="5">
        <v>25</v>
      </c>
      <c r="R16" s="5">
        <v>8</v>
      </c>
      <c r="S16" s="5">
        <v>14</v>
      </c>
      <c r="T16" s="5">
        <v>28</v>
      </c>
      <c r="U16" s="5"/>
      <c r="V16" s="5"/>
      <c r="W16" s="41">
        <f t="shared" si="0"/>
        <v>75</v>
      </c>
      <c r="X16" s="5"/>
      <c r="Y16" s="5"/>
      <c r="Z16" s="5"/>
      <c r="AA16" s="5"/>
      <c r="AB16" s="5"/>
      <c r="AC16" s="5"/>
      <c r="AD16" s="5"/>
      <c r="AE16" s="41"/>
    </row>
    <row r="17" spans="2:31" x14ac:dyDescent="0.25">
      <c r="B17" s="7">
        <f>Garage!B17</f>
        <v>1</v>
      </c>
      <c r="C17" s="7">
        <f>Garage!C17</f>
        <v>16</v>
      </c>
      <c r="D17" s="7" t="str">
        <f>Garage!D17</f>
        <v>D</v>
      </c>
      <c r="E17" s="8" t="str">
        <f>Garage!E17</f>
        <v>Infiniti</v>
      </c>
      <c r="F17" s="8" t="str">
        <f>Garage!F17</f>
        <v>Projet Black S</v>
      </c>
      <c r="G17" s="7">
        <v>17</v>
      </c>
      <c r="H17" s="7"/>
      <c r="I17" s="7">
        <v>30</v>
      </c>
      <c r="J17" s="7">
        <v>23</v>
      </c>
      <c r="K17" s="7">
        <v>33</v>
      </c>
      <c r="L17" s="7">
        <v>42</v>
      </c>
      <c r="M17" s="7"/>
      <c r="N17" s="7"/>
      <c r="O17" s="42">
        <f t="shared" si="1"/>
        <v>128</v>
      </c>
      <c r="P17" s="7"/>
      <c r="Q17" s="7">
        <v>30</v>
      </c>
      <c r="R17" s="7">
        <v>23</v>
      </c>
      <c r="S17" s="7">
        <v>33</v>
      </c>
      <c r="T17" s="7">
        <v>42</v>
      </c>
      <c r="U17" s="7"/>
      <c r="V17" s="7"/>
      <c r="W17" s="42">
        <f t="shared" si="0"/>
        <v>128</v>
      </c>
      <c r="X17" s="7"/>
      <c r="Y17" s="7"/>
      <c r="Z17" s="7"/>
      <c r="AA17" s="7"/>
      <c r="AB17" s="7"/>
      <c r="AC17" s="7"/>
      <c r="AD17" s="7"/>
      <c r="AE17" s="42"/>
    </row>
    <row r="18" spans="2:31" x14ac:dyDescent="0.25">
      <c r="B18" s="5">
        <f>Garage!B18</f>
        <v>1</v>
      </c>
      <c r="C18" s="5">
        <f>Garage!C18</f>
        <v>17</v>
      </c>
      <c r="D18" s="5" t="str">
        <f>Garage!D18</f>
        <v>D</v>
      </c>
      <c r="E18" s="6" t="str">
        <f>Garage!E18</f>
        <v>Lotus</v>
      </c>
      <c r="F18" s="6" t="str">
        <f>Garage!F18</f>
        <v>Elise Sprint 220</v>
      </c>
      <c r="G18" s="5">
        <v>4</v>
      </c>
      <c r="H18" s="5"/>
      <c r="I18" s="5">
        <v>10</v>
      </c>
      <c r="J18" s="5">
        <v>12</v>
      </c>
      <c r="K18" s="5">
        <v>18</v>
      </c>
      <c r="L18" s="5">
        <v>28</v>
      </c>
      <c r="M18" s="5"/>
      <c r="N18" s="5"/>
      <c r="O18" s="41">
        <f t="shared" si="1"/>
        <v>68</v>
      </c>
      <c r="P18" s="5"/>
      <c r="Q18" s="5">
        <v>10</v>
      </c>
      <c r="R18" s="5">
        <v>12</v>
      </c>
      <c r="S18" s="5">
        <v>18</v>
      </c>
      <c r="T18" s="5">
        <v>28</v>
      </c>
      <c r="U18" s="5"/>
      <c r="V18" s="5"/>
      <c r="W18" s="41">
        <f t="shared" si="0"/>
        <v>68</v>
      </c>
      <c r="X18" s="5"/>
      <c r="Y18" s="5"/>
      <c r="Z18" s="5"/>
      <c r="AA18" s="5"/>
      <c r="AB18" s="5"/>
      <c r="AC18" s="5"/>
      <c r="AD18" s="5"/>
      <c r="AE18" s="41"/>
    </row>
    <row r="19" spans="2:31" x14ac:dyDescent="0.25">
      <c r="B19" s="7">
        <f>Garage!B19</f>
        <v>1</v>
      </c>
      <c r="C19" s="7">
        <f>Garage!C19</f>
        <v>18</v>
      </c>
      <c r="D19" s="7" t="str">
        <f>Garage!D19</f>
        <v>D</v>
      </c>
      <c r="E19" s="8" t="str">
        <f>Garage!E19</f>
        <v>Lamborghini</v>
      </c>
      <c r="F19" s="8" t="str">
        <f>Garage!F19</f>
        <v>Countach 25th Anniversary</v>
      </c>
      <c r="G19" s="7">
        <v>17</v>
      </c>
      <c r="H19" s="7"/>
      <c r="I19" s="7">
        <v>30</v>
      </c>
      <c r="J19" s="7">
        <v>23</v>
      </c>
      <c r="K19" s="7">
        <v>33</v>
      </c>
      <c r="L19" s="7">
        <v>42</v>
      </c>
      <c r="M19" s="7"/>
      <c r="N19" s="7"/>
      <c r="O19" s="42">
        <f t="shared" si="1"/>
        <v>128</v>
      </c>
      <c r="P19" s="7"/>
      <c r="Q19" s="7">
        <v>30</v>
      </c>
      <c r="R19" s="7">
        <v>23</v>
      </c>
      <c r="S19" s="7">
        <v>33</v>
      </c>
      <c r="T19" s="7">
        <v>34</v>
      </c>
      <c r="U19" s="7"/>
      <c r="V19" s="7"/>
      <c r="W19" s="42">
        <f t="shared" si="0"/>
        <v>120</v>
      </c>
      <c r="X19" s="7"/>
      <c r="Y19" s="7"/>
      <c r="Z19" s="7"/>
      <c r="AA19" s="7"/>
      <c r="AB19" s="7">
        <f t="shared" si="5"/>
        <v>8</v>
      </c>
      <c r="AC19" s="7"/>
      <c r="AD19" s="7"/>
      <c r="AE19" s="42">
        <f t="shared" si="4"/>
        <v>8</v>
      </c>
    </row>
    <row r="20" spans="2:31" x14ac:dyDescent="0.25">
      <c r="B20" s="5">
        <f>Garage!B20</f>
        <v>1</v>
      </c>
      <c r="C20" s="5">
        <f>Garage!C20</f>
        <v>19</v>
      </c>
      <c r="D20" s="5" t="str">
        <f>Garage!D20</f>
        <v>D</v>
      </c>
      <c r="E20" s="6" t="str">
        <f>Garage!E20</f>
        <v>Ford</v>
      </c>
      <c r="F20" s="6" t="str">
        <f>Garage!F20</f>
        <v>Shelby GT350R</v>
      </c>
      <c r="G20" s="5">
        <v>8</v>
      </c>
      <c r="H20" s="5"/>
      <c r="I20" s="5">
        <v>20</v>
      </c>
      <c r="J20" s="5">
        <v>12</v>
      </c>
      <c r="K20" s="5">
        <v>18</v>
      </c>
      <c r="L20" s="5">
        <v>28</v>
      </c>
      <c r="M20" s="5"/>
      <c r="N20" s="5"/>
      <c r="O20" s="41">
        <f t="shared" si="1"/>
        <v>78</v>
      </c>
      <c r="P20" s="5"/>
      <c r="Q20" s="5">
        <v>20</v>
      </c>
      <c r="R20" s="5">
        <v>12</v>
      </c>
      <c r="S20" s="5">
        <v>18</v>
      </c>
      <c r="T20" s="5">
        <v>28</v>
      </c>
      <c r="U20" s="5"/>
      <c r="V20" s="5"/>
      <c r="W20" s="41">
        <f t="shared" si="0"/>
        <v>78</v>
      </c>
      <c r="X20" s="5"/>
      <c r="Y20" s="5"/>
      <c r="Z20" s="5"/>
      <c r="AA20" s="5"/>
      <c r="AB20" s="5"/>
      <c r="AC20" s="5"/>
      <c r="AD20" s="5"/>
      <c r="AE20" s="41"/>
    </row>
    <row r="21" spans="2:31" x14ac:dyDescent="0.25">
      <c r="B21" s="7">
        <f>Garage!B21</f>
        <v>1</v>
      </c>
      <c r="C21" s="7">
        <f>Garage!C21</f>
        <v>20</v>
      </c>
      <c r="D21" s="7" t="str">
        <f>Garage!D21</f>
        <v>D</v>
      </c>
      <c r="E21" s="8" t="str">
        <f>Garage!E21</f>
        <v>Porsche</v>
      </c>
      <c r="F21" s="8" t="str">
        <f>Garage!F21</f>
        <v>911 Targa 4S</v>
      </c>
      <c r="G21" s="7">
        <v>17</v>
      </c>
      <c r="H21" s="7"/>
      <c r="I21" s="7">
        <v>30</v>
      </c>
      <c r="J21" s="7">
        <v>23</v>
      </c>
      <c r="K21" s="7">
        <v>33</v>
      </c>
      <c r="L21" s="7">
        <v>42</v>
      </c>
      <c r="M21" s="7"/>
      <c r="N21" s="7"/>
      <c r="O21" s="42">
        <f t="shared" si="1"/>
        <v>128</v>
      </c>
      <c r="P21" s="7"/>
      <c r="Q21" s="7">
        <v>30</v>
      </c>
      <c r="R21" s="7">
        <v>23</v>
      </c>
      <c r="S21" s="7">
        <v>33</v>
      </c>
      <c r="T21" s="7">
        <v>42</v>
      </c>
      <c r="U21" s="7"/>
      <c r="V21" s="7"/>
      <c r="W21" s="42">
        <f t="shared" si="0"/>
        <v>128</v>
      </c>
      <c r="X21" s="7"/>
      <c r="Y21" s="7"/>
      <c r="Z21" s="7"/>
      <c r="AA21" s="7"/>
      <c r="AB21" s="7"/>
      <c r="AC21" s="7"/>
      <c r="AD21" s="7"/>
      <c r="AE21" s="42"/>
    </row>
    <row r="22" spans="2:31" x14ac:dyDescent="0.25">
      <c r="B22" s="5">
        <f>Garage!B22</f>
        <v>1</v>
      </c>
      <c r="C22" s="5">
        <f>Garage!C22</f>
        <v>21</v>
      </c>
      <c r="D22" s="5" t="str">
        <f>Garage!D22</f>
        <v>D</v>
      </c>
      <c r="E22" s="6" t="str">
        <f>Garage!E22</f>
        <v>Lotus</v>
      </c>
      <c r="F22" s="6" t="str">
        <f>Garage!F22</f>
        <v>Emira</v>
      </c>
      <c r="G22" s="5">
        <v>17</v>
      </c>
      <c r="H22" s="5"/>
      <c r="I22" s="5">
        <v>30</v>
      </c>
      <c r="J22" s="5">
        <v>23</v>
      </c>
      <c r="K22" s="5">
        <v>33</v>
      </c>
      <c r="L22" s="5">
        <v>42</v>
      </c>
      <c r="M22" s="5"/>
      <c r="N22" s="5"/>
      <c r="O22" s="41">
        <f t="shared" si="1"/>
        <v>128</v>
      </c>
      <c r="P22" s="5"/>
      <c r="Q22" s="5">
        <v>30</v>
      </c>
      <c r="R22" s="5">
        <v>23</v>
      </c>
      <c r="S22" s="5">
        <v>33</v>
      </c>
      <c r="T22" s="5">
        <v>42</v>
      </c>
      <c r="U22" s="5"/>
      <c r="V22" s="5"/>
      <c r="W22" s="41">
        <f t="shared" si="0"/>
        <v>128</v>
      </c>
      <c r="X22" s="5"/>
      <c r="Y22" s="5"/>
      <c r="Z22" s="5"/>
      <c r="AA22" s="5"/>
      <c r="AB22" s="5"/>
      <c r="AC22" s="5"/>
      <c r="AD22" s="5"/>
      <c r="AE22" s="41"/>
    </row>
    <row r="23" spans="2:31" x14ac:dyDescent="0.25">
      <c r="B23" s="7">
        <f>Garage!B23</f>
        <v>1</v>
      </c>
      <c r="C23" s="7">
        <f>Garage!C23</f>
        <v>22</v>
      </c>
      <c r="D23" s="7" t="str">
        <f>Garage!D23</f>
        <v>D</v>
      </c>
      <c r="E23" s="8" t="str">
        <f>Garage!E23</f>
        <v>Praga</v>
      </c>
      <c r="F23" s="8" t="str">
        <f>Garage!F23</f>
        <v>R1</v>
      </c>
      <c r="G23" s="7">
        <v>17</v>
      </c>
      <c r="H23" s="7"/>
      <c r="I23" s="7">
        <v>30</v>
      </c>
      <c r="J23" s="7">
        <v>23</v>
      </c>
      <c r="K23" s="7">
        <v>33</v>
      </c>
      <c r="L23" s="7">
        <v>42</v>
      </c>
      <c r="M23" s="7"/>
      <c r="N23" s="7"/>
      <c r="O23" s="42">
        <f t="shared" si="1"/>
        <v>128</v>
      </c>
      <c r="P23" s="7"/>
      <c r="Q23" s="7">
        <v>30</v>
      </c>
      <c r="R23" s="7">
        <v>23</v>
      </c>
      <c r="S23" s="7">
        <v>33</v>
      </c>
      <c r="T23" s="7">
        <v>42</v>
      </c>
      <c r="U23" s="7"/>
      <c r="V23" s="7"/>
      <c r="W23" s="42">
        <f t="shared" si="0"/>
        <v>128</v>
      </c>
      <c r="X23" s="7"/>
      <c r="Y23" s="7"/>
      <c r="Z23" s="7"/>
      <c r="AA23" s="7"/>
      <c r="AB23" s="7"/>
      <c r="AC23" s="7"/>
      <c r="AD23" s="7"/>
      <c r="AE23" s="42"/>
    </row>
    <row r="24" spans="2:31" x14ac:dyDescent="0.25">
      <c r="B24" s="5">
        <f>Garage!B24</f>
        <v>1</v>
      </c>
      <c r="C24" s="5">
        <f>Garage!C24</f>
        <v>23</v>
      </c>
      <c r="D24" s="5" t="str">
        <f>Garage!D24</f>
        <v>D</v>
      </c>
      <c r="E24" s="6" t="str">
        <f>Garage!E24</f>
        <v>Ginetta</v>
      </c>
      <c r="F24" s="6" t="str">
        <f>Garage!F24</f>
        <v>G60</v>
      </c>
      <c r="G24" s="5">
        <v>17</v>
      </c>
      <c r="H24" s="5"/>
      <c r="I24" s="5">
        <v>30</v>
      </c>
      <c r="J24" s="5">
        <v>23</v>
      </c>
      <c r="K24" s="5">
        <v>33</v>
      </c>
      <c r="L24" s="5">
        <v>42</v>
      </c>
      <c r="M24" s="5"/>
      <c r="N24" s="5"/>
      <c r="O24" s="41">
        <f t="shared" si="1"/>
        <v>128</v>
      </c>
      <c r="P24" s="5"/>
      <c r="Q24" s="5">
        <v>30</v>
      </c>
      <c r="R24" s="5">
        <v>23</v>
      </c>
      <c r="S24" s="5">
        <v>33</v>
      </c>
      <c r="T24" s="5">
        <v>42</v>
      </c>
      <c r="U24" s="5"/>
      <c r="V24" s="5"/>
      <c r="W24" s="41">
        <f t="shared" si="0"/>
        <v>128</v>
      </c>
      <c r="X24" s="5"/>
      <c r="Y24" s="5"/>
      <c r="Z24" s="5"/>
      <c r="AA24" s="5"/>
      <c r="AB24" s="5"/>
      <c r="AC24" s="5"/>
      <c r="AD24" s="5"/>
      <c r="AE24" s="41"/>
    </row>
    <row r="25" spans="2:31" x14ac:dyDescent="0.25">
      <c r="B25" s="7">
        <f>Garage!B25</f>
        <v>1</v>
      </c>
      <c r="C25" s="7">
        <f>Garage!C25</f>
        <v>24</v>
      </c>
      <c r="D25" s="7" t="str">
        <f>Garage!D25</f>
        <v>D</v>
      </c>
      <c r="E25" s="8" t="str">
        <f>Garage!E25</f>
        <v>Renault</v>
      </c>
      <c r="F25" s="8" t="str">
        <f>Garage!F25</f>
        <v>TreZor</v>
      </c>
      <c r="G25" s="7">
        <v>17</v>
      </c>
      <c r="H25" s="7"/>
      <c r="I25" s="7">
        <v>30</v>
      </c>
      <c r="J25" s="7">
        <v>23</v>
      </c>
      <c r="K25" s="7">
        <v>33</v>
      </c>
      <c r="L25" s="7">
        <v>42</v>
      </c>
      <c r="M25" s="7"/>
      <c r="N25" s="7"/>
      <c r="O25" s="42">
        <f t="shared" si="1"/>
        <v>128</v>
      </c>
      <c r="P25" s="7"/>
      <c r="Q25" s="7">
        <v>30</v>
      </c>
      <c r="R25" s="7">
        <v>23</v>
      </c>
      <c r="S25" s="7">
        <v>33</v>
      </c>
      <c r="T25" s="7">
        <v>7</v>
      </c>
      <c r="U25" s="7"/>
      <c r="V25" s="7"/>
      <c r="W25" s="42">
        <f t="shared" si="0"/>
        <v>93</v>
      </c>
      <c r="X25" s="7"/>
      <c r="Y25" s="7"/>
      <c r="Z25" s="7"/>
      <c r="AA25" s="7"/>
      <c r="AB25" s="7">
        <f t="shared" si="5"/>
        <v>35</v>
      </c>
      <c r="AC25" s="7"/>
      <c r="AD25" s="7"/>
      <c r="AE25" s="42">
        <f t="shared" si="4"/>
        <v>35</v>
      </c>
    </row>
    <row r="26" spans="2:31" x14ac:dyDescent="0.25">
      <c r="B26" s="5">
        <f>Garage!B26</f>
        <v>1</v>
      </c>
      <c r="C26" s="5">
        <f>Garage!C26</f>
        <v>25</v>
      </c>
      <c r="D26" s="5" t="str">
        <f>Garage!D26</f>
        <v>D</v>
      </c>
      <c r="E26" s="6" t="str">
        <f>Garage!E26</f>
        <v>Nissan</v>
      </c>
      <c r="F26" s="6" t="str">
        <f>Garage!F26</f>
        <v>370Z Édition Néon</v>
      </c>
      <c r="G26" s="5">
        <v>17</v>
      </c>
      <c r="H26" s="5"/>
      <c r="I26" s="5">
        <v>30</v>
      </c>
      <c r="J26" s="5">
        <v>23</v>
      </c>
      <c r="K26" s="5">
        <v>33</v>
      </c>
      <c r="L26" s="5">
        <v>42</v>
      </c>
      <c r="M26" s="5"/>
      <c r="N26" s="5"/>
      <c r="O26" s="41">
        <f t="shared" si="1"/>
        <v>128</v>
      </c>
      <c r="P26" s="5"/>
      <c r="Q26" s="5">
        <v>30</v>
      </c>
      <c r="R26" s="5">
        <v>23</v>
      </c>
      <c r="S26" s="5">
        <v>33</v>
      </c>
      <c r="T26" s="5">
        <v>41</v>
      </c>
      <c r="U26" s="5"/>
      <c r="V26" s="5"/>
      <c r="W26" s="41">
        <f t="shared" si="0"/>
        <v>127</v>
      </c>
      <c r="X26" s="5"/>
      <c r="Y26" s="5"/>
      <c r="Z26" s="5"/>
      <c r="AA26" s="5"/>
      <c r="AB26" s="5">
        <f t="shared" si="5"/>
        <v>1</v>
      </c>
      <c r="AC26" s="5"/>
      <c r="AD26" s="5"/>
      <c r="AE26" s="41">
        <f t="shared" si="4"/>
        <v>1</v>
      </c>
    </row>
    <row r="27" spans="2:31" x14ac:dyDescent="0.25">
      <c r="B27" s="7">
        <f>Garage!B27</f>
        <v>1</v>
      </c>
      <c r="C27" s="7">
        <f>Garage!C27</f>
        <v>26</v>
      </c>
      <c r="D27" s="7" t="str">
        <f>Garage!D27</f>
        <v>D</v>
      </c>
      <c r="E27" s="8" t="str">
        <f>Garage!E27</f>
        <v>Honda</v>
      </c>
      <c r="F27" s="8" t="str">
        <f>Garage!F27</f>
        <v>Civic Type-R</v>
      </c>
      <c r="G27" s="7">
        <v>17</v>
      </c>
      <c r="H27" s="7"/>
      <c r="I27" s="7">
        <v>30</v>
      </c>
      <c r="J27" s="7">
        <v>23</v>
      </c>
      <c r="K27" s="7">
        <v>33</v>
      </c>
      <c r="L27" s="7">
        <v>42</v>
      </c>
      <c r="M27" s="7"/>
      <c r="N27" s="7"/>
      <c r="O27" s="42">
        <f t="shared" si="1"/>
        <v>128</v>
      </c>
      <c r="P27" s="7"/>
      <c r="Q27" s="7">
        <v>30</v>
      </c>
      <c r="R27" s="7">
        <v>23</v>
      </c>
      <c r="S27" s="7">
        <v>33</v>
      </c>
      <c r="T27" s="7">
        <v>42</v>
      </c>
      <c r="U27" s="7"/>
      <c r="V27" s="7"/>
      <c r="W27" s="42">
        <f t="shared" si="0"/>
        <v>128</v>
      </c>
      <c r="X27" s="7"/>
      <c r="Y27" s="7"/>
      <c r="Z27" s="7"/>
      <c r="AA27" s="7"/>
      <c r="AB27" s="7"/>
      <c r="AC27" s="7"/>
      <c r="AD27" s="7"/>
      <c r="AE27" s="42"/>
    </row>
    <row r="28" spans="2:31" x14ac:dyDescent="0.25">
      <c r="B28" s="5">
        <f>Garage!B28</f>
        <v>1</v>
      </c>
      <c r="C28" s="5">
        <f>Garage!C28</f>
        <v>27</v>
      </c>
      <c r="D28" s="5" t="str">
        <f>Garage!D28</f>
        <v>D</v>
      </c>
      <c r="E28" s="6" t="str">
        <f>Garage!E28</f>
        <v>Porsche</v>
      </c>
      <c r="F28" s="6" t="str">
        <f>Garage!F28</f>
        <v>Taycan Turbo S</v>
      </c>
      <c r="G28" s="5">
        <v>17</v>
      </c>
      <c r="H28" s="5"/>
      <c r="I28" s="5">
        <v>30</v>
      </c>
      <c r="J28" s="5">
        <v>23</v>
      </c>
      <c r="K28" s="5">
        <v>33</v>
      </c>
      <c r="L28" s="5">
        <v>42</v>
      </c>
      <c r="M28" s="5"/>
      <c r="N28" s="5"/>
      <c r="O28" s="41">
        <f t="shared" si="1"/>
        <v>128</v>
      </c>
      <c r="P28" s="5"/>
      <c r="Q28" s="5">
        <v>30</v>
      </c>
      <c r="R28" s="5">
        <v>23</v>
      </c>
      <c r="S28" s="5">
        <v>33</v>
      </c>
      <c r="T28" s="5">
        <v>42</v>
      </c>
      <c r="U28" s="5"/>
      <c r="V28" s="5"/>
      <c r="W28" s="41">
        <f t="shared" si="0"/>
        <v>128</v>
      </c>
      <c r="X28" s="5"/>
      <c r="Y28" s="5"/>
      <c r="Z28" s="5"/>
      <c r="AA28" s="5"/>
      <c r="AB28" s="5"/>
      <c r="AC28" s="5"/>
      <c r="AD28" s="5"/>
      <c r="AE28" s="41"/>
    </row>
    <row r="29" spans="2:31" x14ac:dyDescent="0.25">
      <c r="B29" s="7">
        <f>Garage!B29</f>
        <v>1</v>
      </c>
      <c r="C29" s="7">
        <f>Garage!C29</f>
        <v>28</v>
      </c>
      <c r="D29" s="7" t="str">
        <f>Garage!D29</f>
        <v>D</v>
      </c>
      <c r="E29" s="8" t="str">
        <f>Garage!E29</f>
        <v>TVR</v>
      </c>
      <c r="F29" s="8" t="str">
        <f>Garage!F29</f>
        <v>Griffith</v>
      </c>
      <c r="G29" s="7">
        <v>17</v>
      </c>
      <c r="H29" s="7"/>
      <c r="I29" s="7">
        <v>30</v>
      </c>
      <c r="J29" s="7">
        <v>23</v>
      </c>
      <c r="K29" s="7">
        <v>33</v>
      </c>
      <c r="L29" s="7">
        <v>42</v>
      </c>
      <c r="M29" s="7"/>
      <c r="N29" s="7"/>
      <c r="O29" s="42">
        <f t="shared" si="1"/>
        <v>128</v>
      </c>
      <c r="P29" s="7"/>
      <c r="Q29" s="7">
        <v>30</v>
      </c>
      <c r="R29" s="7">
        <v>23</v>
      </c>
      <c r="S29" s="7">
        <v>33</v>
      </c>
      <c r="T29" s="7">
        <v>42</v>
      </c>
      <c r="U29" s="7"/>
      <c r="V29" s="7"/>
      <c r="W29" s="42">
        <f t="shared" si="0"/>
        <v>128</v>
      </c>
      <c r="X29" s="7"/>
      <c r="Y29" s="7"/>
      <c r="Z29" s="7"/>
      <c r="AA29" s="7"/>
      <c r="AB29" s="7"/>
      <c r="AC29" s="7"/>
      <c r="AD29" s="7"/>
      <c r="AE29" s="42"/>
    </row>
    <row r="30" spans="2:31" x14ac:dyDescent="0.25">
      <c r="B30" s="5">
        <f>Garage!B30</f>
        <v>1</v>
      </c>
      <c r="C30" s="5">
        <f>Garage!C30</f>
        <v>29</v>
      </c>
      <c r="D30" s="5" t="str">
        <f>Garage!D30</f>
        <v>D</v>
      </c>
      <c r="E30" s="6" t="str">
        <f>Garage!E30</f>
        <v>Bentley</v>
      </c>
      <c r="F30" s="6" t="str">
        <f>Garage!F30</f>
        <v>Continental GT3</v>
      </c>
      <c r="G30" s="5">
        <v>55</v>
      </c>
      <c r="H30" s="5"/>
      <c r="I30" s="5" t="s">
        <v>416</v>
      </c>
      <c r="J30" s="5">
        <v>26</v>
      </c>
      <c r="K30" s="5">
        <v>38</v>
      </c>
      <c r="L30" s="5">
        <v>64</v>
      </c>
      <c r="M30" s="5"/>
      <c r="N30" s="5"/>
      <c r="O30" s="41">
        <f t="shared" si="1"/>
        <v>128</v>
      </c>
      <c r="P30" s="5"/>
      <c r="Q30" s="5" t="s">
        <v>416</v>
      </c>
      <c r="R30" s="5">
        <v>26</v>
      </c>
      <c r="S30" s="5">
        <v>38</v>
      </c>
      <c r="T30" s="5">
        <v>64</v>
      </c>
      <c r="U30" s="5"/>
      <c r="V30" s="5"/>
      <c r="W30" s="41">
        <f t="shared" si="0"/>
        <v>128</v>
      </c>
      <c r="X30" s="5"/>
      <c r="Y30" s="5"/>
      <c r="Z30" s="5"/>
      <c r="AA30" s="5"/>
      <c r="AB30" s="5"/>
      <c r="AC30" s="5"/>
      <c r="AD30" s="5"/>
      <c r="AE30" s="41"/>
    </row>
    <row r="31" spans="2:31" x14ac:dyDescent="0.25">
      <c r="B31" s="7">
        <f>Garage!B31</f>
        <v>1</v>
      </c>
      <c r="C31" s="7">
        <f>Garage!C31</f>
        <v>30</v>
      </c>
      <c r="D31" s="7" t="str">
        <f>Garage!D31</f>
        <v>D</v>
      </c>
      <c r="E31" s="8" t="str">
        <f>Garage!E31</f>
        <v>Mazda</v>
      </c>
      <c r="F31" s="8" t="str">
        <f>Garage!F31</f>
        <v>Furai</v>
      </c>
      <c r="G31" s="7">
        <v>17</v>
      </c>
      <c r="H31" s="7"/>
      <c r="I31" s="7">
        <v>30</v>
      </c>
      <c r="J31" s="7">
        <v>23</v>
      </c>
      <c r="K31" s="7">
        <v>33</v>
      </c>
      <c r="L31" s="7">
        <v>42</v>
      </c>
      <c r="M31" s="7"/>
      <c r="N31" s="7"/>
      <c r="O31" s="42">
        <f t="shared" si="1"/>
        <v>128</v>
      </c>
      <c r="P31" s="7"/>
      <c r="Q31" s="7">
        <v>30</v>
      </c>
      <c r="R31" s="7">
        <v>23</v>
      </c>
      <c r="S31" s="7">
        <v>33</v>
      </c>
      <c r="T31" s="7">
        <v>42</v>
      </c>
      <c r="U31" s="7"/>
      <c r="V31" s="7"/>
      <c r="W31" s="42">
        <f t="shared" si="0"/>
        <v>128</v>
      </c>
      <c r="X31" s="7"/>
      <c r="Y31" s="7"/>
      <c r="Z31" s="7"/>
      <c r="AA31" s="7"/>
      <c r="AB31" s="7"/>
      <c r="AC31" s="7"/>
      <c r="AD31" s="7"/>
      <c r="AE31" s="42"/>
    </row>
    <row r="32" spans="2:31" x14ac:dyDescent="0.25">
      <c r="B32" s="5">
        <f>Garage!B32</f>
        <v>1</v>
      </c>
      <c r="C32" s="5">
        <f>Garage!C32</f>
        <v>31</v>
      </c>
      <c r="D32" s="5" t="str">
        <f>Garage!D32</f>
        <v>D</v>
      </c>
      <c r="E32" s="6" t="str">
        <f>Garage!E32</f>
        <v>Alfa Romeo</v>
      </c>
      <c r="F32" s="6" t="str">
        <f>Garage!F32</f>
        <v>Giulia GTAm</v>
      </c>
      <c r="G32" s="5">
        <v>48</v>
      </c>
      <c r="H32" s="5"/>
      <c r="I32" s="5" t="s">
        <v>416</v>
      </c>
      <c r="J32" s="5">
        <v>22</v>
      </c>
      <c r="K32" s="5">
        <v>30</v>
      </c>
      <c r="L32" s="5">
        <v>35</v>
      </c>
      <c r="M32" s="5">
        <v>38</v>
      </c>
      <c r="N32" s="5"/>
      <c r="O32" s="41">
        <f t="shared" si="1"/>
        <v>125</v>
      </c>
      <c r="P32" s="5"/>
      <c r="Q32" s="5">
        <v>0</v>
      </c>
      <c r="R32" s="5">
        <v>21</v>
      </c>
      <c r="S32" s="5">
        <v>0</v>
      </c>
      <c r="T32" s="5">
        <v>0</v>
      </c>
      <c r="U32" s="5">
        <v>0</v>
      </c>
      <c r="V32" s="5"/>
      <c r="W32" s="41">
        <f t="shared" si="0"/>
        <v>21</v>
      </c>
      <c r="X32" s="5"/>
      <c r="Y32" s="5"/>
      <c r="Z32" s="5">
        <f t="shared" si="2"/>
        <v>1</v>
      </c>
      <c r="AA32" s="5">
        <f t="shared" si="3"/>
        <v>30</v>
      </c>
      <c r="AB32" s="5">
        <f t="shared" si="5"/>
        <v>35</v>
      </c>
      <c r="AC32" s="5">
        <f t="shared" ref="AC32:AC66" si="7">M32-U32</f>
        <v>38</v>
      </c>
      <c r="AD32" s="5"/>
      <c r="AE32" s="41">
        <f t="shared" si="4"/>
        <v>104</v>
      </c>
    </row>
    <row r="33" spans="2:31" x14ac:dyDescent="0.25">
      <c r="B33" s="7">
        <f>Garage!B33</f>
        <v>1</v>
      </c>
      <c r="C33" s="7">
        <f>Garage!C33</f>
        <v>32</v>
      </c>
      <c r="D33" s="7" t="str">
        <f>Garage!D33</f>
        <v>D</v>
      </c>
      <c r="E33" s="8" t="str">
        <f>Garage!E33</f>
        <v>Chevrolet</v>
      </c>
      <c r="F33" s="8" t="str">
        <f>Garage!F33</f>
        <v>Corvette C7.R</v>
      </c>
      <c r="G33" s="7">
        <v>48</v>
      </c>
      <c r="H33" s="7"/>
      <c r="I33" s="7" t="s">
        <v>416</v>
      </c>
      <c r="J33" s="7">
        <v>22</v>
      </c>
      <c r="K33" s="7">
        <v>30</v>
      </c>
      <c r="L33" s="7">
        <v>35</v>
      </c>
      <c r="M33" s="7">
        <v>38</v>
      </c>
      <c r="N33" s="7"/>
      <c r="O33" s="42">
        <f t="shared" si="1"/>
        <v>125</v>
      </c>
      <c r="P33" s="7"/>
      <c r="Q33" s="7" t="s">
        <v>416</v>
      </c>
      <c r="R33" s="7">
        <v>22</v>
      </c>
      <c r="S33" s="7">
        <v>30</v>
      </c>
      <c r="T33" s="7">
        <v>35</v>
      </c>
      <c r="U33" s="7">
        <v>38</v>
      </c>
      <c r="V33" s="7"/>
      <c r="W33" s="42">
        <f t="shared" si="0"/>
        <v>125</v>
      </c>
      <c r="X33" s="7"/>
      <c r="Y33" s="7"/>
      <c r="Z33" s="7"/>
      <c r="AA33" s="7"/>
      <c r="AB33" s="7"/>
      <c r="AC33" s="7"/>
      <c r="AD33" s="7"/>
      <c r="AE33" s="42"/>
    </row>
    <row r="34" spans="2:31" x14ac:dyDescent="0.25">
      <c r="B34" s="5">
        <f>Garage!B34</f>
        <v>1</v>
      </c>
      <c r="C34" s="5">
        <f>Garage!C34</f>
        <v>33</v>
      </c>
      <c r="D34" s="5" t="str">
        <f>Garage!D34</f>
        <v>D</v>
      </c>
      <c r="E34" s="6" t="str">
        <f>Garage!E34</f>
        <v>Aston Martin</v>
      </c>
      <c r="F34" s="6" t="str">
        <f>Garage!F34</f>
        <v>Vantage V12 2022</v>
      </c>
      <c r="G34" s="5">
        <v>48</v>
      </c>
      <c r="H34" s="5"/>
      <c r="I34" s="5" t="s">
        <v>416</v>
      </c>
      <c r="J34" s="5">
        <v>22</v>
      </c>
      <c r="K34" s="5">
        <v>30</v>
      </c>
      <c r="L34" s="5">
        <v>35</v>
      </c>
      <c r="M34" s="5">
        <v>38</v>
      </c>
      <c r="N34" s="5"/>
      <c r="O34" s="41">
        <f t="shared" si="1"/>
        <v>125</v>
      </c>
      <c r="P34" s="5"/>
      <c r="Q34" s="5">
        <v>0</v>
      </c>
      <c r="R34" s="5">
        <v>22</v>
      </c>
      <c r="S34" s="5">
        <v>0</v>
      </c>
      <c r="T34" s="5">
        <v>0</v>
      </c>
      <c r="U34" s="5">
        <v>0</v>
      </c>
      <c r="V34" s="5"/>
      <c r="W34" s="41">
        <f t="shared" si="0"/>
        <v>22</v>
      </c>
      <c r="X34" s="5"/>
      <c r="Y34" s="5"/>
      <c r="Z34" s="5"/>
      <c r="AA34" s="5">
        <f t="shared" si="3"/>
        <v>30</v>
      </c>
      <c r="AB34" s="5">
        <f t="shared" si="5"/>
        <v>35</v>
      </c>
      <c r="AC34" s="5">
        <f t="shared" si="7"/>
        <v>38</v>
      </c>
      <c r="AD34" s="5"/>
      <c r="AE34" s="41">
        <f t="shared" si="4"/>
        <v>103</v>
      </c>
    </row>
    <row r="35" spans="2:31" x14ac:dyDescent="0.25">
      <c r="B35" s="7">
        <f>Garage!B35</f>
        <v>1</v>
      </c>
      <c r="C35" s="7">
        <f>Garage!C35</f>
        <v>34</v>
      </c>
      <c r="D35" s="7" t="str">
        <f>Garage!D35</f>
        <v>D</v>
      </c>
      <c r="E35" s="8" t="str">
        <f>Garage!E35</f>
        <v>Lamborghini</v>
      </c>
      <c r="F35" s="8" t="str">
        <f>Garage!F35</f>
        <v>Huracan Super Trofeo Evo</v>
      </c>
      <c r="G35" s="7">
        <v>48</v>
      </c>
      <c r="H35" s="7"/>
      <c r="I35" s="7" t="s">
        <v>416</v>
      </c>
      <c r="J35" s="7">
        <v>22</v>
      </c>
      <c r="K35" s="7">
        <v>30</v>
      </c>
      <c r="L35" s="7">
        <v>35</v>
      </c>
      <c r="M35" s="7">
        <v>38</v>
      </c>
      <c r="N35" s="7"/>
      <c r="O35" s="42">
        <f t="shared" si="1"/>
        <v>125</v>
      </c>
      <c r="P35" s="7"/>
      <c r="Q35" s="7">
        <v>0</v>
      </c>
      <c r="R35" s="7">
        <v>22</v>
      </c>
      <c r="S35" s="7">
        <v>30</v>
      </c>
      <c r="T35" s="7">
        <v>30</v>
      </c>
      <c r="U35" s="7">
        <v>0</v>
      </c>
      <c r="V35" s="7"/>
      <c r="W35" s="42">
        <f t="shared" si="0"/>
        <v>82</v>
      </c>
      <c r="X35" s="7"/>
      <c r="Y35" s="7"/>
      <c r="Z35" s="7"/>
      <c r="AA35" s="7"/>
      <c r="AB35" s="7">
        <f t="shared" si="5"/>
        <v>5</v>
      </c>
      <c r="AC35" s="7">
        <f t="shared" si="7"/>
        <v>38</v>
      </c>
      <c r="AD35" s="7"/>
      <c r="AE35" s="42">
        <f t="shared" si="4"/>
        <v>43</v>
      </c>
    </row>
    <row r="36" spans="2:31" x14ac:dyDescent="0.25">
      <c r="B36" s="5">
        <f>Garage!B36</f>
        <v>1</v>
      </c>
      <c r="C36" s="5">
        <f>Garage!C36</f>
        <v>35</v>
      </c>
      <c r="D36" s="5" t="str">
        <f>Garage!D36</f>
        <v>D</v>
      </c>
      <c r="E36" s="6" t="str">
        <f>Garage!E36</f>
        <v>Volkswagen</v>
      </c>
      <c r="F36" s="6" t="str">
        <f>Garage!F36</f>
        <v>Electric R</v>
      </c>
      <c r="G36" s="5">
        <v>48</v>
      </c>
      <c r="H36" s="5"/>
      <c r="I36" s="5" t="s">
        <v>416</v>
      </c>
      <c r="J36" s="5">
        <v>22</v>
      </c>
      <c r="K36" s="5">
        <v>30</v>
      </c>
      <c r="L36" s="5">
        <v>35</v>
      </c>
      <c r="M36" s="5">
        <v>38</v>
      </c>
      <c r="N36" s="5"/>
      <c r="O36" s="41">
        <f t="shared" si="1"/>
        <v>125</v>
      </c>
      <c r="P36" s="5"/>
      <c r="Q36" s="5">
        <v>0</v>
      </c>
      <c r="R36" s="5">
        <v>22</v>
      </c>
      <c r="S36" s="5">
        <v>30</v>
      </c>
      <c r="T36" s="5">
        <v>35</v>
      </c>
      <c r="U36" s="5">
        <v>38</v>
      </c>
      <c r="V36" s="5"/>
      <c r="W36" s="41">
        <f t="shared" si="0"/>
        <v>125</v>
      </c>
      <c r="X36" s="5"/>
      <c r="Y36" s="5"/>
      <c r="Z36" s="5"/>
      <c r="AA36" s="5"/>
      <c r="AB36" s="5"/>
      <c r="AC36" s="5"/>
      <c r="AD36" s="5"/>
      <c r="AE36" s="41"/>
    </row>
    <row r="37" spans="2:31" x14ac:dyDescent="0.25">
      <c r="B37" s="7">
        <f>Garage!B37</f>
        <v>1</v>
      </c>
      <c r="C37" s="7">
        <f>Garage!C37</f>
        <v>36</v>
      </c>
      <c r="D37" s="7" t="str">
        <f>Garage!D37</f>
        <v>D</v>
      </c>
      <c r="E37" s="8" t="str">
        <f>Garage!E37</f>
        <v>Glickhaus</v>
      </c>
      <c r="F37" s="8" t="str">
        <f>Garage!F37</f>
        <v>004C</v>
      </c>
      <c r="G37" s="7">
        <v>48</v>
      </c>
      <c r="H37" s="7"/>
      <c r="I37" s="7" t="s">
        <v>416</v>
      </c>
      <c r="J37" s="7">
        <v>22</v>
      </c>
      <c r="K37" s="7">
        <v>30</v>
      </c>
      <c r="L37" s="7">
        <v>35</v>
      </c>
      <c r="M37" s="7">
        <v>38</v>
      </c>
      <c r="N37" s="7"/>
      <c r="O37" s="42">
        <f t="shared" si="1"/>
        <v>125</v>
      </c>
      <c r="P37" s="7"/>
      <c r="Q37" s="7" t="s">
        <v>416</v>
      </c>
      <c r="R37" s="7">
        <v>22</v>
      </c>
      <c r="S37" s="7">
        <v>30</v>
      </c>
      <c r="T37" s="7">
        <v>35</v>
      </c>
      <c r="U37" s="7">
        <v>38</v>
      </c>
      <c r="V37" s="7"/>
      <c r="W37" s="42">
        <f t="shared" si="0"/>
        <v>125</v>
      </c>
      <c r="X37" s="7"/>
      <c r="Y37" s="7"/>
      <c r="Z37" s="7"/>
      <c r="AA37" s="7"/>
      <c r="AB37" s="7"/>
      <c r="AC37" s="7"/>
      <c r="AD37" s="7"/>
      <c r="AE37" s="42"/>
    </row>
    <row r="38" spans="2:31" x14ac:dyDescent="0.25">
      <c r="B38" s="7"/>
      <c r="C38" s="7"/>
      <c r="D38" s="7"/>
      <c r="E38" s="8"/>
      <c r="F38" s="8"/>
      <c r="G38" s="7"/>
      <c r="H38" s="7"/>
      <c r="I38" s="7"/>
      <c r="J38" s="7"/>
      <c r="K38" s="7"/>
      <c r="L38" s="7"/>
      <c r="M38" s="7"/>
      <c r="N38" s="7"/>
      <c r="O38" s="42"/>
      <c r="P38" s="7"/>
      <c r="Q38" s="7"/>
      <c r="R38" s="7"/>
      <c r="S38" s="7"/>
      <c r="T38" s="7"/>
      <c r="U38" s="7"/>
      <c r="V38" s="7"/>
      <c r="W38" s="42"/>
      <c r="X38" s="7"/>
      <c r="Y38" s="7"/>
      <c r="Z38" s="7"/>
      <c r="AA38" s="7"/>
      <c r="AB38" s="7"/>
      <c r="AC38" s="7"/>
      <c r="AD38" s="7"/>
      <c r="AE38" s="42"/>
    </row>
    <row r="39" spans="2:31" x14ac:dyDescent="0.25">
      <c r="B39" s="5">
        <f>Garage!B39</f>
        <v>1</v>
      </c>
      <c r="C39" s="5">
        <f>Garage!C39</f>
        <v>38</v>
      </c>
      <c r="D39" s="5" t="str">
        <f>Garage!D39</f>
        <v>D</v>
      </c>
      <c r="E39" s="6" t="str">
        <f>Garage!E39</f>
        <v>Ford</v>
      </c>
      <c r="F39" s="6" t="str">
        <f>Garage!F39</f>
        <v>Mustang Mach-E1400</v>
      </c>
      <c r="G39" s="5">
        <v>48</v>
      </c>
      <c r="H39" s="5"/>
      <c r="I39" s="5" t="s">
        <v>416</v>
      </c>
      <c r="J39" s="5">
        <v>22</v>
      </c>
      <c r="K39" s="5">
        <v>30</v>
      </c>
      <c r="L39" s="5">
        <v>35</v>
      </c>
      <c r="M39" s="5">
        <v>38</v>
      </c>
      <c r="N39" s="5"/>
      <c r="O39" s="41">
        <f t="shared" si="1"/>
        <v>125</v>
      </c>
      <c r="P39" s="5"/>
      <c r="Q39" s="5">
        <v>0</v>
      </c>
      <c r="R39" s="5">
        <v>22</v>
      </c>
      <c r="S39" s="5">
        <v>30</v>
      </c>
      <c r="T39" s="5">
        <v>8</v>
      </c>
      <c r="U39" s="5">
        <v>0</v>
      </c>
      <c r="V39" s="5"/>
      <c r="W39" s="41">
        <f t="shared" si="0"/>
        <v>60</v>
      </c>
      <c r="X39" s="5"/>
      <c r="Y39" s="5"/>
      <c r="Z39" s="5"/>
      <c r="AA39" s="5"/>
      <c r="AB39" s="5">
        <f t="shared" si="5"/>
        <v>27</v>
      </c>
      <c r="AC39" s="5">
        <f t="shared" si="7"/>
        <v>38</v>
      </c>
      <c r="AD39" s="5"/>
      <c r="AE39" s="41">
        <f t="shared" si="4"/>
        <v>65</v>
      </c>
    </row>
    <row r="40" spans="2:31" x14ac:dyDescent="0.25">
      <c r="B40" s="22">
        <f>Garage!B40</f>
        <v>2</v>
      </c>
      <c r="C40" s="22">
        <f>Garage!C40</f>
        <v>1</v>
      </c>
      <c r="D40" s="22" t="str">
        <f>Garage!D40</f>
        <v>C</v>
      </c>
      <c r="E40" s="23" t="str">
        <f>Garage!E40</f>
        <v>Dodge</v>
      </c>
      <c r="F40" s="23" t="str">
        <f>Garage!F40</f>
        <v>Challenger SRT8</v>
      </c>
      <c r="G40" s="22">
        <v>6</v>
      </c>
      <c r="H40" s="22"/>
      <c r="I40" s="22">
        <v>15</v>
      </c>
      <c r="J40" s="22">
        <v>20</v>
      </c>
      <c r="K40" s="22">
        <v>50</v>
      </c>
      <c r="L40" s="22"/>
      <c r="M40" s="22"/>
      <c r="N40" s="22"/>
      <c r="O40" s="43">
        <f t="shared" si="1"/>
        <v>85</v>
      </c>
      <c r="P40" s="22"/>
      <c r="Q40" s="22">
        <v>15</v>
      </c>
      <c r="R40" s="22">
        <v>20</v>
      </c>
      <c r="S40" s="22">
        <v>50</v>
      </c>
      <c r="T40" s="22"/>
      <c r="U40" s="22"/>
      <c r="V40" s="22"/>
      <c r="W40" s="43">
        <f t="shared" si="0"/>
        <v>85</v>
      </c>
      <c r="X40" s="22"/>
      <c r="Y40" s="22"/>
      <c r="Z40" s="22"/>
      <c r="AA40" s="22"/>
      <c r="AB40" s="22"/>
      <c r="AC40" s="22"/>
      <c r="AD40" s="22"/>
      <c r="AE40" s="43"/>
    </row>
    <row r="41" spans="2:31" x14ac:dyDescent="0.25">
      <c r="B41" s="24">
        <f>Garage!B41</f>
        <v>2</v>
      </c>
      <c r="C41" s="24">
        <f>Garage!C41</f>
        <v>2</v>
      </c>
      <c r="D41" s="24" t="str">
        <f>Garage!D41</f>
        <v>C</v>
      </c>
      <c r="E41" s="25" t="str">
        <f>Garage!E41</f>
        <v>BMW</v>
      </c>
      <c r="F41" s="25" t="str">
        <f>Garage!F41</f>
        <v>3.0 CSL Hommage</v>
      </c>
      <c r="G41" s="24">
        <v>10</v>
      </c>
      <c r="H41" s="24"/>
      <c r="I41" s="24">
        <v>20</v>
      </c>
      <c r="J41" s="24">
        <v>20</v>
      </c>
      <c r="K41" s="24">
        <v>50</v>
      </c>
      <c r="L41" s="24"/>
      <c r="M41" s="24"/>
      <c r="N41" s="24"/>
      <c r="O41" s="44">
        <f t="shared" si="1"/>
        <v>90</v>
      </c>
      <c r="P41" s="24"/>
      <c r="Q41" s="24">
        <v>20</v>
      </c>
      <c r="R41" s="24">
        <v>20</v>
      </c>
      <c r="S41" s="24">
        <v>50</v>
      </c>
      <c r="T41" s="24"/>
      <c r="U41" s="24"/>
      <c r="V41" s="24"/>
      <c r="W41" s="44">
        <f t="shared" si="0"/>
        <v>90</v>
      </c>
      <c r="X41" s="24"/>
      <c r="Y41" s="24"/>
      <c r="Z41" s="24"/>
      <c r="AA41" s="24"/>
      <c r="AB41" s="24"/>
      <c r="AC41" s="24"/>
      <c r="AD41" s="24"/>
      <c r="AE41" s="44"/>
    </row>
    <row r="42" spans="2:31" x14ac:dyDescent="0.25">
      <c r="B42" s="22">
        <f>Garage!B42</f>
        <v>2</v>
      </c>
      <c r="C42" s="22">
        <f>Garage!C42</f>
        <v>3</v>
      </c>
      <c r="D42" s="22" t="str">
        <f>Garage!D42</f>
        <v>C</v>
      </c>
      <c r="E42" s="23" t="str">
        <f>Garage!E42</f>
        <v>Porsche</v>
      </c>
      <c r="F42" s="23" t="str">
        <f>Garage!F42</f>
        <v>Boxster 25th</v>
      </c>
      <c r="G42" s="22">
        <v>41</v>
      </c>
      <c r="H42" s="22"/>
      <c r="I42" s="22">
        <v>55</v>
      </c>
      <c r="J42" s="22">
        <v>38</v>
      </c>
      <c r="K42" s="22">
        <v>90</v>
      </c>
      <c r="L42" s="22"/>
      <c r="M42" s="22"/>
      <c r="N42" s="22"/>
      <c r="O42" s="43">
        <f t="shared" si="1"/>
        <v>183</v>
      </c>
      <c r="P42" s="22"/>
      <c r="Q42" s="22">
        <v>55</v>
      </c>
      <c r="R42" s="22">
        <v>38</v>
      </c>
      <c r="S42" s="22">
        <v>90</v>
      </c>
      <c r="T42" s="22"/>
      <c r="U42" s="22"/>
      <c r="V42" s="22"/>
      <c r="W42" s="43">
        <f t="shared" si="0"/>
        <v>183</v>
      </c>
      <c r="X42" s="22"/>
      <c r="Y42" s="22"/>
      <c r="Z42" s="22"/>
      <c r="AA42" s="22"/>
      <c r="AB42" s="22"/>
      <c r="AC42" s="22"/>
      <c r="AD42" s="22"/>
      <c r="AE42" s="43"/>
    </row>
    <row r="43" spans="2:31" x14ac:dyDescent="0.25">
      <c r="B43" s="24">
        <f>Garage!B43</f>
        <v>2</v>
      </c>
      <c r="C43" s="24">
        <f>Garage!C43</f>
        <v>4</v>
      </c>
      <c r="D43" s="24" t="str">
        <f>Garage!D43</f>
        <v>C</v>
      </c>
      <c r="E43" s="25" t="str">
        <f>Garage!E43</f>
        <v>Chevrolet</v>
      </c>
      <c r="F43" s="25" t="str">
        <f>Garage!F43</f>
        <v>Camaro ZL1 50th Edition</v>
      </c>
      <c r="G43" s="24">
        <v>12</v>
      </c>
      <c r="H43" s="24"/>
      <c r="I43" s="24">
        <v>25</v>
      </c>
      <c r="J43" s="24">
        <v>20</v>
      </c>
      <c r="K43" s="24">
        <v>50</v>
      </c>
      <c r="L43" s="24"/>
      <c r="M43" s="24"/>
      <c r="N43" s="24"/>
      <c r="O43" s="44">
        <f t="shared" si="1"/>
        <v>95</v>
      </c>
      <c r="P43" s="24"/>
      <c r="Q43" s="24">
        <v>25</v>
      </c>
      <c r="R43" s="24">
        <v>20</v>
      </c>
      <c r="S43" s="24">
        <v>50</v>
      </c>
      <c r="T43" s="24"/>
      <c r="U43" s="24"/>
      <c r="V43" s="24"/>
      <c r="W43" s="44">
        <f t="shared" si="0"/>
        <v>95</v>
      </c>
      <c r="X43" s="24"/>
      <c r="Y43" s="24"/>
      <c r="Z43" s="24"/>
      <c r="AA43" s="24"/>
      <c r="AB43" s="24"/>
      <c r="AC43" s="24"/>
      <c r="AD43" s="24"/>
      <c r="AE43" s="44"/>
    </row>
    <row r="44" spans="2:31" x14ac:dyDescent="0.25">
      <c r="B44" s="22">
        <f>Garage!B44</f>
        <v>2</v>
      </c>
      <c r="C44" s="22">
        <f>Garage!C44</f>
        <v>5</v>
      </c>
      <c r="D44" s="22" t="str">
        <f>Garage!D44</f>
        <v>C</v>
      </c>
      <c r="E44" s="23" t="str">
        <f>Garage!E44</f>
        <v>Lotus</v>
      </c>
      <c r="F44" s="23" t="str">
        <f>Garage!F44</f>
        <v>Evora Sport 410</v>
      </c>
      <c r="G44" s="22">
        <v>10</v>
      </c>
      <c r="H44" s="22"/>
      <c r="I44" s="22">
        <v>20</v>
      </c>
      <c r="J44" s="22">
        <v>20</v>
      </c>
      <c r="K44" s="22">
        <v>50</v>
      </c>
      <c r="L44" s="22"/>
      <c r="M44" s="22"/>
      <c r="N44" s="22"/>
      <c r="O44" s="43">
        <f t="shared" si="1"/>
        <v>90</v>
      </c>
      <c r="P44" s="22"/>
      <c r="Q44" s="22">
        <v>20</v>
      </c>
      <c r="R44" s="22">
        <v>20</v>
      </c>
      <c r="S44" s="22">
        <v>50</v>
      </c>
      <c r="T44" s="22"/>
      <c r="U44" s="22"/>
      <c r="V44" s="22"/>
      <c r="W44" s="43">
        <f t="shared" si="0"/>
        <v>90</v>
      </c>
      <c r="X44" s="22"/>
      <c r="Y44" s="22"/>
      <c r="Z44" s="22"/>
      <c r="AA44" s="22"/>
      <c r="AB44" s="22"/>
      <c r="AC44" s="22"/>
      <c r="AD44" s="22"/>
      <c r="AE44" s="43"/>
    </row>
    <row r="45" spans="2:31" x14ac:dyDescent="0.25">
      <c r="B45" s="24">
        <f>Garage!B45</f>
        <v>2</v>
      </c>
      <c r="C45" s="24">
        <f>Garage!C45</f>
        <v>6</v>
      </c>
      <c r="D45" s="24" t="str">
        <f>Garage!D45</f>
        <v>C</v>
      </c>
      <c r="E45" s="25" t="str">
        <f>Garage!E45</f>
        <v>Mercedes-Benz</v>
      </c>
      <c r="F45" s="25" t="str">
        <f>Garage!F45</f>
        <v>AMG GT S</v>
      </c>
      <c r="G45" s="24">
        <v>16</v>
      </c>
      <c r="H45" s="24"/>
      <c r="I45" s="24">
        <v>30</v>
      </c>
      <c r="J45" s="24">
        <v>20</v>
      </c>
      <c r="K45" s="24">
        <v>50</v>
      </c>
      <c r="L45" s="24"/>
      <c r="M45" s="24"/>
      <c r="N45" s="24"/>
      <c r="O45" s="44">
        <f t="shared" si="1"/>
        <v>100</v>
      </c>
      <c r="P45" s="24"/>
      <c r="Q45" s="24">
        <v>30</v>
      </c>
      <c r="R45" s="24">
        <v>20</v>
      </c>
      <c r="S45" s="24">
        <v>50</v>
      </c>
      <c r="T45" s="24"/>
      <c r="U45" s="24"/>
      <c r="V45" s="24"/>
      <c r="W45" s="44">
        <f t="shared" si="0"/>
        <v>100</v>
      </c>
      <c r="X45" s="24"/>
      <c r="Y45" s="24"/>
      <c r="Z45" s="24"/>
      <c r="AA45" s="24"/>
      <c r="AB45" s="24"/>
      <c r="AC45" s="24"/>
      <c r="AD45" s="24"/>
      <c r="AE45" s="44"/>
    </row>
    <row r="46" spans="2:31" x14ac:dyDescent="0.25">
      <c r="B46" s="22">
        <f>Garage!B46</f>
        <v>2</v>
      </c>
      <c r="C46" s="22">
        <f>Garage!C46</f>
        <v>7</v>
      </c>
      <c r="D46" s="22" t="str">
        <f>Garage!D46</f>
        <v>C</v>
      </c>
      <c r="E46" s="23" t="str">
        <f>Garage!E46</f>
        <v>BMW</v>
      </c>
      <c r="F46" s="23" t="str">
        <f>Garage!F46</f>
        <v>M4 GTS</v>
      </c>
      <c r="G46" s="22">
        <v>27</v>
      </c>
      <c r="H46" s="22"/>
      <c r="I46" s="22">
        <v>40</v>
      </c>
      <c r="J46" s="22">
        <v>20</v>
      </c>
      <c r="K46" s="22">
        <v>50</v>
      </c>
      <c r="L46" s="22"/>
      <c r="M46" s="22"/>
      <c r="N46" s="22"/>
      <c r="O46" s="43">
        <f t="shared" si="1"/>
        <v>110</v>
      </c>
      <c r="P46" s="22"/>
      <c r="Q46" s="22">
        <v>40</v>
      </c>
      <c r="R46" s="22">
        <v>20</v>
      </c>
      <c r="S46" s="22">
        <v>50</v>
      </c>
      <c r="T46" s="22"/>
      <c r="U46" s="22"/>
      <c r="V46" s="22"/>
      <c r="W46" s="43">
        <f t="shared" si="0"/>
        <v>110</v>
      </c>
      <c r="X46" s="22"/>
      <c r="Y46" s="22"/>
      <c r="Z46" s="22"/>
      <c r="AA46" s="22"/>
      <c r="AB46" s="22"/>
      <c r="AC46" s="22"/>
      <c r="AD46" s="22"/>
      <c r="AE46" s="43"/>
    </row>
    <row r="47" spans="2:31" x14ac:dyDescent="0.25">
      <c r="B47" s="24">
        <f>Garage!B47</f>
        <v>2</v>
      </c>
      <c r="C47" s="24">
        <f>Garage!C47</f>
        <v>8</v>
      </c>
      <c r="D47" s="24" t="str">
        <f>Garage!D47</f>
        <v>C</v>
      </c>
      <c r="E47" s="25" t="str">
        <f>Garage!E47</f>
        <v>Rezvani</v>
      </c>
      <c r="F47" s="25" t="str">
        <f>Garage!F47</f>
        <v>Beast X</v>
      </c>
      <c r="G47" s="24">
        <v>22</v>
      </c>
      <c r="H47" s="24"/>
      <c r="I47" s="24">
        <v>35</v>
      </c>
      <c r="J47" s="24">
        <v>15</v>
      </c>
      <c r="K47" s="24">
        <v>21</v>
      </c>
      <c r="L47" s="24">
        <v>32</v>
      </c>
      <c r="M47" s="24"/>
      <c r="N47" s="24"/>
      <c r="O47" s="44">
        <f t="shared" si="1"/>
        <v>103</v>
      </c>
      <c r="P47" s="24"/>
      <c r="Q47" s="24">
        <v>35</v>
      </c>
      <c r="R47" s="24">
        <v>15</v>
      </c>
      <c r="S47" s="24">
        <v>21</v>
      </c>
      <c r="T47" s="24">
        <v>32</v>
      </c>
      <c r="U47" s="24"/>
      <c r="V47" s="24"/>
      <c r="W47" s="44">
        <f t="shared" si="0"/>
        <v>103</v>
      </c>
      <c r="X47" s="24"/>
      <c r="Y47" s="24"/>
      <c r="Z47" s="24"/>
      <c r="AA47" s="24"/>
      <c r="AB47" s="24"/>
      <c r="AC47" s="24"/>
      <c r="AD47" s="24"/>
      <c r="AE47" s="44"/>
    </row>
    <row r="48" spans="2:31" x14ac:dyDescent="0.25">
      <c r="B48" s="24"/>
      <c r="C48" s="24"/>
      <c r="D48" s="24"/>
      <c r="E48" s="25"/>
      <c r="F48" s="25"/>
      <c r="G48" s="24"/>
      <c r="H48" s="24"/>
      <c r="I48" s="24"/>
      <c r="J48" s="24"/>
      <c r="K48" s="24"/>
      <c r="L48" s="24"/>
      <c r="M48" s="24"/>
      <c r="N48" s="24"/>
      <c r="O48" s="44"/>
      <c r="P48" s="24"/>
      <c r="Q48" s="24"/>
      <c r="R48" s="24"/>
      <c r="S48" s="24"/>
      <c r="T48" s="24"/>
      <c r="U48" s="24"/>
      <c r="V48" s="24"/>
      <c r="W48" s="44"/>
      <c r="X48" s="24"/>
      <c r="Y48" s="24"/>
      <c r="Z48" s="24"/>
      <c r="AA48" s="24"/>
      <c r="AB48" s="24"/>
      <c r="AC48" s="24"/>
      <c r="AD48" s="24"/>
      <c r="AE48" s="44"/>
    </row>
    <row r="49" spans="2:31" x14ac:dyDescent="0.25">
      <c r="B49" s="22">
        <f>Garage!B49</f>
        <v>2</v>
      </c>
      <c r="C49" s="22">
        <f>Garage!C49</f>
        <v>10</v>
      </c>
      <c r="D49" s="22" t="str">
        <f>Garage!D49</f>
        <v>C</v>
      </c>
      <c r="E49" s="23" t="str">
        <f>Garage!E49</f>
        <v>Aston Martin</v>
      </c>
      <c r="F49" s="23" t="str">
        <f>Garage!F49</f>
        <v>V12 Speedster</v>
      </c>
      <c r="G49" s="22">
        <v>37</v>
      </c>
      <c r="H49" s="22"/>
      <c r="I49" s="22">
        <v>50</v>
      </c>
      <c r="J49" s="22">
        <v>29</v>
      </c>
      <c r="K49" s="22">
        <v>38</v>
      </c>
      <c r="L49" s="22">
        <v>48</v>
      </c>
      <c r="M49" s="22"/>
      <c r="N49" s="22"/>
      <c r="O49" s="43">
        <f t="shared" si="1"/>
        <v>165</v>
      </c>
      <c r="P49" s="22"/>
      <c r="Q49" s="22">
        <v>50</v>
      </c>
      <c r="R49" s="22">
        <v>29</v>
      </c>
      <c r="S49" s="22">
        <v>38</v>
      </c>
      <c r="T49" s="22">
        <v>4</v>
      </c>
      <c r="U49" s="22"/>
      <c r="V49" s="22"/>
      <c r="W49" s="43">
        <f t="shared" si="0"/>
        <v>121</v>
      </c>
      <c r="X49" s="22"/>
      <c r="Y49" s="22"/>
      <c r="Z49" s="22"/>
      <c r="AA49" s="22"/>
      <c r="AB49" s="22">
        <f t="shared" si="5"/>
        <v>44</v>
      </c>
      <c r="AC49" s="22"/>
      <c r="AD49" s="22"/>
      <c r="AE49" s="43">
        <f t="shared" si="4"/>
        <v>44</v>
      </c>
    </row>
    <row r="50" spans="2:31" x14ac:dyDescent="0.25">
      <c r="B50" s="24">
        <f>Garage!B50</f>
        <v>2</v>
      </c>
      <c r="C50" s="24">
        <f>Garage!C50</f>
        <v>11</v>
      </c>
      <c r="D50" s="24" t="str">
        <f>Garage!D50</f>
        <v>C</v>
      </c>
      <c r="E50" s="25" t="str">
        <f>Garage!E50</f>
        <v>Donkervoort</v>
      </c>
      <c r="F50" s="25" t="str">
        <f>Garage!F50</f>
        <v>D8 GTO</v>
      </c>
      <c r="G50" s="24">
        <v>37</v>
      </c>
      <c r="H50" s="24"/>
      <c r="I50" s="24">
        <v>50</v>
      </c>
      <c r="J50" s="24">
        <v>29</v>
      </c>
      <c r="K50" s="24">
        <v>38</v>
      </c>
      <c r="L50" s="24">
        <v>48</v>
      </c>
      <c r="M50" s="24"/>
      <c r="N50" s="24"/>
      <c r="O50" s="44">
        <f t="shared" si="1"/>
        <v>165</v>
      </c>
      <c r="P50" s="24"/>
      <c r="Q50" s="24">
        <v>50</v>
      </c>
      <c r="R50" s="24">
        <v>29</v>
      </c>
      <c r="S50" s="24">
        <v>10</v>
      </c>
      <c r="T50" s="24">
        <v>0</v>
      </c>
      <c r="U50" s="24"/>
      <c r="V50" s="24"/>
      <c r="W50" s="44">
        <f t="shared" si="0"/>
        <v>89</v>
      </c>
      <c r="X50" s="24"/>
      <c r="Y50" s="24"/>
      <c r="Z50" s="24"/>
      <c r="AA50" s="24">
        <f t="shared" ref="AA50:AA104" si="8">K50-S50</f>
        <v>28</v>
      </c>
      <c r="AB50" s="24">
        <f t="shared" si="5"/>
        <v>48</v>
      </c>
      <c r="AC50" s="24"/>
      <c r="AD50" s="24"/>
      <c r="AE50" s="44">
        <f t="shared" si="4"/>
        <v>76</v>
      </c>
    </row>
    <row r="51" spans="2:31" x14ac:dyDescent="0.25">
      <c r="B51" s="22">
        <f>Garage!B51</f>
        <v>2</v>
      </c>
      <c r="C51" s="22">
        <f>Garage!C51</f>
        <v>12</v>
      </c>
      <c r="D51" s="22" t="str">
        <f>Garage!D51</f>
        <v>C</v>
      </c>
      <c r="E51" s="23" t="str">
        <f>Garage!E51</f>
        <v>Dodge</v>
      </c>
      <c r="F51" s="23" t="str">
        <f>Garage!F51</f>
        <v>Viper ACR</v>
      </c>
      <c r="G51" s="22">
        <v>22</v>
      </c>
      <c r="H51" s="22"/>
      <c r="I51" s="22">
        <v>35</v>
      </c>
      <c r="J51" s="22">
        <v>15</v>
      </c>
      <c r="K51" s="22">
        <v>21</v>
      </c>
      <c r="L51" s="22">
        <v>32</v>
      </c>
      <c r="M51" s="22"/>
      <c r="N51" s="22"/>
      <c r="O51" s="43">
        <f t="shared" si="1"/>
        <v>103</v>
      </c>
      <c r="P51" s="22"/>
      <c r="Q51" s="22">
        <v>35</v>
      </c>
      <c r="R51" s="22">
        <v>15</v>
      </c>
      <c r="S51" s="22">
        <v>21</v>
      </c>
      <c r="T51" s="22">
        <v>32</v>
      </c>
      <c r="U51" s="22"/>
      <c r="V51" s="22"/>
      <c r="W51" s="43">
        <f t="shared" si="0"/>
        <v>103</v>
      </c>
      <c r="X51" s="22"/>
      <c r="Y51" s="22"/>
      <c r="Z51" s="22"/>
      <c r="AA51" s="22"/>
      <c r="AB51" s="22"/>
      <c r="AC51" s="22"/>
      <c r="AD51" s="22"/>
      <c r="AE51" s="43"/>
    </row>
    <row r="52" spans="2:31" x14ac:dyDescent="0.25">
      <c r="B52" s="24">
        <f>Garage!B52</f>
        <v>2</v>
      </c>
      <c r="C52" s="24">
        <f>Garage!C52</f>
        <v>13</v>
      </c>
      <c r="D52" s="24" t="str">
        <f>Garage!D52</f>
        <v>C</v>
      </c>
      <c r="E52" s="25" t="str">
        <f>Garage!E52</f>
        <v>Bolwell</v>
      </c>
      <c r="F52" s="25" t="str">
        <f>Garage!F52</f>
        <v>MK X Nagari 500</v>
      </c>
      <c r="G52" s="24">
        <v>37</v>
      </c>
      <c r="H52" s="24"/>
      <c r="I52" s="24">
        <v>50</v>
      </c>
      <c r="J52" s="24">
        <v>29</v>
      </c>
      <c r="K52" s="24">
        <v>38</v>
      </c>
      <c r="L52" s="24">
        <v>48</v>
      </c>
      <c r="M52" s="24"/>
      <c r="N52" s="24"/>
      <c r="O52" s="44">
        <f t="shared" si="1"/>
        <v>165</v>
      </c>
      <c r="P52" s="24"/>
      <c r="Q52" s="24">
        <v>50</v>
      </c>
      <c r="R52" s="24">
        <v>29</v>
      </c>
      <c r="S52" s="24">
        <v>38</v>
      </c>
      <c r="T52" s="24">
        <v>48</v>
      </c>
      <c r="U52" s="24"/>
      <c r="V52" s="24"/>
      <c r="W52" s="44">
        <f t="shared" si="0"/>
        <v>165</v>
      </c>
      <c r="X52" s="24"/>
      <c r="Y52" s="24"/>
      <c r="Z52" s="24"/>
      <c r="AA52" s="24"/>
      <c r="AB52" s="24"/>
      <c r="AC52" s="24"/>
      <c r="AD52" s="24"/>
      <c r="AE52" s="44"/>
    </row>
    <row r="53" spans="2:31" x14ac:dyDescent="0.25">
      <c r="B53" s="22">
        <f>Garage!B53</f>
        <v>2</v>
      </c>
      <c r="C53" s="22">
        <f>Garage!C53</f>
        <v>14</v>
      </c>
      <c r="D53" s="22" t="str">
        <f>Garage!D53</f>
        <v>C</v>
      </c>
      <c r="E53" s="23" t="str">
        <f>Garage!E53</f>
        <v>Ford</v>
      </c>
      <c r="F53" s="23" t="str">
        <f>Garage!F53</f>
        <v>Shelby GR-1</v>
      </c>
      <c r="G53" s="22">
        <v>37</v>
      </c>
      <c r="H53" s="22"/>
      <c r="I53" s="22">
        <v>50</v>
      </c>
      <c r="J53" s="22">
        <v>29</v>
      </c>
      <c r="K53" s="22">
        <v>38</v>
      </c>
      <c r="L53" s="22">
        <v>48</v>
      </c>
      <c r="M53" s="22"/>
      <c r="N53" s="22"/>
      <c r="O53" s="43">
        <f t="shared" si="1"/>
        <v>165</v>
      </c>
      <c r="P53" s="22"/>
      <c r="Q53" s="22">
        <v>50</v>
      </c>
      <c r="R53" s="22">
        <v>29</v>
      </c>
      <c r="S53" s="22">
        <v>38</v>
      </c>
      <c r="T53" s="22">
        <v>48</v>
      </c>
      <c r="U53" s="22"/>
      <c r="V53" s="22"/>
      <c r="W53" s="43">
        <f t="shared" si="0"/>
        <v>165</v>
      </c>
      <c r="X53" s="22"/>
      <c r="Y53" s="22"/>
      <c r="Z53" s="22"/>
      <c r="AA53" s="22"/>
      <c r="AB53" s="22"/>
      <c r="AC53" s="22"/>
      <c r="AD53" s="22"/>
      <c r="AE53" s="43"/>
    </row>
    <row r="54" spans="2:31" x14ac:dyDescent="0.25">
      <c r="B54" s="24">
        <f>Garage!B54</f>
        <v>2</v>
      </c>
      <c r="C54" s="24">
        <f>Garage!C54</f>
        <v>15</v>
      </c>
      <c r="D54" s="24" t="str">
        <f>Garage!D54</f>
        <v>C</v>
      </c>
      <c r="E54" s="25" t="str">
        <f>Garage!E54</f>
        <v>Pininfarina</v>
      </c>
      <c r="F54" s="25" t="str">
        <f>Garage!F54</f>
        <v>H2 Speed</v>
      </c>
      <c r="G54" s="24">
        <v>22</v>
      </c>
      <c r="H54" s="24"/>
      <c r="I54" s="24">
        <v>35</v>
      </c>
      <c r="J54" s="24">
        <v>15</v>
      </c>
      <c r="K54" s="24">
        <v>21</v>
      </c>
      <c r="L54" s="24">
        <v>32</v>
      </c>
      <c r="M54" s="24"/>
      <c r="N54" s="24"/>
      <c r="O54" s="44">
        <f t="shared" si="1"/>
        <v>103</v>
      </c>
      <c r="P54" s="24"/>
      <c r="Q54" s="24">
        <v>35</v>
      </c>
      <c r="R54" s="24">
        <v>15</v>
      </c>
      <c r="S54" s="24">
        <v>21</v>
      </c>
      <c r="T54" s="24">
        <v>32</v>
      </c>
      <c r="U54" s="24"/>
      <c r="V54" s="24"/>
      <c r="W54" s="44">
        <f t="shared" si="0"/>
        <v>103</v>
      </c>
      <c r="X54" s="24"/>
      <c r="Y54" s="24"/>
      <c r="Z54" s="24"/>
      <c r="AA54" s="24"/>
      <c r="AB54" s="24"/>
      <c r="AC54" s="24"/>
      <c r="AD54" s="24"/>
      <c r="AE54" s="44"/>
    </row>
    <row r="55" spans="2:31" x14ac:dyDescent="0.25">
      <c r="B55" s="22">
        <f>Garage!B55</f>
        <v>2</v>
      </c>
      <c r="C55" s="22">
        <f>Garage!C55</f>
        <v>16</v>
      </c>
      <c r="D55" s="22" t="str">
        <f>Garage!D55</f>
        <v>C</v>
      </c>
      <c r="E55" s="23" t="str">
        <f>Garage!E55</f>
        <v>TVR</v>
      </c>
      <c r="F55" s="23" t="str">
        <f>Garage!F55</f>
        <v>Sagaris</v>
      </c>
      <c r="G55" s="22">
        <v>37</v>
      </c>
      <c r="H55" s="22"/>
      <c r="I55" s="22">
        <v>50</v>
      </c>
      <c r="J55" s="22">
        <v>29</v>
      </c>
      <c r="K55" s="22">
        <v>38</v>
      </c>
      <c r="L55" s="22">
        <v>48</v>
      </c>
      <c r="M55" s="22"/>
      <c r="N55" s="22"/>
      <c r="O55" s="43">
        <f t="shared" si="1"/>
        <v>165</v>
      </c>
      <c r="P55" s="22"/>
      <c r="Q55" s="22">
        <v>50</v>
      </c>
      <c r="R55" s="22">
        <v>29</v>
      </c>
      <c r="S55" s="22">
        <v>38</v>
      </c>
      <c r="T55" s="22">
        <v>43</v>
      </c>
      <c r="U55" s="22"/>
      <c r="V55" s="22"/>
      <c r="W55" s="43">
        <f t="shared" si="0"/>
        <v>160</v>
      </c>
      <c r="X55" s="22"/>
      <c r="Y55" s="22"/>
      <c r="Z55" s="22"/>
      <c r="AA55" s="22"/>
      <c r="AB55" s="22">
        <f t="shared" si="5"/>
        <v>5</v>
      </c>
      <c r="AC55" s="22"/>
      <c r="AD55" s="22"/>
      <c r="AE55" s="43">
        <f t="shared" si="4"/>
        <v>5</v>
      </c>
    </row>
    <row r="56" spans="2:31" x14ac:dyDescent="0.25">
      <c r="B56" s="24">
        <f>Garage!B56</f>
        <v>2</v>
      </c>
      <c r="C56" s="24">
        <f>Garage!C56</f>
        <v>17</v>
      </c>
      <c r="D56" s="24" t="str">
        <f>Garage!D56</f>
        <v>C</v>
      </c>
      <c r="E56" s="25" t="str">
        <f>Garage!E56</f>
        <v>Artega</v>
      </c>
      <c r="F56" s="25" t="str">
        <f>Garage!F56</f>
        <v>Scalo Superelletra</v>
      </c>
      <c r="G56" s="24">
        <v>37</v>
      </c>
      <c r="H56" s="24"/>
      <c r="I56" s="24">
        <v>50</v>
      </c>
      <c r="J56" s="24">
        <v>29</v>
      </c>
      <c r="K56" s="24">
        <v>38</v>
      </c>
      <c r="L56" s="24">
        <v>48</v>
      </c>
      <c r="M56" s="24"/>
      <c r="N56" s="24"/>
      <c r="O56" s="44">
        <f t="shared" si="1"/>
        <v>165</v>
      </c>
      <c r="P56" s="24"/>
      <c r="Q56" s="24">
        <v>50</v>
      </c>
      <c r="R56" s="24">
        <v>29</v>
      </c>
      <c r="S56" s="24">
        <v>38</v>
      </c>
      <c r="T56" s="24">
        <v>48</v>
      </c>
      <c r="U56" s="24"/>
      <c r="V56" s="24"/>
      <c r="W56" s="44">
        <f t="shared" si="0"/>
        <v>165</v>
      </c>
      <c r="X56" s="24"/>
      <c r="Y56" s="24"/>
      <c r="Z56" s="24"/>
      <c r="AA56" s="24"/>
      <c r="AB56" s="24"/>
      <c r="AC56" s="24"/>
      <c r="AD56" s="24"/>
      <c r="AE56" s="44"/>
    </row>
    <row r="57" spans="2:31" x14ac:dyDescent="0.25">
      <c r="B57" s="22">
        <f>Garage!B57</f>
        <v>2</v>
      </c>
      <c r="C57" s="22">
        <f>Garage!C57</f>
        <v>18</v>
      </c>
      <c r="D57" s="22" t="str">
        <f>Garage!D57</f>
        <v>C</v>
      </c>
      <c r="E57" s="23" t="str">
        <f>Garage!E57</f>
        <v>Saleen</v>
      </c>
      <c r="F57" s="23" t="str">
        <f>Garage!F57</f>
        <v>S1</v>
      </c>
      <c r="G57" s="22">
        <v>37</v>
      </c>
      <c r="H57" s="22"/>
      <c r="I57" s="22">
        <v>50</v>
      </c>
      <c r="J57" s="22">
        <v>29</v>
      </c>
      <c r="K57" s="22">
        <v>38</v>
      </c>
      <c r="L57" s="22">
        <v>48</v>
      </c>
      <c r="M57" s="22"/>
      <c r="N57" s="22"/>
      <c r="O57" s="43">
        <f t="shared" si="1"/>
        <v>165</v>
      </c>
      <c r="P57" s="22"/>
      <c r="Q57" s="22">
        <v>50</v>
      </c>
      <c r="R57" s="22">
        <v>29</v>
      </c>
      <c r="S57" s="22">
        <v>38</v>
      </c>
      <c r="T57" s="22">
        <v>48</v>
      </c>
      <c r="U57" s="22"/>
      <c r="V57" s="22"/>
      <c r="W57" s="43">
        <f t="shared" si="0"/>
        <v>165</v>
      </c>
      <c r="X57" s="22"/>
      <c r="Y57" s="22"/>
      <c r="Z57" s="22"/>
      <c r="AA57" s="22"/>
      <c r="AB57" s="22"/>
      <c r="AC57" s="22"/>
      <c r="AD57" s="22"/>
      <c r="AE57" s="43"/>
    </row>
    <row r="58" spans="2:31" x14ac:dyDescent="0.25">
      <c r="B58" s="24">
        <f>Garage!B58</f>
        <v>2</v>
      </c>
      <c r="C58" s="24">
        <f>Garage!C58</f>
        <v>19</v>
      </c>
      <c r="D58" s="24" t="str">
        <f>Garage!D58</f>
        <v>C</v>
      </c>
      <c r="E58" s="25" t="str">
        <f>Garage!E58</f>
        <v>Acura</v>
      </c>
      <c r="F58" s="25" t="str">
        <f>Garage!F58</f>
        <v>2017 NSX</v>
      </c>
      <c r="G58" s="24">
        <v>22</v>
      </c>
      <c r="H58" s="24"/>
      <c r="I58" s="24">
        <v>35</v>
      </c>
      <c r="J58" s="24">
        <v>15</v>
      </c>
      <c r="K58" s="24">
        <v>21</v>
      </c>
      <c r="L58" s="24">
        <v>32</v>
      </c>
      <c r="M58" s="24"/>
      <c r="N58" s="24"/>
      <c r="O58" s="44">
        <f t="shared" si="1"/>
        <v>103</v>
      </c>
      <c r="P58" s="24"/>
      <c r="Q58" s="24">
        <v>35</v>
      </c>
      <c r="R58" s="24">
        <v>15</v>
      </c>
      <c r="S58" s="24">
        <v>21</v>
      </c>
      <c r="T58" s="24">
        <v>32</v>
      </c>
      <c r="U58" s="24"/>
      <c r="V58" s="24"/>
      <c r="W58" s="44">
        <f t="shared" si="0"/>
        <v>103</v>
      </c>
      <c r="X58" s="24"/>
      <c r="Y58" s="24"/>
      <c r="Z58" s="24"/>
      <c r="AA58" s="24"/>
      <c r="AB58" s="24"/>
      <c r="AC58" s="24"/>
      <c r="AD58" s="24"/>
      <c r="AE58" s="44"/>
    </row>
    <row r="59" spans="2:31" x14ac:dyDescent="0.25">
      <c r="B59" s="22">
        <f>Garage!B59</f>
        <v>2</v>
      </c>
      <c r="C59" s="22">
        <f>Garage!C59</f>
        <v>20</v>
      </c>
      <c r="D59" s="22" t="str">
        <f>Garage!D59</f>
        <v>C</v>
      </c>
      <c r="E59" s="23" t="str">
        <f>Garage!E59</f>
        <v>Maserati</v>
      </c>
      <c r="F59" s="23" t="str">
        <f>Garage!F59</f>
        <v>Alfieri</v>
      </c>
      <c r="G59" s="22">
        <v>22</v>
      </c>
      <c r="H59" s="22"/>
      <c r="I59" s="22">
        <v>35</v>
      </c>
      <c r="J59" s="22">
        <v>15</v>
      </c>
      <c r="K59" s="22">
        <v>21</v>
      </c>
      <c r="L59" s="22">
        <v>32</v>
      </c>
      <c r="M59" s="22"/>
      <c r="N59" s="22"/>
      <c r="O59" s="43">
        <f t="shared" si="1"/>
        <v>103</v>
      </c>
      <c r="P59" s="22"/>
      <c r="Q59" s="22">
        <v>35</v>
      </c>
      <c r="R59" s="22">
        <v>15</v>
      </c>
      <c r="S59" s="22">
        <v>21</v>
      </c>
      <c r="T59" s="22">
        <v>32</v>
      </c>
      <c r="U59" s="22"/>
      <c r="V59" s="22"/>
      <c r="W59" s="43">
        <f t="shared" si="0"/>
        <v>103</v>
      </c>
      <c r="X59" s="22"/>
      <c r="Y59" s="22"/>
      <c r="Z59" s="22"/>
      <c r="AA59" s="22"/>
      <c r="AB59" s="22"/>
      <c r="AC59" s="22"/>
      <c r="AD59" s="22"/>
      <c r="AE59" s="43"/>
    </row>
    <row r="60" spans="2:31" x14ac:dyDescent="0.25">
      <c r="B60" s="24">
        <f>Garage!B60</f>
        <v>2</v>
      </c>
      <c r="C60" s="24">
        <f>Garage!C60</f>
        <v>21</v>
      </c>
      <c r="D60" s="24" t="str">
        <f>Garage!D60</f>
        <v>C</v>
      </c>
      <c r="E60" s="25" t="str">
        <f>Garage!E60</f>
        <v>Jaguar</v>
      </c>
      <c r="F60" s="25" t="str">
        <f>Garage!F60</f>
        <v>XJR-15</v>
      </c>
      <c r="G60" s="24">
        <v>37</v>
      </c>
      <c r="H60" s="24"/>
      <c r="I60" s="24">
        <v>50</v>
      </c>
      <c r="J60" s="24">
        <v>29</v>
      </c>
      <c r="K60" s="24">
        <v>38</v>
      </c>
      <c r="L60" s="24">
        <v>48</v>
      </c>
      <c r="M60" s="24"/>
      <c r="N60" s="24"/>
      <c r="O60" s="44">
        <f t="shared" si="1"/>
        <v>165</v>
      </c>
      <c r="P60" s="24"/>
      <c r="Q60" s="24">
        <v>5</v>
      </c>
      <c r="R60" s="24">
        <v>0</v>
      </c>
      <c r="S60" s="24">
        <v>0</v>
      </c>
      <c r="T60" s="24">
        <v>0</v>
      </c>
      <c r="U60" s="24"/>
      <c r="V60" s="24"/>
      <c r="W60" s="44">
        <f t="shared" si="0"/>
        <v>5</v>
      </c>
      <c r="X60" s="24"/>
      <c r="Y60" s="24">
        <f t="shared" ref="Y60:Y99" si="9">I60-Q60</f>
        <v>45</v>
      </c>
      <c r="Z60" s="24">
        <f t="shared" ref="Z60:Z99" si="10">J60-R60</f>
        <v>29</v>
      </c>
      <c r="AA60" s="24">
        <f t="shared" si="8"/>
        <v>38</v>
      </c>
      <c r="AB60" s="24">
        <f t="shared" si="5"/>
        <v>48</v>
      </c>
      <c r="AC60" s="24"/>
      <c r="AD60" s="24"/>
      <c r="AE60" s="44">
        <f t="shared" si="4"/>
        <v>160</v>
      </c>
    </row>
    <row r="61" spans="2:31" x14ac:dyDescent="0.25">
      <c r="B61" s="22">
        <f>Garage!B61</f>
        <v>2</v>
      </c>
      <c r="C61" s="22">
        <f>Garage!C61</f>
        <v>22</v>
      </c>
      <c r="D61" s="22" t="str">
        <f>Garage!D61</f>
        <v>C</v>
      </c>
      <c r="E61" s="23" t="str">
        <f>Garage!E61</f>
        <v>Porsche</v>
      </c>
      <c r="F61" s="23" t="str">
        <f>Garage!F61</f>
        <v>Mission R</v>
      </c>
      <c r="G61" s="22">
        <v>37</v>
      </c>
      <c r="H61" s="22"/>
      <c r="I61" s="22">
        <v>50</v>
      </c>
      <c r="J61" s="22">
        <v>29</v>
      </c>
      <c r="K61" s="22">
        <v>38</v>
      </c>
      <c r="L61" s="22">
        <v>48</v>
      </c>
      <c r="M61" s="22"/>
      <c r="N61" s="22"/>
      <c r="O61" s="43">
        <f t="shared" si="1"/>
        <v>165</v>
      </c>
      <c r="P61" s="22"/>
      <c r="Q61" s="22">
        <v>0</v>
      </c>
      <c r="R61" s="22">
        <v>0</v>
      </c>
      <c r="S61" s="22">
        <v>0</v>
      </c>
      <c r="T61" s="22">
        <v>0</v>
      </c>
      <c r="U61" s="22"/>
      <c r="V61" s="22"/>
      <c r="W61" s="43">
        <f t="shared" si="0"/>
        <v>0</v>
      </c>
      <c r="X61" s="22"/>
      <c r="Y61" s="22">
        <f t="shared" si="9"/>
        <v>50</v>
      </c>
      <c r="Z61" s="22">
        <f t="shared" si="10"/>
        <v>29</v>
      </c>
      <c r="AA61" s="22">
        <f t="shared" si="8"/>
        <v>38</v>
      </c>
      <c r="AB61" s="22">
        <f t="shared" si="5"/>
        <v>48</v>
      </c>
      <c r="AC61" s="22"/>
      <c r="AD61" s="22"/>
      <c r="AE61" s="43">
        <f t="shared" si="4"/>
        <v>165</v>
      </c>
    </row>
    <row r="62" spans="2:31" x14ac:dyDescent="0.25">
      <c r="B62" s="24">
        <f>Garage!B62</f>
        <v>2</v>
      </c>
      <c r="C62" s="24">
        <f>Garage!C62</f>
        <v>23</v>
      </c>
      <c r="D62" s="24" t="str">
        <f>Garage!D62</f>
        <v>C</v>
      </c>
      <c r="E62" s="25" t="str">
        <f>Garage!E62</f>
        <v>Mercedes-Benz</v>
      </c>
      <c r="F62" s="25" t="str">
        <f>Garage!F62</f>
        <v>2022 Showcar Vision AMG</v>
      </c>
      <c r="G62" s="24">
        <v>37</v>
      </c>
      <c r="H62" s="24"/>
      <c r="I62" s="24">
        <v>50</v>
      </c>
      <c r="J62" s="24">
        <v>29</v>
      </c>
      <c r="K62" s="24">
        <v>38</v>
      </c>
      <c r="L62" s="24">
        <v>48</v>
      </c>
      <c r="M62" s="24"/>
      <c r="N62" s="24"/>
      <c r="O62" s="44">
        <f t="shared" si="1"/>
        <v>165</v>
      </c>
      <c r="P62" s="24"/>
      <c r="Q62" s="24">
        <v>50</v>
      </c>
      <c r="R62" s="24">
        <v>29</v>
      </c>
      <c r="S62" s="24">
        <v>38</v>
      </c>
      <c r="T62" s="24">
        <v>0</v>
      </c>
      <c r="U62" s="24"/>
      <c r="V62" s="24"/>
      <c r="W62" s="44">
        <f t="shared" si="0"/>
        <v>117</v>
      </c>
      <c r="X62" s="24"/>
      <c r="Y62" s="24"/>
      <c r="Z62" s="24"/>
      <c r="AA62" s="24"/>
      <c r="AB62" s="24">
        <f t="shared" si="5"/>
        <v>48</v>
      </c>
      <c r="AC62" s="24"/>
      <c r="AD62" s="24"/>
      <c r="AE62" s="44">
        <f t="shared" si="4"/>
        <v>48</v>
      </c>
    </row>
    <row r="63" spans="2:31" x14ac:dyDescent="0.25">
      <c r="B63" s="22">
        <f>Garage!B63</f>
        <v>2</v>
      </c>
      <c r="C63" s="22">
        <f>Garage!C63</f>
        <v>24</v>
      </c>
      <c r="D63" s="22" t="str">
        <f>Garage!D63</f>
        <v>C</v>
      </c>
      <c r="E63" s="23" t="str">
        <f>Garage!E63</f>
        <v>Ferrari</v>
      </c>
      <c r="F63" s="23" t="str">
        <f>Garage!F63</f>
        <v>Monza SP1</v>
      </c>
      <c r="G63" s="22">
        <v>37</v>
      </c>
      <c r="H63" s="22"/>
      <c r="I63" s="22">
        <v>50</v>
      </c>
      <c r="J63" s="22">
        <v>29</v>
      </c>
      <c r="K63" s="22">
        <v>38</v>
      </c>
      <c r="L63" s="22">
        <v>48</v>
      </c>
      <c r="M63" s="22"/>
      <c r="N63" s="22"/>
      <c r="O63" s="43">
        <f t="shared" si="1"/>
        <v>165</v>
      </c>
      <c r="P63" s="22"/>
      <c r="Q63" s="22">
        <v>50</v>
      </c>
      <c r="R63" s="22">
        <v>29</v>
      </c>
      <c r="S63" s="22">
        <v>38</v>
      </c>
      <c r="T63" s="22">
        <v>48</v>
      </c>
      <c r="U63" s="22"/>
      <c r="V63" s="22"/>
      <c r="W63" s="43">
        <f t="shared" si="0"/>
        <v>165</v>
      </c>
      <c r="X63" s="22"/>
      <c r="Y63" s="22"/>
      <c r="Z63" s="22"/>
      <c r="AA63" s="22"/>
      <c r="AB63" s="22"/>
      <c r="AC63" s="22"/>
      <c r="AD63" s="22"/>
      <c r="AE63" s="43"/>
    </row>
    <row r="64" spans="2:31" x14ac:dyDescent="0.25">
      <c r="B64" s="24">
        <f>Garage!B64</f>
        <v>2</v>
      </c>
      <c r="C64" s="24">
        <f>Garage!C64</f>
        <v>25</v>
      </c>
      <c r="D64" s="24" t="str">
        <f>Garage!D64</f>
        <v>C</v>
      </c>
      <c r="E64" s="25" t="str">
        <f>Garage!E64</f>
        <v>ATS Automobili</v>
      </c>
      <c r="F64" s="25" t="str">
        <f>Garage!F64</f>
        <v>Corsa RRTurbo</v>
      </c>
      <c r="G64" s="24">
        <v>51</v>
      </c>
      <c r="H64" s="24"/>
      <c r="I64" s="24" t="s">
        <v>416</v>
      </c>
      <c r="J64" s="24">
        <v>25</v>
      </c>
      <c r="K64" s="24">
        <v>38</v>
      </c>
      <c r="L64" s="24">
        <v>52</v>
      </c>
      <c r="M64" s="24"/>
      <c r="N64" s="24"/>
      <c r="O64" s="44">
        <f t="shared" si="1"/>
        <v>115</v>
      </c>
      <c r="P64" s="24"/>
      <c r="Q64" s="24" t="s">
        <v>416</v>
      </c>
      <c r="R64" s="24">
        <v>25</v>
      </c>
      <c r="S64" s="24">
        <v>38</v>
      </c>
      <c r="T64" s="24">
        <v>52</v>
      </c>
      <c r="U64" s="24"/>
      <c r="V64" s="24"/>
      <c r="W64" s="44">
        <f t="shared" si="0"/>
        <v>115</v>
      </c>
      <c r="X64" s="24"/>
      <c r="Y64" s="24"/>
      <c r="Z64" s="24"/>
      <c r="AA64" s="24"/>
      <c r="AB64" s="24"/>
      <c r="AC64" s="24"/>
      <c r="AD64" s="24"/>
      <c r="AE64" s="44"/>
    </row>
    <row r="65" spans="2:31" x14ac:dyDescent="0.25">
      <c r="B65" s="22">
        <f>Garage!B65</f>
        <v>2</v>
      </c>
      <c r="C65" s="22">
        <f>Garage!C65</f>
        <v>26</v>
      </c>
      <c r="D65" s="22" t="str">
        <f>Garage!D65</f>
        <v>C</v>
      </c>
      <c r="E65" s="23" t="str">
        <f>Garage!E65</f>
        <v>Formule E</v>
      </c>
      <c r="F65" s="23" t="str">
        <f>Garage!F65</f>
        <v>GEN 2 Asphalt Édition</v>
      </c>
      <c r="G65" s="22">
        <v>21</v>
      </c>
      <c r="H65" s="22"/>
      <c r="I65" s="22">
        <v>35</v>
      </c>
      <c r="J65" s="22">
        <v>15</v>
      </c>
      <c r="K65" s="22">
        <v>21</v>
      </c>
      <c r="L65" s="22">
        <v>28</v>
      </c>
      <c r="M65" s="22">
        <v>35</v>
      </c>
      <c r="N65" s="22"/>
      <c r="O65" s="43">
        <f t="shared" si="1"/>
        <v>134</v>
      </c>
      <c r="P65" s="22"/>
      <c r="Q65" s="22">
        <v>35</v>
      </c>
      <c r="R65" s="22">
        <v>15</v>
      </c>
      <c r="S65" s="22">
        <v>21</v>
      </c>
      <c r="T65" s="22">
        <v>28</v>
      </c>
      <c r="U65" s="22">
        <v>35</v>
      </c>
      <c r="V65" s="22"/>
      <c r="W65" s="43">
        <f t="shared" si="0"/>
        <v>134</v>
      </c>
      <c r="X65" s="22"/>
      <c r="Y65" s="22"/>
      <c r="Z65" s="22"/>
      <c r="AA65" s="22"/>
      <c r="AB65" s="22"/>
      <c r="AC65" s="22"/>
      <c r="AD65" s="22"/>
      <c r="AE65" s="43"/>
    </row>
    <row r="66" spans="2:31" x14ac:dyDescent="0.25">
      <c r="B66" s="24">
        <f>Garage!B66</f>
        <v>2</v>
      </c>
      <c r="C66" s="24">
        <f>Garage!C66</f>
        <v>27</v>
      </c>
      <c r="D66" s="24" t="str">
        <f>Garage!D66</f>
        <v>C</v>
      </c>
      <c r="E66" s="25" t="str">
        <f>Garage!E66</f>
        <v>Jaguar</v>
      </c>
      <c r="F66" s="25" t="str">
        <f>Garage!F66</f>
        <v>XE SV Project 8</v>
      </c>
      <c r="G66" s="24">
        <v>21</v>
      </c>
      <c r="H66" s="24"/>
      <c r="I66" s="24">
        <v>35</v>
      </c>
      <c r="J66" s="24">
        <v>15</v>
      </c>
      <c r="K66" s="24">
        <v>21</v>
      </c>
      <c r="L66" s="24">
        <v>28</v>
      </c>
      <c r="M66" s="24">
        <v>35</v>
      </c>
      <c r="N66" s="24"/>
      <c r="O66" s="44">
        <f t="shared" si="1"/>
        <v>134</v>
      </c>
      <c r="P66" s="24"/>
      <c r="Q66" s="24">
        <v>8</v>
      </c>
      <c r="R66" s="24">
        <v>0</v>
      </c>
      <c r="S66" s="24">
        <v>0</v>
      </c>
      <c r="T66" s="24">
        <v>0</v>
      </c>
      <c r="U66" s="24">
        <v>0</v>
      </c>
      <c r="V66" s="24"/>
      <c r="W66" s="44">
        <f t="shared" si="0"/>
        <v>8</v>
      </c>
      <c r="X66" s="24"/>
      <c r="Y66" s="24">
        <f t="shared" si="9"/>
        <v>27</v>
      </c>
      <c r="Z66" s="24">
        <f t="shared" si="10"/>
        <v>15</v>
      </c>
      <c r="AA66" s="24">
        <f t="shared" si="8"/>
        <v>21</v>
      </c>
      <c r="AB66" s="24">
        <f t="shared" si="5"/>
        <v>28</v>
      </c>
      <c r="AC66" s="24">
        <f t="shared" si="7"/>
        <v>35</v>
      </c>
      <c r="AD66" s="24"/>
      <c r="AE66" s="44">
        <f t="shared" si="4"/>
        <v>126</v>
      </c>
    </row>
    <row r="67" spans="2:31" x14ac:dyDescent="0.25">
      <c r="B67" s="22">
        <f>Garage!B67</f>
        <v>2</v>
      </c>
      <c r="C67" s="22">
        <f>Garage!C67</f>
        <v>28</v>
      </c>
      <c r="D67" s="22" t="str">
        <f>Garage!D67</f>
        <v>C</v>
      </c>
      <c r="E67" s="23" t="str">
        <f>Garage!E67</f>
        <v>Ferrari</v>
      </c>
      <c r="F67" s="23" t="str">
        <f>Garage!F67</f>
        <v>F40</v>
      </c>
      <c r="G67" s="22">
        <v>21</v>
      </c>
      <c r="H67" s="22"/>
      <c r="I67" s="22">
        <v>35</v>
      </c>
      <c r="J67" s="22">
        <v>15</v>
      </c>
      <c r="K67" s="22">
        <v>21</v>
      </c>
      <c r="L67" s="22">
        <v>28</v>
      </c>
      <c r="M67" s="22">
        <v>35</v>
      </c>
      <c r="N67" s="22"/>
      <c r="O67" s="43">
        <f t="shared" si="1"/>
        <v>134</v>
      </c>
      <c r="P67" s="22"/>
      <c r="Q67" s="22">
        <v>35</v>
      </c>
      <c r="R67" s="22">
        <v>15</v>
      </c>
      <c r="S67" s="22">
        <v>21</v>
      </c>
      <c r="T67" s="22">
        <v>28</v>
      </c>
      <c r="U67" s="22">
        <v>35</v>
      </c>
      <c r="V67" s="22"/>
      <c r="W67" s="43">
        <f t="shared" si="0"/>
        <v>134</v>
      </c>
      <c r="X67" s="22"/>
      <c r="Y67" s="22"/>
      <c r="Z67" s="22"/>
      <c r="AA67" s="22"/>
      <c r="AB67" s="22"/>
      <c r="AC67" s="22"/>
      <c r="AD67" s="22"/>
      <c r="AE67" s="43"/>
    </row>
    <row r="68" spans="2:31" x14ac:dyDescent="0.25">
      <c r="B68" s="24">
        <f>Garage!B68</f>
        <v>2</v>
      </c>
      <c r="C68" s="24">
        <f>Garage!C68</f>
        <v>29</v>
      </c>
      <c r="D68" s="24" t="str">
        <f>Garage!D68</f>
        <v>C</v>
      </c>
      <c r="E68" s="25" t="str">
        <f>Garage!E68</f>
        <v>Renault</v>
      </c>
      <c r="F68" s="25" t="str">
        <f>Garage!F68</f>
        <v>R.S. 01</v>
      </c>
      <c r="G68" s="24">
        <v>50</v>
      </c>
      <c r="H68" s="24"/>
      <c r="I68" s="24" t="s">
        <v>416</v>
      </c>
      <c r="J68" s="24">
        <v>25</v>
      </c>
      <c r="K68" s="24">
        <v>32</v>
      </c>
      <c r="L68" s="24">
        <v>36</v>
      </c>
      <c r="M68" s="24">
        <v>41</v>
      </c>
      <c r="N68" s="24"/>
      <c r="O68" s="44">
        <f t="shared" si="1"/>
        <v>134</v>
      </c>
      <c r="P68" s="24"/>
      <c r="Q68" s="24">
        <v>0</v>
      </c>
      <c r="R68" s="24">
        <v>25</v>
      </c>
      <c r="S68" s="24">
        <v>11</v>
      </c>
      <c r="T68" s="24">
        <v>0</v>
      </c>
      <c r="U68" s="24">
        <v>0</v>
      </c>
      <c r="V68" s="24"/>
      <c r="W68" s="44">
        <f t="shared" ref="W68:W132" si="11">SUM(Q68:V68)</f>
        <v>36</v>
      </c>
      <c r="X68" s="24"/>
      <c r="Y68" s="24"/>
      <c r="Z68" s="24"/>
      <c r="AA68" s="24">
        <f t="shared" si="8"/>
        <v>21</v>
      </c>
      <c r="AB68" s="24">
        <f t="shared" ref="AB68:AB127" si="12">L68-T68</f>
        <v>36</v>
      </c>
      <c r="AC68" s="24">
        <f t="shared" ref="AC68:AC127" si="13">M68-U68</f>
        <v>41</v>
      </c>
      <c r="AD68" s="24"/>
      <c r="AE68" s="44">
        <f t="shared" ref="AE68:AE127" si="14">SUM(Y68:AD68)</f>
        <v>98</v>
      </c>
    </row>
    <row r="69" spans="2:31" x14ac:dyDescent="0.25">
      <c r="B69" s="22">
        <f>Garage!B69</f>
        <v>2</v>
      </c>
      <c r="C69" s="22">
        <f>Garage!C69</f>
        <v>30</v>
      </c>
      <c r="D69" s="22" t="str">
        <f>Garage!D69</f>
        <v>C</v>
      </c>
      <c r="E69" s="23" t="str">
        <f>Garage!E69</f>
        <v>Mercedes-Benz</v>
      </c>
      <c r="F69" s="23" t="str">
        <f>Garage!F69</f>
        <v>CLK-GTR</v>
      </c>
      <c r="G69" s="22">
        <v>21</v>
      </c>
      <c r="H69" s="22"/>
      <c r="I69" s="22">
        <v>35</v>
      </c>
      <c r="J69" s="22">
        <v>15</v>
      </c>
      <c r="K69" s="22">
        <v>21</v>
      </c>
      <c r="L69" s="22">
        <v>28</v>
      </c>
      <c r="M69" s="22">
        <v>35</v>
      </c>
      <c r="N69" s="22"/>
      <c r="O69" s="43">
        <f t="shared" ref="O69:O133" si="15">SUM(I69:N69)</f>
        <v>134</v>
      </c>
      <c r="P69" s="22"/>
      <c r="Q69" s="22">
        <v>35</v>
      </c>
      <c r="R69" s="22">
        <v>15</v>
      </c>
      <c r="S69" s="22">
        <v>21</v>
      </c>
      <c r="T69" s="22">
        <v>10</v>
      </c>
      <c r="U69" s="22">
        <v>0</v>
      </c>
      <c r="V69" s="22"/>
      <c r="W69" s="43">
        <f t="shared" si="11"/>
        <v>81</v>
      </c>
      <c r="X69" s="22"/>
      <c r="Y69" s="22"/>
      <c r="Z69" s="22"/>
      <c r="AA69" s="22"/>
      <c r="AB69" s="22">
        <f t="shared" si="12"/>
        <v>18</v>
      </c>
      <c r="AC69" s="22">
        <f t="shared" si="13"/>
        <v>35</v>
      </c>
      <c r="AD69" s="22"/>
      <c r="AE69" s="43">
        <f t="shared" si="14"/>
        <v>53</v>
      </c>
    </row>
    <row r="70" spans="2:31" x14ac:dyDescent="0.25">
      <c r="B70" s="24">
        <f>Garage!B70</f>
        <v>2</v>
      </c>
      <c r="C70" s="24">
        <f>Garage!C70</f>
        <v>31</v>
      </c>
      <c r="D70" s="24" t="str">
        <f>Garage!D70</f>
        <v>C</v>
      </c>
      <c r="E70" s="25" t="str">
        <f>Garage!E70</f>
        <v>Acura</v>
      </c>
      <c r="F70" s="25" t="str">
        <f>Garage!F70</f>
        <v>NSX GT3 EVO</v>
      </c>
      <c r="G70" s="24">
        <v>50</v>
      </c>
      <c r="H70" s="24"/>
      <c r="I70" s="24" t="s">
        <v>416</v>
      </c>
      <c r="J70" s="24">
        <v>25</v>
      </c>
      <c r="K70" s="24">
        <v>32</v>
      </c>
      <c r="L70" s="24">
        <v>36</v>
      </c>
      <c r="M70" s="24">
        <v>41</v>
      </c>
      <c r="N70" s="24"/>
      <c r="O70" s="44">
        <f t="shared" si="15"/>
        <v>134</v>
      </c>
      <c r="P70" s="24"/>
      <c r="Q70" s="24" t="s">
        <v>416</v>
      </c>
      <c r="R70" s="24">
        <v>25</v>
      </c>
      <c r="S70" s="24">
        <v>32</v>
      </c>
      <c r="T70" s="24">
        <v>36</v>
      </c>
      <c r="U70" s="24">
        <v>41</v>
      </c>
      <c r="V70" s="24"/>
      <c r="W70" s="44">
        <f t="shared" si="11"/>
        <v>134</v>
      </c>
      <c r="X70" s="24"/>
      <c r="Y70" s="24"/>
      <c r="Z70" s="24"/>
      <c r="AA70" s="24"/>
      <c r="AB70" s="24"/>
      <c r="AC70" s="24"/>
      <c r="AD70" s="24"/>
      <c r="AE70" s="44"/>
    </row>
    <row r="71" spans="2:31" x14ac:dyDescent="0.25">
      <c r="B71" s="22">
        <f>Garage!B71</f>
        <v>2</v>
      </c>
      <c r="C71" s="22">
        <f>Garage!C71</f>
        <v>32</v>
      </c>
      <c r="D71" s="22" t="str">
        <f>Garage!D71</f>
        <v>C</v>
      </c>
      <c r="E71" s="23" t="str">
        <f>Garage!E71</f>
        <v>Vencer</v>
      </c>
      <c r="F71" s="23" t="str">
        <f>Garage!F71</f>
        <v>Sarthe</v>
      </c>
      <c r="G71" s="22">
        <v>21</v>
      </c>
      <c r="H71" s="22"/>
      <c r="I71" s="22">
        <v>35</v>
      </c>
      <c r="J71" s="22">
        <v>15</v>
      </c>
      <c r="K71" s="22">
        <v>21</v>
      </c>
      <c r="L71" s="22">
        <v>28</v>
      </c>
      <c r="M71" s="22">
        <v>35</v>
      </c>
      <c r="N71" s="22"/>
      <c r="O71" s="43">
        <f t="shared" si="15"/>
        <v>134</v>
      </c>
      <c r="P71" s="22"/>
      <c r="Q71" s="22">
        <v>35</v>
      </c>
      <c r="R71" s="22">
        <v>15</v>
      </c>
      <c r="S71" s="22">
        <v>21</v>
      </c>
      <c r="T71" s="22">
        <v>28</v>
      </c>
      <c r="U71" s="22">
        <v>35</v>
      </c>
      <c r="V71" s="22"/>
      <c r="W71" s="43">
        <f t="shared" si="11"/>
        <v>134</v>
      </c>
      <c r="X71" s="22"/>
      <c r="Y71" s="22"/>
      <c r="Z71" s="22"/>
      <c r="AA71" s="22"/>
      <c r="AB71" s="22"/>
      <c r="AC71" s="22"/>
      <c r="AD71" s="22"/>
      <c r="AE71" s="43"/>
    </row>
    <row r="72" spans="2:31" x14ac:dyDescent="0.25">
      <c r="B72" s="24">
        <f>Garage!B72</f>
        <v>2</v>
      </c>
      <c r="C72" s="24">
        <f>Garage!C72</f>
        <v>33</v>
      </c>
      <c r="D72" s="24" t="str">
        <f>Garage!D72</f>
        <v>C</v>
      </c>
      <c r="E72" s="25" t="str">
        <f>Garage!E72</f>
        <v>Maserati</v>
      </c>
      <c r="F72" s="25" t="str">
        <f>Garage!F72</f>
        <v>MC12</v>
      </c>
      <c r="G72" s="24">
        <v>50</v>
      </c>
      <c r="H72" s="24"/>
      <c r="I72" s="24" t="s">
        <v>416</v>
      </c>
      <c r="J72" s="24">
        <v>25</v>
      </c>
      <c r="K72" s="24">
        <v>32</v>
      </c>
      <c r="L72" s="24">
        <v>36</v>
      </c>
      <c r="M72" s="24">
        <v>41</v>
      </c>
      <c r="N72" s="24"/>
      <c r="O72" s="44">
        <f t="shared" si="15"/>
        <v>134</v>
      </c>
      <c r="P72" s="24"/>
      <c r="Q72" s="24">
        <v>0</v>
      </c>
      <c r="R72" s="24">
        <v>25</v>
      </c>
      <c r="S72" s="24">
        <v>32</v>
      </c>
      <c r="T72" s="24">
        <v>36</v>
      </c>
      <c r="U72" s="24">
        <v>0</v>
      </c>
      <c r="V72" s="24"/>
      <c r="W72" s="44">
        <f t="shared" si="11"/>
        <v>93</v>
      </c>
      <c r="X72" s="24"/>
      <c r="Y72" s="24"/>
      <c r="Z72" s="24"/>
      <c r="AA72" s="24"/>
      <c r="AB72" s="24"/>
      <c r="AC72" s="24">
        <f t="shared" si="13"/>
        <v>41</v>
      </c>
      <c r="AD72" s="24"/>
      <c r="AE72" s="44">
        <f t="shared" si="14"/>
        <v>41</v>
      </c>
    </row>
    <row r="73" spans="2:31" x14ac:dyDescent="0.25">
      <c r="B73" s="22">
        <f>Garage!B73</f>
        <v>2</v>
      </c>
      <c r="C73" s="22">
        <f>Garage!C73</f>
        <v>34</v>
      </c>
      <c r="D73" s="22" t="str">
        <f>Garage!D73</f>
        <v>C</v>
      </c>
      <c r="E73" s="23" t="str">
        <f>Garage!E73</f>
        <v>Bentley</v>
      </c>
      <c r="F73" s="23" t="str">
        <f>Garage!F73</f>
        <v>Mulliner Bacalar</v>
      </c>
      <c r="G73" s="22">
        <v>21</v>
      </c>
      <c r="H73" s="22"/>
      <c r="I73" s="22">
        <v>35</v>
      </c>
      <c r="J73" s="22">
        <v>15</v>
      </c>
      <c r="K73" s="22">
        <v>21</v>
      </c>
      <c r="L73" s="22">
        <v>28</v>
      </c>
      <c r="M73" s="22">
        <v>35</v>
      </c>
      <c r="N73" s="22"/>
      <c r="O73" s="43">
        <f t="shared" si="15"/>
        <v>134</v>
      </c>
      <c r="P73" s="22"/>
      <c r="Q73" s="22">
        <v>35</v>
      </c>
      <c r="R73" s="22">
        <v>15</v>
      </c>
      <c r="S73" s="22">
        <v>21</v>
      </c>
      <c r="T73" s="22">
        <v>28</v>
      </c>
      <c r="U73" s="22">
        <v>35</v>
      </c>
      <c r="V73" s="22"/>
      <c r="W73" s="43">
        <f t="shared" si="11"/>
        <v>134</v>
      </c>
      <c r="X73" s="22"/>
      <c r="Y73" s="22"/>
      <c r="Z73" s="22"/>
      <c r="AA73" s="22"/>
      <c r="AB73" s="22"/>
      <c r="AC73" s="22"/>
      <c r="AD73" s="22"/>
      <c r="AE73" s="43"/>
    </row>
    <row r="74" spans="2:31" x14ac:dyDescent="0.25">
      <c r="B74" s="24">
        <f>Garage!B74</f>
        <v>2</v>
      </c>
      <c r="C74" s="24">
        <f>Garage!C74</f>
        <v>35</v>
      </c>
      <c r="D74" s="24" t="str">
        <f>Garage!D74</f>
        <v>C</v>
      </c>
      <c r="E74" s="25" t="str">
        <f>Garage!E74</f>
        <v>De Tomaso</v>
      </c>
      <c r="F74" s="25" t="str">
        <f>Garage!F74</f>
        <v>P900</v>
      </c>
      <c r="G74" s="24">
        <v>21</v>
      </c>
      <c r="H74" s="24"/>
      <c r="I74" s="24">
        <v>35</v>
      </c>
      <c r="J74" s="24">
        <v>15</v>
      </c>
      <c r="K74" s="24">
        <v>21</v>
      </c>
      <c r="L74" s="24">
        <v>28</v>
      </c>
      <c r="M74" s="24">
        <v>35</v>
      </c>
      <c r="N74" s="24"/>
      <c r="O74" s="44">
        <f t="shared" si="15"/>
        <v>134</v>
      </c>
      <c r="P74" s="24"/>
      <c r="Q74" s="24">
        <v>35</v>
      </c>
      <c r="R74" s="24">
        <v>15</v>
      </c>
      <c r="S74" s="24">
        <v>0</v>
      </c>
      <c r="T74" s="24">
        <v>0</v>
      </c>
      <c r="U74" s="24">
        <v>0</v>
      </c>
      <c r="V74" s="24"/>
      <c r="W74" s="44">
        <f t="shared" si="11"/>
        <v>50</v>
      </c>
      <c r="X74" s="24"/>
      <c r="Y74" s="24"/>
      <c r="Z74" s="24"/>
      <c r="AA74" s="24">
        <f t="shared" si="8"/>
        <v>21</v>
      </c>
      <c r="AB74" s="24">
        <f t="shared" si="12"/>
        <v>28</v>
      </c>
      <c r="AC74" s="24">
        <f t="shared" si="13"/>
        <v>35</v>
      </c>
      <c r="AD74" s="24"/>
      <c r="AE74" s="44">
        <f t="shared" si="14"/>
        <v>84</v>
      </c>
    </row>
    <row r="75" spans="2:31" x14ac:dyDescent="0.25">
      <c r="B75" s="22">
        <f>Garage!B75</f>
        <v>2</v>
      </c>
      <c r="C75" s="22">
        <f>Garage!C75</f>
        <v>36</v>
      </c>
      <c r="D75" s="22" t="str">
        <f>Garage!D75</f>
        <v>C</v>
      </c>
      <c r="E75" s="23" t="str">
        <f>Garage!E75</f>
        <v>Lamborghini</v>
      </c>
      <c r="F75" s="23" t="str">
        <f>Garage!F75</f>
        <v>Miura Concept</v>
      </c>
      <c r="G75" s="22">
        <v>49</v>
      </c>
      <c r="H75" s="22"/>
      <c r="I75" s="22" t="s">
        <v>416</v>
      </c>
      <c r="J75" s="22">
        <v>25</v>
      </c>
      <c r="K75" s="22">
        <v>32</v>
      </c>
      <c r="L75" s="22">
        <v>36</v>
      </c>
      <c r="M75" s="22">
        <v>40</v>
      </c>
      <c r="N75" s="22"/>
      <c r="O75" s="43">
        <f t="shared" si="15"/>
        <v>133</v>
      </c>
      <c r="P75" s="22"/>
      <c r="Q75" s="22" t="s">
        <v>416</v>
      </c>
      <c r="R75" s="22">
        <v>25</v>
      </c>
      <c r="S75" s="22">
        <v>32</v>
      </c>
      <c r="T75" s="22">
        <v>36</v>
      </c>
      <c r="U75" s="22">
        <v>40</v>
      </c>
      <c r="V75" s="22"/>
      <c r="W75" s="43">
        <f t="shared" si="11"/>
        <v>133</v>
      </c>
      <c r="X75" s="22"/>
      <c r="Y75" s="22"/>
      <c r="Z75" s="22"/>
      <c r="AA75" s="22"/>
      <c r="AB75" s="22"/>
      <c r="AC75" s="22"/>
      <c r="AD75" s="22"/>
      <c r="AE75" s="43"/>
    </row>
    <row r="76" spans="2:31" x14ac:dyDescent="0.25">
      <c r="B76" s="24">
        <f>Garage!B76</f>
        <v>2</v>
      </c>
      <c r="C76" s="24">
        <f>Garage!C76</f>
        <v>37</v>
      </c>
      <c r="D76" s="24" t="str">
        <f>Garage!D76</f>
        <v>C</v>
      </c>
      <c r="E76" s="25" t="str">
        <f>Garage!E76</f>
        <v>Porsche</v>
      </c>
      <c r="F76" s="25" t="str">
        <f>Garage!F76</f>
        <v>718 Cayman GT4 Clubsport</v>
      </c>
      <c r="G76" s="24">
        <v>49</v>
      </c>
      <c r="H76" s="24"/>
      <c r="I76" s="24" t="s">
        <v>416</v>
      </c>
      <c r="J76" s="24">
        <v>25</v>
      </c>
      <c r="K76" s="24">
        <v>32</v>
      </c>
      <c r="L76" s="24">
        <v>36</v>
      </c>
      <c r="M76" s="24">
        <v>40</v>
      </c>
      <c r="N76" s="24"/>
      <c r="O76" s="44">
        <f t="shared" si="15"/>
        <v>133</v>
      </c>
      <c r="P76" s="24"/>
      <c r="Q76" s="24" t="s">
        <v>416</v>
      </c>
      <c r="R76" s="24">
        <v>25</v>
      </c>
      <c r="S76" s="24">
        <v>32</v>
      </c>
      <c r="T76" s="24">
        <v>36</v>
      </c>
      <c r="U76" s="24">
        <v>40</v>
      </c>
      <c r="V76" s="24"/>
      <c r="W76" s="44">
        <f t="shared" si="11"/>
        <v>133</v>
      </c>
      <c r="X76" s="24"/>
      <c r="Y76" s="24"/>
      <c r="Z76" s="24"/>
      <c r="AA76" s="24"/>
      <c r="AB76" s="24"/>
      <c r="AC76" s="24"/>
      <c r="AD76" s="24"/>
      <c r="AE76" s="44"/>
    </row>
    <row r="77" spans="2:31" x14ac:dyDescent="0.25">
      <c r="B77" s="22">
        <f>Garage!B77</f>
        <v>2</v>
      </c>
      <c r="C77" s="22">
        <f>Garage!C77</f>
        <v>38</v>
      </c>
      <c r="D77" s="22" t="str">
        <f>Garage!D77</f>
        <v>C</v>
      </c>
      <c r="E77" s="23" t="str">
        <f>Garage!E77</f>
        <v>Chevrolet</v>
      </c>
      <c r="F77" s="23" t="str">
        <f>Garage!F77</f>
        <v>Corvette Stingray</v>
      </c>
      <c r="G77" s="22">
        <v>21</v>
      </c>
      <c r="H77" s="22"/>
      <c r="I77" s="22">
        <v>35</v>
      </c>
      <c r="J77" s="22">
        <v>15</v>
      </c>
      <c r="K77" s="22">
        <v>21</v>
      </c>
      <c r="L77" s="22">
        <v>28</v>
      </c>
      <c r="M77" s="22">
        <v>35</v>
      </c>
      <c r="N77" s="22"/>
      <c r="O77" s="43">
        <f t="shared" si="15"/>
        <v>134</v>
      </c>
      <c r="P77" s="22"/>
      <c r="Q77" s="22">
        <v>35</v>
      </c>
      <c r="R77" s="22">
        <v>15</v>
      </c>
      <c r="S77" s="22">
        <v>21</v>
      </c>
      <c r="T77" s="22">
        <v>28</v>
      </c>
      <c r="U77" s="22">
        <v>35</v>
      </c>
      <c r="V77" s="22"/>
      <c r="W77" s="43">
        <f t="shared" si="11"/>
        <v>134</v>
      </c>
      <c r="X77" s="22"/>
      <c r="Y77" s="22"/>
      <c r="Z77" s="22"/>
      <c r="AA77" s="22"/>
      <c r="AB77" s="22"/>
      <c r="AC77" s="22"/>
      <c r="AD77" s="22"/>
      <c r="AE77" s="43"/>
    </row>
    <row r="78" spans="2:31" x14ac:dyDescent="0.25">
      <c r="B78" s="24">
        <f>Garage!B78</f>
        <v>2</v>
      </c>
      <c r="C78" s="24">
        <f>Garage!C78</f>
        <v>39</v>
      </c>
      <c r="D78" s="24" t="str">
        <f>Garage!D78</f>
        <v>C</v>
      </c>
      <c r="E78" s="25" t="str">
        <f>Garage!E78</f>
        <v>Brabham</v>
      </c>
      <c r="F78" s="25" t="str">
        <f>Garage!F78</f>
        <v>BT62</v>
      </c>
      <c r="G78" s="24">
        <v>50</v>
      </c>
      <c r="H78" s="24"/>
      <c r="I78" s="24" t="s">
        <v>416</v>
      </c>
      <c r="J78" s="24">
        <v>25</v>
      </c>
      <c r="K78" s="24">
        <v>32</v>
      </c>
      <c r="L78" s="24">
        <v>36</v>
      </c>
      <c r="M78" s="24">
        <v>41</v>
      </c>
      <c r="N78" s="24"/>
      <c r="O78" s="44">
        <f t="shared" si="15"/>
        <v>134</v>
      </c>
      <c r="P78" s="24"/>
      <c r="Q78" s="24" t="s">
        <v>416</v>
      </c>
      <c r="R78" s="24">
        <v>25</v>
      </c>
      <c r="S78" s="24">
        <v>32</v>
      </c>
      <c r="T78" s="24">
        <v>36</v>
      </c>
      <c r="U78" s="24">
        <v>41</v>
      </c>
      <c r="V78" s="24"/>
      <c r="W78" s="44">
        <f t="shared" si="11"/>
        <v>134</v>
      </c>
      <c r="X78" s="24"/>
      <c r="Y78" s="24"/>
      <c r="Z78" s="24"/>
      <c r="AA78" s="24"/>
      <c r="AB78" s="24"/>
      <c r="AC78" s="24"/>
      <c r="AD78" s="24"/>
      <c r="AE78" s="44"/>
    </row>
    <row r="79" spans="2:31" x14ac:dyDescent="0.25">
      <c r="B79" s="22">
        <f>Garage!B79</f>
        <v>2</v>
      </c>
      <c r="C79" s="22">
        <f>Garage!C79</f>
        <v>40</v>
      </c>
      <c r="D79" s="22" t="str">
        <f>Garage!D79</f>
        <v>C</v>
      </c>
      <c r="E79" s="23" t="str">
        <f>Garage!E79</f>
        <v>Maserati</v>
      </c>
      <c r="F79" s="23" t="str">
        <f>Garage!F79</f>
        <v>MC20 GT2</v>
      </c>
      <c r="G79" s="22">
        <v>50</v>
      </c>
      <c r="H79" s="22"/>
      <c r="I79" s="22" t="s">
        <v>416</v>
      </c>
      <c r="J79" s="22">
        <v>25</v>
      </c>
      <c r="K79" s="22">
        <v>32</v>
      </c>
      <c r="L79" s="22">
        <v>36</v>
      </c>
      <c r="M79" s="22">
        <v>41</v>
      </c>
      <c r="N79" s="22"/>
      <c r="O79" s="43">
        <f t="shared" si="15"/>
        <v>134</v>
      </c>
      <c r="P79" s="22"/>
      <c r="Q79" s="22" t="s">
        <v>416</v>
      </c>
      <c r="R79" s="22">
        <v>25</v>
      </c>
      <c r="S79" s="22">
        <v>32</v>
      </c>
      <c r="T79" s="22">
        <v>36</v>
      </c>
      <c r="U79" s="22">
        <v>41</v>
      </c>
      <c r="V79" s="22"/>
      <c r="W79" s="43">
        <f t="shared" si="11"/>
        <v>134</v>
      </c>
      <c r="X79" s="22"/>
      <c r="Y79" s="22"/>
      <c r="Z79" s="22"/>
      <c r="AA79" s="22"/>
      <c r="AB79" s="22"/>
      <c r="AC79" s="22"/>
      <c r="AD79" s="22"/>
      <c r="AE79" s="43"/>
    </row>
    <row r="80" spans="2:31" x14ac:dyDescent="0.25">
      <c r="B80" s="24">
        <f>Garage!B80</f>
        <v>2</v>
      </c>
      <c r="C80" s="24">
        <f>Garage!C80</f>
        <v>41</v>
      </c>
      <c r="D80" s="24" t="str">
        <f>Garage!D80</f>
        <v>C</v>
      </c>
      <c r="E80" s="25" t="str">
        <f>Garage!E80</f>
        <v>Ferrari</v>
      </c>
      <c r="F80" s="25" t="str">
        <f>Garage!F80</f>
        <v>599XX EVO</v>
      </c>
      <c r="G80" s="24">
        <v>50</v>
      </c>
      <c r="H80" s="24"/>
      <c r="I80" s="24" t="s">
        <v>416</v>
      </c>
      <c r="J80" s="24">
        <v>25</v>
      </c>
      <c r="K80" s="24">
        <v>32</v>
      </c>
      <c r="L80" s="24">
        <v>36</v>
      </c>
      <c r="M80" s="24">
        <v>41</v>
      </c>
      <c r="N80" s="24"/>
      <c r="O80" s="44">
        <f t="shared" si="15"/>
        <v>134</v>
      </c>
      <c r="P80" s="24"/>
      <c r="Q80" s="24">
        <v>0</v>
      </c>
      <c r="R80" s="24">
        <v>19</v>
      </c>
      <c r="S80" s="24">
        <v>0</v>
      </c>
      <c r="T80" s="24">
        <v>0</v>
      </c>
      <c r="U80" s="24">
        <v>0</v>
      </c>
      <c r="V80" s="24"/>
      <c r="W80" s="44">
        <f t="shared" si="11"/>
        <v>19</v>
      </c>
      <c r="X80" s="24"/>
      <c r="Y80" s="24"/>
      <c r="Z80" s="24">
        <f t="shared" si="10"/>
        <v>6</v>
      </c>
      <c r="AA80" s="24">
        <f t="shared" si="8"/>
        <v>32</v>
      </c>
      <c r="AB80" s="24">
        <f t="shared" si="12"/>
        <v>36</v>
      </c>
      <c r="AC80" s="24">
        <f t="shared" si="13"/>
        <v>41</v>
      </c>
      <c r="AD80" s="24"/>
      <c r="AE80" s="44">
        <f t="shared" si="14"/>
        <v>115</v>
      </c>
    </row>
    <row r="81" spans="2:31" x14ac:dyDescent="0.25">
      <c r="B81" s="22">
        <f>Garage!B81</f>
        <v>2</v>
      </c>
      <c r="C81" s="22">
        <f>Garage!C81</f>
        <v>42</v>
      </c>
      <c r="D81" s="22" t="str">
        <f>Garage!D81</f>
        <v>C</v>
      </c>
      <c r="E81" s="23" t="str">
        <f>Garage!E81</f>
        <v>Ares</v>
      </c>
      <c r="F81" s="23" t="str">
        <f>Garage!F81</f>
        <v>S1</v>
      </c>
      <c r="G81" s="22">
        <v>50</v>
      </c>
      <c r="H81" s="22"/>
      <c r="I81" s="22" t="s">
        <v>416</v>
      </c>
      <c r="J81" s="22">
        <v>25</v>
      </c>
      <c r="K81" s="22">
        <v>32</v>
      </c>
      <c r="L81" s="22">
        <v>36</v>
      </c>
      <c r="M81" s="22">
        <v>41</v>
      </c>
      <c r="N81" s="22"/>
      <c r="O81" s="43">
        <f t="shared" si="15"/>
        <v>134</v>
      </c>
      <c r="P81" s="22"/>
      <c r="Q81" s="22" t="s">
        <v>416</v>
      </c>
      <c r="R81" s="22">
        <v>25</v>
      </c>
      <c r="S81" s="22">
        <v>32</v>
      </c>
      <c r="T81" s="22">
        <v>36</v>
      </c>
      <c r="U81" s="22">
        <v>41</v>
      </c>
      <c r="V81" s="22"/>
      <c r="W81" s="43">
        <f t="shared" si="11"/>
        <v>134</v>
      </c>
      <c r="X81" s="22"/>
      <c r="Y81" s="22"/>
      <c r="Z81" s="22"/>
      <c r="AA81" s="22"/>
      <c r="AB81" s="22"/>
      <c r="AC81" s="22"/>
      <c r="AD81" s="22"/>
      <c r="AE81" s="43"/>
    </row>
    <row r="82" spans="2:31" x14ac:dyDescent="0.25">
      <c r="B82" s="24">
        <f>Garage!B82</f>
        <v>2</v>
      </c>
      <c r="C82" s="24">
        <f>Garage!C82</f>
        <v>43</v>
      </c>
      <c r="D82" s="24" t="str">
        <f>Garage!D82</f>
        <v>C</v>
      </c>
      <c r="E82" s="25" t="str">
        <f>Garage!E82</f>
        <v>Lamborghini</v>
      </c>
      <c r="F82" s="25" t="str">
        <f>Garage!F82</f>
        <v>Diablo GT</v>
      </c>
      <c r="G82" s="24">
        <v>21</v>
      </c>
      <c r="H82" s="24"/>
      <c r="I82" s="24">
        <v>35</v>
      </c>
      <c r="J82" s="24">
        <v>15</v>
      </c>
      <c r="K82" s="24">
        <v>21</v>
      </c>
      <c r="L82" s="24">
        <v>28</v>
      </c>
      <c r="M82" s="24">
        <v>35</v>
      </c>
      <c r="N82" s="24"/>
      <c r="O82" s="44">
        <f t="shared" si="15"/>
        <v>134</v>
      </c>
      <c r="P82" s="24"/>
      <c r="Q82" s="24">
        <v>35</v>
      </c>
      <c r="R82" s="24">
        <v>15</v>
      </c>
      <c r="S82" s="24">
        <v>21</v>
      </c>
      <c r="T82" s="24">
        <v>28</v>
      </c>
      <c r="U82" s="24">
        <v>35</v>
      </c>
      <c r="V82" s="24"/>
      <c r="W82" s="44">
        <f t="shared" si="11"/>
        <v>134</v>
      </c>
      <c r="X82" s="24"/>
      <c r="Y82" s="24"/>
      <c r="Z82" s="24"/>
      <c r="AA82" s="24"/>
      <c r="AB82" s="24"/>
      <c r="AC82" s="24"/>
      <c r="AD82" s="24"/>
      <c r="AE82" s="44"/>
    </row>
    <row r="83" spans="2:31" x14ac:dyDescent="0.25">
      <c r="B83" s="22">
        <f>Garage!B83</f>
        <v>2</v>
      </c>
      <c r="C83" s="22">
        <f>Garage!C83</f>
        <v>44</v>
      </c>
      <c r="D83" s="22" t="str">
        <f>Garage!D83</f>
        <v>C</v>
      </c>
      <c r="E83" s="23" t="str">
        <f>Garage!E83</f>
        <v>Arrinera</v>
      </c>
      <c r="F83" s="23" t="str">
        <f>Garage!F83</f>
        <v>Hussarya 33</v>
      </c>
      <c r="G83" s="22">
        <v>21</v>
      </c>
      <c r="H83" s="22"/>
      <c r="I83" s="22">
        <v>35</v>
      </c>
      <c r="J83" s="22">
        <v>15</v>
      </c>
      <c r="K83" s="22">
        <v>21</v>
      </c>
      <c r="L83" s="22">
        <v>28</v>
      </c>
      <c r="M83" s="22">
        <v>35</v>
      </c>
      <c r="N83" s="22"/>
      <c r="O83" s="43">
        <f t="shared" si="15"/>
        <v>134</v>
      </c>
      <c r="P83" s="22"/>
      <c r="Q83" s="22">
        <v>35</v>
      </c>
      <c r="R83" s="22">
        <v>15</v>
      </c>
      <c r="S83" s="22">
        <v>21</v>
      </c>
      <c r="T83" s="22">
        <v>28</v>
      </c>
      <c r="U83" s="22">
        <v>35</v>
      </c>
      <c r="V83" s="22"/>
      <c r="W83" s="43">
        <f t="shared" si="11"/>
        <v>134</v>
      </c>
      <c r="X83" s="22"/>
      <c r="Y83" s="22"/>
      <c r="Z83" s="22"/>
      <c r="AA83" s="22"/>
      <c r="AB83" s="22"/>
      <c r="AC83" s="22"/>
      <c r="AD83" s="22"/>
      <c r="AE83" s="43"/>
    </row>
    <row r="84" spans="2:31" x14ac:dyDescent="0.25">
      <c r="B84" s="24">
        <f>Garage!B84</f>
        <v>2</v>
      </c>
      <c r="C84" s="24">
        <f>Garage!C84</f>
        <v>45</v>
      </c>
      <c r="D84" s="24" t="str">
        <f>Garage!D84</f>
        <v>C</v>
      </c>
      <c r="E84" s="25" t="str">
        <f>Garage!E84</f>
        <v>Bugatti</v>
      </c>
      <c r="F84" s="25" t="str">
        <f>Garage!F84</f>
        <v>EB110</v>
      </c>
      <c r="G84" s="24">
        <v>50</v>
      </c>
      <c r="H84" s="24"/>
      <c r="I84" s="24" t="s">
        <v>416</v>
      </c>
      <c r="J84" s="24">
        <v>25</v>
      </c>
      <c r="K84" s="24">
        <v>32</v>
      </c>
      <c r="L84" s="24">
        <v>36</v>
      </c>
      <c r="M84" s="24">
        <v>41</v>
      </c>
      <c r="N84" s="24"/>
      <c r="O84" s="44">
        <f t="shared" si="15"/>
        <v>134</v>
      </c>
      <c r="P84" s="24"/>
      <c r="Q84" s="24" t="s">
        <v>416</v>
      </c>
      <c r="R84" s="24">
        <v>25</v>
      </c>
      <c r="S84" s="24">
        <v>32</v>
      </c>
      <c r="T84" s="24">
        <v>36</v>
      </c>
      <c r="U84" s="24">
        <v>41</v>
      </c>
      <c r="V84" s="24"/>
      <c r="W84" s="44">
        <f t="shared" si="11"/>
        <v>134</v>
      </c>
      <c r="X84" s="24"/>
      <c r="Y84" s="24"/>
      <c r="Z84" s="24"/>
      <c r="AA84" s="24"/>
      <c r="AB84" s="24"/>
      <c r="AC84" s="24"/>
      <c r="AD84" s="24"/>
      <c r="AE84" s="44"/>
    </row>
    <row r="85" spans="2:31" x14ac:dyDescent="0.25">
      <c r="B85" s="22">
        <f>Garage!B85</f>
        <v>2</v>
      </c>
      <c r="C85" s="22">
        <f>Garage!C85</f>
        <v>46</v>
      </c>
      <c r="D85" s="22" t="str">
        <f>Garage!D85</f>
        <v>C</v>
      </c>
      <c r="E85" s="23" t="str">
        <f>Garage!E85</f>
        <v>Porsche</v>
      </c>
      <c r="F85" s="23" t="str">
        <f>Garage!F85</f>
        <v>Panamera Turbo S</v>
      </c>
      <c r="G85" s="22">
        <v>50</v>
      </c>
      <c r="H85" s="22"/>
      <c r="I85" s="22" t="s">
        <v>416</v>
      </c>
      <c r="J85" s="22">
        <v>25</v>
      </c>
      <c r="K85" s="22">
        <v>32</v>
      </c>
      <c r="L85" s="22">
        <v>36</v>
      </c>
      <c r="M85" s="22">
        <v>41</v>
      </c>
      <c r="N85" s="22"/>
      <c r="O85" s="43">
        <f t="shared" si="15"/>
        <v>134</v>
      </c>
      <c r="P85" s="22"/>
      <c r="Q85" s="22" t="s">
        <v>416</v>
      </c>
      <c r="R85" s="22">
        <v>25</v>
      </c>
      <c r="S85" s="22">
        <v>32</v>
      </c>
      <c r="T85" s="22">
        <v>36</v>
      </c>
      <c r="U85" s="22">
        <v>41</v>
      </c>
      <c r="V85" s="22"/>
      <c r="W85" s="43">
        <f t="shared" si="11"/>
        <v>134</v>
      </c>
      <c r="X85" s="22"/>
      <c r="Y85" s="22"/>
      <c r="Z85" s="22"/>
      <c r="AA85" s="22"/>
      <c r="AB85" s="22"/>
      <c r="AC85" s="22"/>
      <c r="AD85" s="22"/>
      <c r="AE85" s="43"/>
    </row>
    <row r="86" spans="2:31" x14ac:dyDescent="0.25">
      <c r="B86" s="24">
        <f>Garage!B86</f>
        <v>2</v>
      </c>
      <c r="C86" s="24">
        <f>Garage!C86</f>
        <v>47</v>
      </c>
      <c r="D86" s="24" t="str">
        <f>Garage!D86</f>
        <v>C</v>
      </c>
      <c r="E86" s="25" t="str">
        <f>Garage!E86</f>
        <v>Lamborghini</v>
      </c>
      <c r="F86" s="25" t="str">
        <f>Garage!F86</f>
        <v>Gallardo LP560-4</v>
      </c>
      <c r="G86" s="24">
        <v>21</v>
      </c>
      <c r="H86" s="24"/>
      <c r="I86" s="24">
        <v>35</v>
      </c>
      <c r="J86" s="24">
        <v>15</v>
      </c>
      <c r="K86" s="24">
        <v>21</v>
      </c>
      <c r="L86" s="24">
        <v>28</v>
      </c>
      <c r="M86" s="24">
        <v>35</v>
      </c>
      <c r="N86" s="24"/>
      <c r="O86" s="44">
        <f t="shared" si="15"/>
        <v>134</v>
      </c>
      <c r="P86" s="24"/>
      <c r="Q86" s="24">
        <v>35</v>
      </c>
      <c r="R86" s="24">
        <v>15</v>
      </c>
      <c r="S86" s="24">
        <v>21</v>
      </c>
      <c r="T86" s="24">
        <v>28</v>
      </c>
      <c r="U86" s="24">
        <v>35</v>
      </c>
      <c r="V86" s="24"/>
      <c r="W86" s="44">
        <f t="shared" si="11"/>
        <v>134</v>
      </c>
      <c r="X86" s="24"/>
      <c r="Y86" s="24"/>
      <c r="Z86" s="24"/>
      <c r="AA86" s="24"/>
      <c r="AB86" s="24"/>
      <c r="AC86" s="24"/>
      <c r="AD86" s="24"/>
      <c r="AE86" s="44"/>
    </row>
    <row r="87" spans="2:31" x14ac:dyDescent="0.25">
      <c r="B87" s="22">
        <f>Garage!B87</f>
        <v>2</v>
      </c>
      <c r="C87" s="22">
        <f>Garage!C87</f>
        <v>48</v>
      </c>
      <c r="D87" s="22" t="str">
        <f>Garage!D87</f>
        <v>C</v>
      </c>
      <c r="E87" s="23" t="str">
        <f>Garage!E87</f>
        <v>Ferrari</v>
      </c>
      <c r="F87" s="23" t="str">
        <f>Garage!F87</f>
        <v>296 GTB</v>
      </c>
      <c r="G87" s="22">
        <v>50</v>
      </c>
      <c r="H87" s="22"/>
      <c r="I87" s="22" t="s">
        <v>416</v>
      </c>
      <c r="J87" s="22">
        <v>25</v>
      </c>
      <c r="K87" s="22">
        <v>32</v>
      </c>
      <c r="L87" s="22">
        <v>36</v>
      </c>
      <c r="M87" s="22">
        <v>41</v>
      </c>
      <c r="N87" s="22"/>
      <c r="O87" s="43">
        <f t="shared" si="15"/>
        <v>134</v>
      </c>
      <c r="P87" s="22"/>
      <c r="Q87" s="22">
        <v>35</v>
      </c>
      <c r="R87" s="22">
        <v>15</v>
      </c>
      <c r="S87" s="22">
        <v>21</v>
      </c>
      <c r="T87" s="22">
        <v>28</v>
      </c>
      <c r="U87" s="22">
        <v>35</v>
      </c>
      <c r="V87" s="22"/>
      <c r="W87" s="43">
        <f t="shared" si="11"/>
        <v>134</v>
      </c>
      <c r="X87" s="22"/>
      <c r="Y87" s="22"/>
      <c r="Z87" s="22">
        <f t="shared" si="10"/>
        <v>10</v>
      </c>
      <c r="AA87" s="22">
        <f t="shared" si="8"/>
        <v>11</v>
      </c>
      <c r="AB87" s="22">
        <f t="shared" si="12"/>
        <v>8</v>
      </c>
      <c r="AC87" s="22">
        <f t="shared" si="13"/>
        <v>6</v>
      </c>
      <c r="AD87" s="22"/>
      <c r="AE87" s="43">
        <f t="shared" si="14"/>
        <v>35</v>
      </c>
    </row>
    <row r="88" spans="2:31" x14ac:dyDescent="0.25">
      <c r="B88" s="24">
        <f>Garage!B88</f>
        <v>2</v>
      </c>
      <c r="C88" s="24">
        <f>Garage!C88</f>
        <v>49</v>
      </c>
      <c r="D88" s="24" t="str">
        <f>Garage!D88</f>
        <v>C</v>
      </c>
      <c r="E88" s="25" t="str">
        <f>Garage!E88</f>
        <v>McLaren</v>
      </c>
      <c r="F88" s="25" t="str">
        <f>Garage!F88</f>
        <v>GT</v>
      </c>
      <c r="G88" s="24">
        <v>21</v>
      </c>
      <c r="H88" s="24"/>
      <c r="I88" s="24">
        <v>35</v>
      </c>
      <c r="J88" s="24">
        <v>15</v>
      </c>
      <c r="K88" s="24">
        <v>21</v>
      </c>
      <c r="L88" s="24">
        <v>28</v>
      </c>
      <c r="M88" s="24">
        <v>35</v>
      </c>
      <c r="N88" s="24"/>
      <c r="O88" s="44">
        <f t="shared" si="15"/>
        <v>134</v>
      </c>
      <c r="P88" s="24"/>
      <c r="Q88" s="24" t="s">
        <v>416</v>
      </c>
      <c r="R88" s="24">
        <v>15</v>
      </c>
      <c r="S88" s="24">
        <v>21</v>
      </c>
      <c r="T88" s="24">
        <v>28</v>
      </c>
      <c r="U88" s="24">
        <v>1</v>
      </c>
      <c r="V88" s="24"/>
      <c r="W88" s="44">
        <f t="shared" si="11"/>
        <v>65</v>
      </c>
      <c r="X88" s="24"/>
      <c r="Y88" s="24"/>
      <c r="Z88" s="24"/>
      <c r="AA88" s="24"/>
      <c r="AB88" s="24"/>
      <c r="AC88" s="24">
        <f t="shared" si="13"/>
        <v>34</v>
      </c>
      <c r="AD88" s="24"/>
      <c r="AE88" s="44">
        <f t="shared" si="14"/>
        <v>34</v>
      </c>
    </row>
    <row r="89" spans="2:31" x14ac:dyDescent="0.25">
      <c r="B89" s="22">
        <f>Garage!B89</f>
        <v>2</v>
      </c>
      <c r="C89" s="22">
        <f>Garage!C89</f>
        <v>50</v>
      </c>
      <c r="D89" s="22" t="str">
        <f>Garage!D89</f>
        <v>C</v>
      </c>
      <c r="E89" s="23" t="str">
        <f>Garage!E89</f>
        <v>Mercedes-Benz</v>
      </c>
      <c r="F89" s="23" t="str">
        <f>Garage!F89</f>
        <v>AMG GT Black Series</v>
      </c>
      <c r="G89" s="22">
        <v>50</v>
      </c>
      <c r="H89" s="22"/>
      <c r="I89" s="22" t="s">
        <v>416</v>
      </c>
      <c r="J89" s="22">
        <v>25</v>
      </c>
      <c r="K89" s="22">
        <v>32</v>
      </c>
      <c r="L89" s="22">
        <v>36</v>
      </c>
      <c r="M89" s="22">
        <v>41</v>
      </c>
      <c r="N89" s="22"/>
      <c r="O89" s="43">
        <f t="shared" si="15"/>
        <v>134</v>
      </c>
      <c r="P89" s="22"/>
      <c r="Q89" s="22" t="s">
        <v>416</v>
      </c>
      <c r="R89" s="22">
        <v>25</v>
      </c>
      <c r="S89" s="22">
        <v>32</v>
      </c>
      <c r="T89" s="22">
        <v>36</v>
      </c>
      <c r="U89" s="22">
        <v>41</v>
      </c>
      <c r="V89" s="22"/>
      <c r="W89" s="43">
        <f t="shared" si="11"/>
        <v>134</v>
      </c>
      <c r="X89" s="22"/>
      <c r="Y89" s="22"/>
      <c r="Z89" s="22"/>
      <c r="AA89" s="22"/>
      <c r="AB89" s="22"/>
      <c r="AC89" s="22"/>
      <c r="AD89" s="22"/>
      <c r="AE89" s="43"/>
    </row>
    <row r="90" spans="2:31" x14ac:dyDescent="0.25">
      <c r="B90" s="24">
        <f>Garage!B90</f>
        <v>2</v>
      </c>
      <c r="C90" s="24">
        <f>Garage!C90</f>
        <v>51</v>
      </c>
      <c r="D90" s="24" t="str">
        <f>Garage!D90</f>
        <v>C</v>
      </c>
      <c r="E90" s="25" t="str">
        <f>Garage!E90</f>
        <v>Ferrari</v>
      </c>
      <c r="F90" s="25" t="str">
        <f>Garage!F90</f>
        <v>Daytona SP3</v>
      </c>
      <c r="G90" s="24">
        <v>50</v>
      </c>
      <c r="H90" s="24"/>
      <c r="I90" s="24" t="s">
        <v>416</v>
      </c>
      <c r="J90" s="24">
        <v>25</v>
      </c>
      <c r="K90" s="24">
        <v>32</v>
      </c>
      <c r="L90" s="24">
        <v>36</v>
      </c>
      <c r="M90" s="24">
        <v>41</v>
      </c>
      <c r="N90" s="24"/>
      <c r="O90" s="44">
        <f t="shared" si="15"/>
        <v>134</v>
      </c>
      <c r="P90" s="24"/>
      <c r="Q90" s="24">
        <v>0</v>
      </c>
      <c r="R90" s="24">
        <v>25</v>
      </c>
      <c r="S90" s="24">
        <v>32</v>
      </c>
      <c r="T90" s="24">
        <v>11</v>
      </c>
      <c r="U90" s="24">
        <v>0</v>
      </c>
      <c r="V90" s="24"/>
      <c r="W90" s="44">
        <f t="shared" si="11"/>
        <v>68</v>
      </c>
      <c r="X90" s="24"/>
      <c r="Y90" s="24"/>
      <c r="Z90" s="24"/>
      <c r="AA90" s="24"/>
      <c r="AB90" s="24">
        <f t="shared" si="12"/>
        <v>25</v>
      </c>
      <c r="AC90" s="24">
        <f t="shared" si="13"/>
        <v>41</v>
      </c>
      <c r="AD90" s="24"/>
      <c r="AE90" s="44">
        <f t="shared" si="14"/>
        <v>66</v>
      </c>
    </row>
    <row r="91" spans="2:31" x14ac:dyDescent="0.25">
      <c r="B91" s="26">
        <f>Garage!B91</f>
        <v>3</v>
      </c>
      <c r="C91" s="26">
        <f>Garage!C91</f>
        <v>1</v>
      </c>
      <c r="D91" s="26" t="str">
        <f>Garage!D91</f>
        <v>B</v>
      </c>
      <c r="E91" s="27" t="str">
        <f>Garage!E91</f>
        <v>Porsche</v>
      </c>
      <c r="F91" s="27" t="str">
        <f>Garage!F91</f>
        <v>911 GTS Coupé</v>
      </c>
      <c r="G91" s="26">
        <v>13</v>
      </c>
      <c r="H91" s="26"/>
      <c r="I91" s="26">
        <v>25</v>
      </c>
      <c r="J91" s="26">
        <v>30</v>
      </c>
      <c r="K91" s="26">
        <v>70</v>
      </c>
      <c r="L91" s="26"/>
      <c r="M91" s="26"/>
      <c r="N91" s="26"/>
      <c r="O91" s="45">
        <f t="shared" si="15"/>
        <v>125</v>
      </c>
      <c r="P91" s="26"/>
      <c r="Q91" s="26">
        <v>30</v>
      </c>
      <c r="R91" s="26">
        <v>30</v>
      </c>
      <c r="S91" s="26">
        <v>70</v>
      </c>
      <c r="T91" s="26"/>
      <c r="U91" s="26"/>
      <c r="V91" s="26"/>
      <c r="W91" s="45">
        <f t="shared" si="11"/>
        <v>130</v>
      </c>
      <c r="X91" s="26"/>
      <c r="Y91" s="26"/>
      <c r="Z91" s="26"/>
      <c r="AA91" s="26"/>
      <c r="AB91" s="26"/>
      <c r="AC91" s="26"/>
      <c r="AD91" s="26"/>
      <c r="AE91" s="45"/>
    </row>
    <row r="92" spans="2:31" x14ac:dyDescent="0.25">
      <c r="B92" s="28">
        <f>Garage!B92</f>
        <v>3</v>
      </c>
      <c r="C92" s="28">
        <f>Garage!C92</f>
        <v>2</v>
      </c>
      <c r="D92" s="28" t="str">
        <f>Garage!D92</f>
        <v>B</v>
      </c>
      <c r="E92" s="29" t="str">
        <f>Garage!E92</f>
        <v>Aston Martin</v>
      </c>
      <c r="F92" s="29" t="str">
        <f>Garage!F92</f>
        <v>DB11</v>
      </c>
      <c r="G92" s="28">
        <v>19</v>
      </c>
      <c r="H92" s="28"/>
      <c r="I92" s="28">
        <v>30</v>
      </c>
      <c r="J92" s="28">
        <v>30</v>
      </c>
      <c r="K92" s="28">
        <v>70</v>
      </c>
      <c r="L92" s="28"/>
      <c r="M92" s="28"/>
      <c r="N92" s="28"/>
      <c r="O92" s="46">
        <f t="shared" si="15"/>
        <v>130</v>
      </c>
      <c r="P92" s="28"/>
      <c r="Q92" s="28">
        <v>30</v>
      </c>
      <c r="R92" s="28">
        <v>30</v>
      </c>
      <c r="S92" s="28">
        <v>70</v>
      </c>
      <c r="T92" s="28"/>
      <c r="U92" s="28"/>
      <c r="V92" s="28"/>
      <c r="W92" s="46">
        <f t="shared" si="11"/>
        <v>130</v>
      </c>
      <c r="X92" s="28"/>
      <c r="Y92" s="28"/>
      <c r="Z92" s="28"/>
      <c r="AA92" s="28"/>
      <c r="AB92" s="28"/>
      <c r="AC92" s="28"/>
      <c r="AD92" s="28"/>
      <c r="AE92" s="46"/>
    </row>
    <row r="93" spans="2:31" x14ac:dyDescent="0.25">
      <c r="B93" s="26">
        <f>Garage!B93</f>
        <v>3</v>
      </c>
      <c r="C93" s="26">
        <f>Garage!C93</f>
        <v>3</v>
      </c>
      <c r="D93" s="26" t="str">
        <f>Garage!D93</f>
        <v>B</v>
      </c>
      <c r="E93" s="27" t="str">
        <f>Garage!E93</f>
        <v>Jaguar</v>
      </c>
      <c r="F93" s="27" t="str">
        <f>Garage!F93</f>
        <v>F-Type SVR</v>
      </c>
      <c r="G93" s="26">
        <v>15</v>
      </c>
      <c r="H93" s="26"/>
      <c r="I93" s="26">
        <v>30</v>
      </c>
      <c r="J93" s="26">
        <v>18</v>
      </c>
      <c r="K93" s="26">
        <v>24</v>
      </c>
      <c r="L93" s="26">
        <v>36</v>
      </c>
      <c r="M93" s="26"/>
      <c r="N93" s="26"/>
      <c r="O93" s="45">
        <f t="shared" si="15"/>
        <v>108</v>
      </c>
      <c r="P93" s="26"/>
      <c r="Q93" s="26">
        <v>30</v>
      </c>
      <c r="R93" s="26">
        <v>12</v>
      </c>
      <c r="S93" s="26">
        <v>22</v>
      </c>
      <c r="T93" s="26">
        <v>36</v>
      </c>
      <c r="U93" s="26"/>
      <c r="V93" s="26"/>
      <c r="W93" s="45">
        <f t="shared" si="11"/>
        <v>100</v>
      </c>
      <c r="X93" s="26"/>
      <c r="Y93" s="26"/>
      <c r="Z93" s="26"/>
      <c r="AA93" s="26"/>
      <c r="AB93" s="26"/>
      <c r="AC93" s="26"/>
      <c r="AD93" s="26"/>
      <c r="AE93" s="45"/>
    </row>
    <row r="94" spans="2:31" x14ac:dyDescent="0.25">
      <c r="B94" s="28">
        <f>Garage!B94</f>
        <v>3</v>
      </c>
      <c r="C94" s="28">
        <f>Garage!C94</f>
        <v>4</v>
      </c>
      <c r="D94" s="28" t="str">
        <f>Garage!D94</f>
        <v>B</v>
      </c>
      <c r="E94" s="29" t="str">
        <f>Garage!E94</f>
        <v>Ferrari</v>
      </c>
      <c r="F94" s="29" t="str">
        <f>Garage!F94</f>
        <v>F50</v>
      </c>
      <c r="G94" s="28">
        <v>40</v>
      </c>
      <c r="H94" s="28"/>
      <c r="I94" s="28">
        <v>55</v>
      </c>
      <c r="J94" s="28">
        <v>35</v>
      </c>
      <c r="K94" s="28">
        <v>44</v>
      </c>
      <c r="L94" s="28">
        <v>54</v>
      </c>
      <c r="M94" s="28"/>
      <c r="N94" s="28"/>
      <c r="O94" s="46">
        <f t="shared" si="15"/>
        <v>188</v>
      </c>
      <c r="P94" s="28"/>
      <c r="Q94" s="28">
        <v>55</v>
      </c>
      <c r="R94" s="28">
        <v>35</v>
      </c>
      <c r="S94" s="28">
        <v>44</v>
      </c>
      <c r="T94" s="28">
        <v>36</v>
      </c>
      <c r="U94" s="28"/>
      <c r="V94" s="28"/>
      <c r="W94" s="46">
        <f t="shared" si="11"/>
        <v>170</v>
      </c>
      <c r="X94" s="28"/>
      <c r="Y94" s="28"/>
      <c r="Z94" s="28"/>
      <c r="AA94" s="28"/>
      <c r="AB94" s="28">
        <f t="shared" si="12"/>
        <v>18</v>
      </c>
      <c r="AC94" s="28"/>
      <c r="AD94" s="28"/>
      <c r="AE94" s="46">
        <f t="shared" si="14"/>
        <v>18</v>
      </c>
    </row>
    <row r="95" spans="2:31" x14ac:dyDescent="0.25">
      <c r="B95" s="26">
        <f>Garage!B95</f>
        <v>3</v>
      </c>
      <c r="C95" s="26">
        <f>Garage!C95</f>
        <v>5</v>
      </c>
      <c r="D95" s="26" t="str">
        <f>Garage!D95</f>
        <v>B</v>
      </c>
      <c r="E95" s="27" t="str">
        <f>Garage!E95</f>
        <v>Exotic Rides</v>
      </c>
      <c r="F95" s="27" t="str">
        <f>Garage!F95</f>
        <v>W70</v>
      </c>
      <c r="G95" s="26">
        <v>28</v>
      </c>
      <c r="H95" s="26"/>
      <c r="I95" s="26">
        <v>40</v>
      </c>
      <c r="J95" s="26">
        <v>30</v>
      </c>
      <c r="K95" s="26">
        <v>70</v>
      </c>
      <c r="L95" s="26"/>
      <c r="M95" s="26"/>
      <c r="N95" s="26"/>
      <c r="O95" s="45">
        <f t="shared" si="15"/>
        <v>140</v>
      </c>
      <c r="P95" s="26"/>
      <c r="Q95" s="26">
        <v>40</v>
      </c>
      <c r="R95" s="26">
        <v>30</v>
      </c>
      <c r="S95" s="26">
        <v>70</v>
      </c>
      <c r="T95" s="26"/>
      <c r="U95" s="26"/>
      <c r="V95" s="26"/>
      <c r="W95" s="45">
        <f t="shared" si="11"/>
        <v>140</v>
      </c>
      <c r="X95" s="26"/>
      <c r="Y95" s="26"/>
      <c r="Z95" s="26"/>
      <c r="AA95" s="26"/>
      <c r="AB95" s="26"/>
      <c r="AC95" s="26"/>
      <c r="AD95" s="26"/>
      <c r="AE95" s="45"/>
    </row>
    <row r="96" spans="2:31" x14ac:dyDescent="0.25">
      <c r="B96" s="28">
        <f>Garage!B96</f>
        <v>3</v>
      </c>
      <c r="C96" s="28">
        <f>Garage!C96</f>
        <v>6</v>
      </c>
      <c r="D96" s="28" t="str">
        <f>Garage!D96</f>
        <v>B</v>
      </c>
      <c r="E96" s="29" t="str">
        <f>Garage!E96</f>
        <v>Porsche</v>
      </c>
      <c r="F96" s="29" t="str">
        <f>Garage!F96</f>
        <v>911 GT1 Evolution</v>
      </c>
      <c r="G96" s="28">
        <v>40</v>
      </c>
      <c r="H96" s="28"/>
      <c r="I96" s="28">
        <v>55</v>
      </c>
      <c r="J96" s="28">
        <v>35</v>
      </c>
      <c r="K96" s="28">
        <v>44</v>
      </c>
      <c r="L96" s="28">
        <v>54</v>
      </c>
      <c r="M96" s="28"/>
      <c r="N96" s="28"/>
      <c r="O96" s="46">
        <f t="shared" si="15"/>
        <v>188</v>
      </c>
      <c r="P96" s="28"/>
      <c r="Q96" s="28">
        <v>55</v>
      </c>
      <c r="R96" s="28">
        <v>35</v>
      </c>
      <c r="S96" s="28">
        <v>44</v>
      </c>
      <c r="T96" s="28">
        <v>54</v>
      </c>
      <c r="U96" s="28"/>
      <c r="V96" s="28"/>
      <c r="W96" s="46">
        <f t="shared" si="11"/>
        <v>188</v>
      </c>
      <c r="X96" s="28"/>
      <c r="Y96" s="28"/>
      <c r="Z96" s="28"/>
      <c r="AA96" s="28"/>
      <c r="AB96" s="28"/>
      <c r="AC96" s="28"/>
      <c r="AD96" s="28"/>
      <c r="AE96" s="46"/>
    </row>
    <row r="97" spans="2:31" x14ac:dyDescent="0.25">
      <c r="B97" s="26">
        <f>Garage!B97</f>
        <v>3</v>
      </c>
      <c r="C97" s="26">
        <f>Garage!C97</f>
        <v>7</v>
      </c>
      <c r="D97" s="26" t="str">
        <f>Garage!D97</f>
        <v>B</v>
      </c>
      <c r="E97" s="27" t="str">
        <f>Garage!E97</f>
        <v>Ford</v>
      </c>
      <c r="F97" s="27" t="str">
        <f>Garage!F97</f>
        <v>GT</v>
      </c>
      <c r="G97" s="26">
        <v>23</v>
      </c>
      <c r="H97" s="26"/>
      <c r="I97" s="26">
        <v>35</v>
      </c>
      <c r="J97" s="26">
        <v>18</v>
      </c>
      <c r="K97" s="26">
        <v>24</v>
      </c>
      <c r="L97" s="26">
        <v>36</v>
      </c>
      <c r="M97" s="26"/>
      <c r="N97" s="26"/>
      <c r="O97" s="45">
        <f t="shared" si="15"/>
        <v>113</v>
      </c>
      <c r="P97" s="26"/>
      <c r="Q97" s="26">
        <v>35</v>
      </c>
      <c r="R97" s="26">
        <v>12</v>
      </c>
      <c r="S97" s="26">
        <v>24</v>
      </c>
      <c r="T97" s="26">
        <v>36</v>
      </c>
      <c r="U97" s="26"/>
      <c r="V97" s="26"/>
      <c r="W97" s="45">
        <f t="shared" si="11"/>
        <v>107</v>
      </c>
      <c r="X97" s="26"/>
      <c r="Y97" s="26"/>
      <c r="Z97" s="26"/>
      <c r="AA97" s="26"/>
      <c r="AB97" s="26"/>
      <c r="AC97" s="26"/>
      <c r="AD97" s="26"/>
      <c r="AE97" s="45"/>
    </row>
    <row r="98" spans="2:31" x14ac:dyDescent="0.25">
      <c r="B98" s="28">
        <f>Garage!B98</f>
        <v>3</v>
      </c>
      <c r="C98" s="28">
        <f>Garage!C98</f>
        <v>8</v>
      </c>
      <c r="D98" s="28" t="str">
        <f>Garage!D98</f>
        <v>B</v>
      </c>
      <c r="E98" s="29" t="str">
        <f>Garage!E98</f>
        <v>Lamborghini</v>
      </c>
      <c r="F98" s="29" t="str">
        <f>Garage!F98</f>
        <v>Asterion</v>
      </c>
      <c r="G98" s="28">
        <v>26</v>
      </c>
      <c r="H98" s="28"/>
      <c r="I98" s="28">
        <v>40</v>
      </c>
      <c r="J98" s="28">
        <v>18</v>
      </c>
      <c r="K98" s="28">
        <v>24</v>
      </c>
      <c r="L98" s="28">
        <v>36</v>
      </c>
      <c r="M98" s="28"/>
      <c r="N98" s="28"/>
      <c r="O98" s="46">
        <f t="shared" si="15"/>
        <v>118</v>
      </c>
      <c r="P98" s="28"/>
      <c r="Q98" s="28">
        <v>40</v>
      </c>
      <c r="R98" s="28">
        <v>12</v>
      </c>
      <c r="S98" s="28">
        <v>24</v>
      </c>
      <c r="T98" s="28">
        <v>36</v>
      </c>
      <c r="U98" s="28"/>
      <c r="V98" s="28"/>
      <c r="W98" s="46">
        <f t="shared" si="11"/>
        <v>112</v>
      </c>
      <c r="X98" s="28"/>
      <c r="Y98" s="28"/>
      <c r="Z98" s="28"/>
      <c r="AA98" s="28"/>
      <c r="AB98" s="28"/>
      <c r="AC98" s="28"/>
      <c r="AD98" s="28"/>
      <c r="AE98" s="46"/>
    </row>
    <row r="99" spans="2:31" x14ac:dyDescent="0.25">
      <c r="B99" s="26">
        <f>Garage!B99</f>
        <v>3</v>
      </c>
      <c r="C99" s="26">
        <f>Garage!C99</f>
        <v>9</v>
      </c>
      <c r="D99" s="26" t="str">
        <f>Garage!D99</f>
        <v>B</v>
      </c>
      <c r="E99" s="27" t="str">
        <f>Garage!E99</f>
        <v>Ford</v>
      </c>
      <c r="F99" s="27" t="str">
        <f>Garage!F99</f>
        <v>Mustang RTR Spec 5 10th Anniversary</v>
      </c>
      <c r="G99" s="26">
        <v>40</v>
      </c>
      <c r="H99" s="26"/>
      <c r="I99" s="26">
        <v>55</v>
      </c>
      <c r="J99" s="26">
        <v>35</v>
      </c>
      <c r="K99" s="26">
        <v>44</v>
      </c>
      <c r="L99" s="26">
        <v>54</v>
      </c>
      <c r="M99" s="26"/>
      <c r="N99" s="26"/>
      <c r="O99" s="45">
        <f t="shared" si="15"/>
        <v>188</v>
      </c>
      <c r="P99" s="26"/>
      <c r="Q99" s="26">
        <v>9</v>
      </c>
      <c r="R99" s="26">
        <v>0</v>
      </c>
      <c r="S99" s="26">
        <v>0</v>
      </c>
      <c r="T99" s="26">
        <v>0</v>
      </c>
      <c r="U99" s="26"/>
      <c r="V99" s="26"/>
      <c r="W99" s="45">
        <f t="shared" si="11"/>
        <v>9</v>
      </c>
      <c r="X99" s="26"/>
      <c r="Y99" s="26">
        <f t="shared" si="9"/>
        <v>46</v>
      </c>
      <c r="Z99" s="26">
        <f t="shared" si="10"/>
        <v>35</v>
      </c>
      <c r="AA99" s="26">
        <f t="shared" si="8"/>
        <v>44</v>
      </c>
      <c r="AB99" s="26">
        <f t="shared" si="12"/>
        <v>54</v>
      </c>
      <c r="AC99" s="26"/>
      <c r="AD99" s="26"/>
      <c r="AE99" s="45">
        <f t="shared" si="14"/>
        <v>179</v>
      </c>
    </row>
    <row r="100" spans="2:31" x14ac:dyDescent="0.25">
      <c r="B100" s="28">
        <f>Garage!B100</f>
        <v>3</v>
      </c>
      <c r="C100" s="28">
        <f>Garage!C100</f>
        <v>10</v>
      </c>
      <c r="D100" s="28" t="str">
        <f>Garage!D100</f>
        <v>B</v>
      </c>
      <c r="E100" s="29" t="str">
        <f>Garage!E100</f>
        <v>Ferrari</v>
      </c>
      <c r="F100" s="29" t="str">
        <f>Garage!F100</f>
        <v>Roma</v>
      </c>
      <c r="G100" s="28">
        <v>40</v>
      </c>
      <c r="H100" s="28"/>
      <c r="I100" s="28">
        <v>55</v>
      </c>
      <c r="J100" s="28">
        <v>35</v>
      </c>
      <c r="K100" s="28">
        <v>44</v>
      </c>
      <c r="L100" s="28">
        <v>54</v>
      </c>
      <c r="M100" s="28"/>
      <c r="N100" s="28"/>
      <c r="O100" s="46">
        <f t="shared" si="15"/>
        <v>188</v>
      </c>
      <c r="P100" s="28"/>
      <c r="Q100" s="28">
        <v>55</v>
      </c>
      <c r="R100" s="28">
        <v>35</v>
      </c>
      <c r="S100" s="28">
        <v>44</v>
      </c>
      <c r="T100" s="28">
        <v>54</v>
      </c>
      <c r="U100" s="28"/>
      <c r="V100" s="28"/>
      <c r="W100" s="46">
        <f t="shared" si="11"/>
        <v>188</v>
      </c>
      <c r="X100" s="28"/>
      <c r="Y100" s="28"/>
      <c r="Z100" s="28"/>
      <c r="AA100" s="28"/>
      <c r="AB100" s="28"/>
      <c r="AC100" s="28"/>
      <c r="AD100" s="28"/>
      <c r="AE100" s="46"/>
    </row>
    <row r="101" spans="2:31" x14ac:dyDescent="0.25">
      <c r="B101" s="26">
        <f>Garage!B101</f>
        <v>3</v>
      </c>
      <c r="C101" s="26">
        <f>Garage!C101</f>
        <v>11</v>
      </c>
      <c r="D101" s="26" t="str">
        <f>Garage!D101</f>
        <v>B</v>
      </c>
      <c r="E101" s="27" t="str">
        <f>Garage!E101</f>
        <v>Arash</v>
      </c>
      <c r="F101" s="27" t="str">
        <f>Garage!F101</f>
        <v>AF10</v>
      </c>
      <c r="G101" s="26">
        <v>40</v>
      </c>
      <c r="H101" s="26"/>
      <c r="I101" s="26">
        <v>55</v>
      </c>
      <c r="J101" s="26">
        <v>35</v>
      </c>
      <c r="K101" s="26">
        <v>44</v>
      </c>
      <c r="L101" s="26">
        <v>54</v>
      </c>
      <c r="M101" s="26"/>
      <c r="N101" s="26"/>
      <c r="O101" s="45">
        <f t="shared" si="15"/>
        <v>188</v>
      </c>
      <c r="P101" s="26"/>
      <c r="Q101" s="26">
        <v>55</v>
      </c>
      <c r="R101" s="26">
        <v>35</v>
      </c>
      <c r="S101" s="26">
        <v>44</v>
      </c>
      <c r="T101" s="26">
        <v>54</v>
      </c>
      <c r="U101" s="26"/>
      <c r="V101" s="26"/>
      <c r="W101" s="45">
        <f t="shared" si="11"/>
        <v>188</v>
      </c>
      <c r="X101" s="26"/>
      <c r="Y101" s="26"/>
      <c r="Z101" s="26"/>
      <c r="AA101" s="26"/>
      <c r="AB101" s="26"/>
      <c r="AC101" s="26"/>
      <c r="AD101" s="26"/>
      <c r="AE101" s="45"/>
    </row>
    <row r="102" spans="2:31" x14ac:dyDescent="0.25">
      <c r="B102" s="28">
        <f>Garage!B102</f>
        <v>3</v>
      </c>
      <c r="C102" s="28">
        <f>Garage!C102</f>
        <v>12</v>
      </c>
      <c r="D102" s="28" t="str">
        <f>Garage!D102</f>
        <v>B</v>
      </c>
      <c r="E102" s="29" t="str">
        <f>Garage!E102</f>
        <v>BMW</v>
      </c>
      <c r="F102" s="29" t="str">
        <f>Garage!F102</f>
        <v>M4 GT3</v>
      </c>
      <c r="G102" s="28">
        <v>40</v>
      </c>
      <c r="H102" s="28"/>
      <c r="I102" s="28">
        <v>55</v>
      </c>
      <c r="J102" s="28">
        <v>35</v>
      </c>
      <c r="K102" s="28">
        <v>44</v>
      </c>
      <c r="L102" s="28">
        <v>54</v>
      </c>
      <c r="M102" s="28"/>
      <c r="N102" s="28"/>
      <c r="O102" s="46">
        <f t="shared" si="15"/>
        <v>188</v>
      </c>
      <c r="P102" s="28"/>
      <c r="Q102" s="28">
        <v>55</v>
      </c>
      <c r="R102" s="28">
        <v>35</v>
      </c>
      <c r="S102" s="28">
        <v>0</v>
      </c>
      <c r="T102" s="28">
        <v>0</v>
      </c>
      <c r="U102" s="28"/>
      <c r="V102" s="28"/>
      <c r="W102" s="46">
        <f t="shared" si="11"/>
        <v>90</v>
      </c>
      <c r="X102" s="28"/>
      <c r="Y102" s="28"/>
      <c r="Z102" s="28"/>
      <c r="AA102" s="28">
        <f t="shared" si="8"/>
        <v>44</v>
      </c>
      <c r="AB102" s="28">
        <f t="shared" si="12"/>
        <v>54</v>
      </c>
      <c r="AC102" s="28"/>
      <c r="AD102" s="28"/>
      <c r="AE102" s="46">
        <f t="shared" si="14"/>
        <v>98</v>
      </c>
    </row>
    <row r="103" spans="2:31" x14ac:dyDescent="0.25">
      <c r="B103" s="26">
        <f>Garage!B103</f>
        <v>3</v>
      </c>
      <c r="C103" s="26">
        <f>Garage!C103</f>
        <v>13</v>
      </c>
      <c r="D103" s="26" t="str">
        <f>Garage!D103</f>
        <v>B</v>
      </c>
      <c r="E103" s="27" t="str">
        <f>Garage!E103</f>
        <v>Cadillac</v>
      </c>
      <c r="F103" s="27" t="str">
        <f>Garage!F103</f>
        <v>Cien Concept</v>
      </c>
      <c r="G103" s="26">
        <v>26</v>
      </c>
      <c r="H103" s="26"/>
      <c r="I103" s="26">
        <v>40</v>
      </c>
      <c r="J103" s="26">
        <v>18</v>
      </c>
      <c r="K103" s="26">
        <v>24</v>
      </c>
      <c r="L103" s="26">
        <v>36</v>
      </c>
      <c r="M103" s="26"/>
      <c r="N103" s="26"/>
      <c r="O103" s="45">
        <f t="shared" si="15"/>
        <v>118</v>
      </c>
      <c r="P103" s="26"/>
      <c r="Q103" s="26">
        <v>40</v>
      </c>
      <c r="R103" s="26">
        <v>12</v>
      </c>
      <c r="S103" s="26">
        <v>22</v>
      </c>
      <c r="T103" s="26">
        <v>36</v>
      </c>
      <c r="U103" s="26"/>
      <c r="V103" s="26"/>
      <c r="W103" s="45">
        <f t="shared" si="11"/>
        <v>110</v>
      </c>
      <c r="X103" s="26"/>
      <c r="Y103" s="26"/>
      <c r="Z103" s="26"/>
      <c r="AA103" s="26"/>
      <c r="AB103" s="26"/>
      <c r="AC103" s="26"/>
      <c r="AD103" s="26"/>
      <c r="AE103" s="45"/>
    </row>
    <row r="104" spans="2:31" x14ac:dyDescent="0.25">
      <c r="B104" s="28">
        <f>Garage!B104</f>
        <v>3</v>
      </c>
      <c r="C104" s="28">
        <f>Garage!C104</f>
        <v>14</v>
      </c>
      <c r="D104" s="28" t="str">
        <f>Garage!D104</f>
        <v>B</v>
      </c>
      <c r="E104" s="29" t="str">
        <f>Garage!E104</f>
        <v>Aston Martin</v>
      </c>
      <c r="F104" s="29" t="str">
        <f>Garage!F104</f>
        <v>Valour</v>
      </c>
      <c r="G104" s="28">
        <v>60</v>
      </c>
      <c r="H104" s="28"/>
      <c r="I104" s="28" t="s">
        <v>416</v>
      </c>
      <c r="J104" s="28">
        <v>35</v>
      </c>
      <c r="K104" s="28">
        <v>55</v>
      </c>
      <c r="L104" s="28">
        <v>85</v>
      </c>
      <c r="M104" s="28"/>
      <c r="N104" s="28"/>
      <c r="O104" s="46">
        <f t="shared" si="15"/>
        <v>175</v>
      </c>
      <c r="P104" s="28"/>
      <c r="Q104" s="28">
        <v>0</v>
      </c>
      <c r="R104" s="28">
        <v>35</v>
      </c>
      <c r="S104" s="28">
        <v>11</v>
      </c>
      <c r="T104" s="28">
        <v>0</v>
      </c>
      <c r="U104" s="28"/>
      <c r="V104" s="28"/>
      <c r="W104" s="46">
        <f t="shared" si="11"/>
        <v>46</v>
      </c>
      <c r="X104" s="28"/>
      <c r="Y104" s="28"/>
      <c r="Z104" s="28"/>
      <c r="AA104" s="28">
        <f t="shared" si="8"/>
        <v>44</v>
      </c>
      <c r="AB104" s="28">
        <f t="shared" si="12"/>
        <v>85</v>
      </c>
      <c r="AC104" s="28"/>
      <c r="AD104" s="28"/>
      <c r="AE104" s="46">
        <f t="shared" si="14"/>
        <v>129</v>
      </c>
    </row>
    <row r="105" spans="2:31" x14ac:dyDescent="0.25">
      <c r="B105" s="26">
        <f>Garage!B105</f>
        <v>3</v>
      </c>
      <c r="C105" s="26">
        <f>Garage!C105</f>
        <v>15</v>
      </c>
      <c r="D105" s="26" t="str">
        <f>Garage!D105</f>
        <v>B</v>
      </c>
      <c r="E105" s="27" t="str">
        <f>Garage!E105</f>
        <v>Ford</v>
      </c>
      <c r="F105" s="27" t="str">
        <f>Garage!F105</f>
        <v>GT MK II</v>
      </c>
      <c r="G105" s="26">
        <v>60</v>
      </c>
      <c r="H105" s="26"/>
      <c r="I105" s="26" t="s">
        <v>416</v>
      </c>
      <c r="J105" s="26">
        <v>35</v>
      </c>
      <c r="K105" s="26">
        <v>55</v>
      </c>
      <c r="L105" s="26">
        <v>85</v>
      </c>
      <c r="M105" s="26"/>
      <c r="N105" s="26"/>
      <c r="O105" s="45">
        <f t="shared" si="15"/>
        <v>175</v>
      </c>
      <c r="P105" s="26"/>
      <c r="Q105" s="26" t="s">
        <v>416</v>
      </c>
      <c r="R105" s="26">
        <v>35</v>
      </c>
      <c r="S105" s="26">
        <v>55</v>
      </c>
      <c r="T105" s="26">
        <v>85</v>
      </c>
      <c r="U105" s="26"/>
      <c r="V105" s="26"/>
      <c r="W105" s="45">
        <f t="shared" si="11"/>
        <v>175</v>
      </c>
      <c r="X105" s="26"/>
      <c r="Y105" s="26"/>
      <c r="Z105" s="26"/>
      <c r="AA105" s="26"/>
      <c r="AB105" s="26"/>
      <c r="AC105" s="26"/>
      <c r="AD105" s="26"/>
      <c r="AE105" s="45"/>
    </row>
    <row r="106" spans="2:31" x14ac:dyDescent="0.25">
      <c r="B106" s="28">
        <f>Garage!B106</f>
        <v>3</v>
      </c>
      <c r="C106" s="28">
        <f>Garage!C106</f>
        <v>16</v>
      </c>
      <c r="D106" s="28" t="str">
        <f>Garage!D106</f>
        <v>B</v>
      </c>
      <c r="E106" s="29" t="str">
        <f>Garage!E106</f>
        <v>Lamborghini</v>
      </c>
      <c r="F106" s="29" t="str">
        <f>Garage!F106</f>
        <v>Huracán STO</v>
      </c>
      <c r="G106" s="28">
        <v>40</v>
      </c>
      <c r="H106" s="28"/>
      <c r="I106" s="28">
        <v>55</v>
      </c>
      <c r="J106" s="28">
        <v>35</v>
      </c>
      <c r="K106" s="28">
        <v>44</v>
      </c>
      <c r="L106" s="28">
        <v>54</v>
      </c>
      <c r="M106" s="28"/>
      <c r="N106" s="28"/>
      <c r="O106" s="46">
        <f t="shared" si="15"/>
        <v>188</v>
      </c>
      <c r="P106" s="28"/>
      <c r="Q106" s="28">
        <v>13</v>
      </c>
      <c r="R106" s="28">
        <v>0</v>
      </c>
      <c r="S106" s="28">
        <v>0</v>
      </c>
      <c r="T106" s="28">
        <v>0</v>
      </c>
      <c r="U106" s="28"/>
      <c r="V106" s="28"/>
      <c r="W106" s="46">
        <f t="shared" si="11"/>
        <v>13</v>
      </c>
      <c r="X106" s="28"/>
      <c r="Y106" s="28">
        <f t="shared" ref="Y106:Y159" si="16">I106-Q106</f>
        <v>42</v>
      </c>
      <c r="Z106" s="28">
        <f t="shared" ref="Z106:Z169" si="17">J106-R106</f>
        <v>35</v>
      </c>
      <c r="AA106" s="28">
        <f t="shared" ref="AA106:AA169" si="18">K106-S106</f>
        <v>44</v>
      </c>
      <c r="AB106" s="28">
        <f t="shared" si="12"/>
        <v>54</v>
      </c>
      <c r="AC106" s="28"/>
      <c r="AD106" s="28"/>
      <c r="AE106" s="46">
        <f t="shared" si="14"/>
        <v>175</v>
      </c>
    </row>
    <row r="107" spans="2:31" x14ac:dyDescent="0.25">
      <c r="B107" s="26">
        <f>Garage!B107</f>
        <v>3</v>
      </c>
      <c r="C107" s="26">
        <f>Garage!C107</f>
        <v>17</v>
      </c>
      <c r="D107" s="26" t="str">
        <f>Garage!D107</f>
        <v>B</v>
      </c>
      <c r="E107" s="27" t="str">
        <f>Garage!E107</f>
        <v>Italdesign</v>
      </c>
      <c r="F107" s="27" t="str">
        <f>Garage!F107</f>
        <v>Zerouno</v>
      </c>
      <c r="G107" s="26">
        <v>29</v>
      </c>
      <c r="H107" s="26"/>
      <c r="I107" s="26">
        <v>40</v>
      </c>
      <c r="J107" s="26">
        <v>35</v>
      </c>
      <c r="K107" s="26">
        <v>44</v>
      </c>
      <c r="L107" s="26">
        <v>54</v>
      </c>
      <c r="M107" s="26"/>
      <c r="N107" s="26"/>
      <c r="O107" s="45">
        <f t="shared" si="15"/>
        <v>173</v>
      </c>
      <c r="P107" s="26"/>
      <c r="Q107" s="26">
        <v>40</v>
      </c>
      <c r="R107" s="26">
        <v>35</v>
      </c>
      <c r="S107" s="26">
        <v>44</v>
      </c>
      <c r="T107" s="26">
        <v>54</v>
      </c>
      <c r="U107" s="26"/>
      <c r="V107" s="26"/>
      <c r="W107" s="45">
        <f t="shared" si="11"/>
        <v>173</v>
      </c>
      <c r="X107" s="26"/>
      <c r="Y107" s="26"/>
      <c r="Z107" s="26"/>
      <c r="AA107" s="26"/>
      <c r="AB107" s="26"/>
      <c r="AC107" s="26"/>
      <c r="AD107" s="26"/>
      <c r="AE107" s="45"/>
    </row>
    <row r="108" spans="2:31" x14ac:dyDescent="0.25">
      <c r="B108" s="28">
        <f>Garage!B108</f>
        <v>3</v>
      </c>
      <c r="C108" s="28">
        <f>Garage!C108</f>
        <v>18</v>
      </c>
      <c r="D108" s="28" t="str">
        <f>Garage!D108</f>
        <v>B</v>
      </c>
      <c r="E108" s="29" t="str">
        <f>Garage!E108</f>
        <v>McLaren</v>
      </c>
      <c r="F108" s="29" t="str">
        <f>Garage!F108</f>
        <v>Artura</v>
      </c>
      <c r="G108" s="28">
        <v>40</v>
      </c>
      <c r="H108" s="28"/>
      <c r="I108" s="28">
        <v>55</v>
      </c>
      <c r="J108" s="28">
        <v>35</v>
      </c>
      <c r="K108" s="28">
        <v>44</v>
      </c>
      <c r="L108" s="28">
        <v>54</v>
      </c>
      <c r="M108" s="28"/>
      <c r="N108" s="28"/>
      <c r="O108" s="46">
        <f t="shared" si="15"/>
        <v>188</v>
      </c>
      <c r="P108" s="28"/>
      <c r="Q108" s="28">
        <v>55</v>
      </c>
      <c r="R108" s="28">
        <v>35</v>
      </c>
      <c r="S108" s="28">
        <v>44</v>
      </c>
      <c r="T108" s="28">
        <v>54</v>
      </c>
      <c r="U108" s="28"/>
      <c r="V108" s="28"/>
      <c r="W108" s="46">
        <f t="shared" si="11"/>
        <v>188</v>
      </c>
      <c r="X108" s="28"/>
      <c r="Y108" s="28"/>
      <c r="Z108" s="28"/>
      <c r="AA108" s="28"/>
      <c r="AB108" s="28"/>
      <c r="AC108" s="28"/>
      <c r="AD108" s="28"/>
      <c r="AE108" s="46"/>
    </row>
    <row r="109" spans="2:31" x14ac:dyDescent="0.25">
      <c r="B109" s="26">
        <f>Garage!B109</f>
        <v>3</v>
      </c>
      <c r="C109" s="26">
        <f>Garage!C109</f>
        <v>19</v>
      </c>
      <c r="D109" s="26" t="str">
        <f>Garage!D109</f>
        <v>B</v>
      </c>
      <c r="E109" s="27" t="str">
        <f>Garage!E109</f>
        <v>Arash</v>
      </c>
      <c r="F109" s="27" t="str">
        <f>Garage!F109</f>
        <v>AF8 Falcon Edition</v>
      </c>
      <c r="G109" s="26">
        <v>60</v>
      </c>
      <c r="H109" s="26"/>
      <c r="I109" s="26" t="s">
        <v>416</v>
      </c>
      <c r="J109" s="26">
        <v>35</v>
      </c>
      <c r="K109" s="26">
        <v>55</v>
      </c>
      <c r="L109" s="26">
        <v>85</v>
      </c>
      <c r="M109" s="26"/>
      <c r="N109" s="26"/>
      <c r="O109" s="45">
        <f t="shared" si="15"/>
        <v>175</v>
      </c>
      <c r="P109" s="26"/>
      <c r="Q109" s="26">
        <v>0</v>
      </c>
      <c r="R109" s="26">
        <v>35</v>
      </c>
      <c r="S109" s="26">
        <v>55</v>
      </c>
      <c r="T109" s="26">
        <v>36</v>
      </c>
      <c r="U109" s="26"/>
      <c r="V109" s="26"/>
      <c r="W109" s="45">
        <f t="shared" si="11"/>
        <v>126</v>
      </c>
      <c r="X109" s="26"/>
      <c r="Y109" s="26"/>
      <c r="Z109" s="26"/>
      <c r="AA109" s="26"/>
      <c r="AB109" s="26">
        <f t="shared" si="12"/>
        <v>49</v>
      </c>
      <c r="AC109" s="26"/>
      <c r="AD109" s="26"/>
      <c r="AE109" s="45">
        <f t="shared" si="14"/>
        <v>49</v>
      </c>
    </row>
    <row r="110" spans="2:31" x14ac:dyDescent="0.25">
      <c r="B110" s="28">
        <f>Garage!B110</f>
        <v>3</v>
      </c>
      <c r="C110" s="28">
        <f>Garage!C110</f>
        <v>20</v>
      </c>
      <c r="D110" s="28" t="str">
        <f>Garage!D110</f>
        <v>B</v>
      </c>
      <c r="E110" s="29" t="str">
        <f>Garage!E110</f>
        <v>Ferrari</v>
      </c>
      <c r="F110" s="29" t="str">
        <f>Garage!F110</f>
        <v>488 GTB</v>
      </c>
      <c r="G110" s="28">
        <v>26</v>
      </c>
      <c r="H110" s="28"/>
      <c r="I110" s="28">
        <v>40</v>
      </c>
      <c r="J110" s="28">
        <v>18</v>
      </c>
      <c r="K110" s="28">
        <v>24</v>
      </c>
      <c r="L110" s="28">
        <v>36</v>
      </c>
      <c r="M110" s="28"/>
      <c r="N110" s="28"/>
      <c r="O110" s="46">
        <f t="shared" si="15"/>
        <v>118</v>
      </c>
      <c r="P110" s="28"/>
      <c r="Q110" s="28">
        <v>40</v>
      </c>
      <c r="R110" s="28">
        <v>18</v>
      </c>
      <c r="S110" s="28">
        <v>24</v>
      </c>
      <c r="T110" s="28">
        <v>36</v>
      </c>
      <c r="U110" s="28"/>
      <c r="V110" s="28"/>
      <c r="W110" s="46">
        <f t="shared" si="11"/>
        <v>118</v>
      </c>
      <c r="X110" s="28"/>
      <c r="Y110" s="28"/>
      <c r="Z110" s="28"/>
      <c r="AA110" s="28"/>
      <c r="AB110" s="28"/>
      <c r="AC110" s="28"/>
      <c r="AD110" s="28"/>
      <c r="AE110" s="46"/>
    </row>
    <row r="111" spans="2:31" x14ac:dyDescent="0.25">
      <c r="B111" s="26">
        <f>Garage!B111</f>
        <v>3</v>
      </c>
      <c r="C111" s="26">
        <f>Garage!C111</f>
        <v>21</v>
      </c>
      <c r="D111" s="26" t="str">
        <f>Garage!D111</f>
        <v>B</v>
      </c>
      <c r="E111" s="27" t="str">
        <f>Garage!E111</f>
        <v>Kepler</v>
      </c>
      <c r="F111" s="27" t="str">
        <f>Garage!F111</f>
        <v>Motion</v>
      </c>
      <c r="G111" s="26">
        <v>40</v>
      </c>
      <c r="H111" s="26"/>
      <c r="I111" s="26">
        <v>55</v>
      </c>
      <c r="J111" s="26">
        <v>35</v>
      </c>
      <c r="K111" s="26">
        <v>44</v>
      </c>
      <c r="L111" s="26">
        <v>54</v>
      </c>
      <c r="M111" s="26"/>
      <c r="N111" s="26"/>
      <c r="O111" s="45">
        <f t="shared" si="15"/>
        <v>188</v>
      </c>
      <c r="P111" s="26"/>
      <c r="Q111" s="26">
        <v>4</v>
      </c>
      <c r="R111" s="26">
        <v>0</v>
      </c>
      <c r="S111" s="26">
        <v>0</v>
      </c>
      <c r="T111" s="26">
        <v>0</v>
      </c>
      <c r="U111" s="26"/>
      <c r="V111" s="26"/>
      <c r="W111" s="45">
        <f t="shared" si="11"/>
        <v>4</v>
      </c>
      <c r="X111" s="26"/>
      <c r="Y111" s="26">
        <f t="shared" si="16"/>
        <v>51</v>
      </c>
      <c r="Z111" s="26">
        <f t="shared" si="17"/>
        <v>35</v>
      </c>
      <c r="AA111" s="26">
        <f t="shared" si="18"/>
        <v>44</v>
      </c>
      <c r="AB111" s="26">
        <f t="shared" si="12"/>
        <v>54</v>
      </c>
      <c r="AC111" s="26"/>
      <c r="AD111" s="26"/>
      <c r="AE111" s="45">
        <f t="shared" si="14"/>
        <v>184</v>
      </c>
    </row>
    <row r="112" spans="2:31" x14ac:dyDescent="0.25">
      <c r="B112" s="28">
        <f>Garage!B112</f>
        <v>3</v>
      </c>
      <c r="C112" s="28">
        <f>Garage!C112</f>
        <v>22</v>
      </c>
      <c r="D112" s="28" t="str">
        <f>Garage!D112</f>
        <v>B</v>
      </c>
      <c r="E112" s="29" t="str">
        <f>Garage!E112</f>
        <v>Drako</v>
      </c>
      <c r="F112" s="29" t="str">
        <f>Garage!F112</f>
        <v>GTE</v>
      </c>
      <c r="G112" s="28">
        <v>40</v>
      </c>
      <c r="H112" s="28"/>
      <c r="I112" s="28">
        <v>55</v>
      </c>
      <c r="J112" s="28">
        <v>35</v>
      </c>
      <c r="K112" s="28">
        <v>44</v>
      </c>
      <c r="L112" s="28">
        <v>54</v>
      </c>
      <c r="M112" s="28"/>
      <c r="N112" s="28"/>
      <c r="O112" s="46">
        <f t="shared" si="15"/>
        <v>188</v>
      </c>
      <c r="P112" s="28"/>
      <c r="Q112" s="28">
        <v>55</v>
      </c>
      <c r="R112" s="28">
        <v>35</v>
      </c>
      <c r="S112" s="28">
        <v>44</v>
      </c>
      <c r="T112" s="28">
        <v>54</v>
      </c>
      <c r="U112" s="28"/>
      <c r="V112" s="28"/>
      <c r="W112" s="46">
        <f t="shared" si="11"/>
        <v>188</v>
      </c>
      <c r="X112" s="28"/>
      <c r="Y112" s="28"/>
      <c r="Z112" s="28"/>
      <c r="AA112" s="28"/>
      <c r="AB112" s="28"/>
      <c r="AC112" s="28"/>
      <c r="AD112" s="28"/>
      <c r="AE112" s="46"/>
    </row>
    <row r="113" spans="2:31" x14ac:dyDescent="0.25">
      <c r="B113" s="28"/>
      <c r="C113" s="28"/>
      <c r="D113" s="28"/>
      <c r="E113" s="29"/>
      <c r="F113" s="29"/>
      <c r="G113" s="28"/>
      <c r="H113" s="28"/>
      <c r="I113" s="28"/>
      <c r="J113" s="28"/>
      <c r="K113" s="28"/>
      <c r="L113" s="28"/>
      <c r="M113" s="28"/>
      <c r="N113" s="28"/>
      <c r="O113" s="46"/>
      <c r="P113" s="28"/>
      <c r="Q113" s="28"/>
      <c r="R113" s="28"/>
      <c r="S113" s="28"/>
      <c r="T113" s="28"/>
      <c r="U113" s="28"/>
      <c r="V113" s="28"/>
      <c r="W113" s="46"/>
      <c r="X113" s="28"/>
      <c r="Y113" s="28"/>
      <c r="Z113" s="28"/>
      <c r="AA113" s="28"/>
      <c r="AB113" s="28"/>
      <c r="AC113" s="28"/>
      <c r="AD113" s="28"/>
      <c r="AE113" s="46"/>
    </row>
    <row r="114" spans="2:31" x14ac:dyDescent="0.25">
      <c r="B114" s="26">
        <f>Garage!B114</f>
        <v>3</v>
      </c>
      <c r="C114" s="26">
        <f>Garage!C114</f>
        <v>24</v>
      </c>
      <c r="D114" s="26" t="str">
        <f>Garage!D114</f>
        <v>B</v>
      </c>
      <c r="E114" s="27" t="str">
        <f>Garage!E114</f>
        <v>Glickhaus</v>
      </c>
      <c r="F114" s="27" t="str">
        <f>Garage!F114</f>
        <v>003S</v>
      </c>
      <c r="G114" s="26">
        <v>26</v>
      </c>
      <c r="H114" s="26"/>
      <c r="I114" s="26">
        <v>40</v>
      </c>
      <c r="J114" s="26">
        <v>18</v>
      </c>
      <c r="K114" s="26">
        <v>24</v>
      </c>
      <c r="L114" s="26">
        <v>36</v>
      </c>
      <c r="M114" s="26"/>
      <c r="N114" s="26"/>
      <c r="O114" s="45">
        <f t="shared" si="15"/>
        <v>118</v>
      </c>
      <c r="P114" s="26"/>
      <c r="Q114" s="26">
        <v>40</v>
      </c>
      <c r="R114" s="26">
        <v>18</v>
      </c>
      <c r="S114" s="26">
        <v>24</v>
      </c>
      <c r="T114" s="26">
        <v>36</v>
      </c>
      <c r="U114" s="26"/>
      <c r="V114" s="26"/>
      <c r="W114" s="45">
        <f t="shared" si="11"/>
        <v>118</v>
      </c>
      <c r="X114" s="26"/>
      <c r="Y114" s="26"/>
      <c r="Z114" s="26"/>
      <c r="AA114" s="26"/>
      <c r="AB114" s="26"/>
      <c r="AC114" s="26"/>
      <c r="AD114" s="26"/>
      <c r="AE114" s="45"/>
    </row>
    <row r="115" spans="2:31" x14ac:dyDescent="0.25">
      <c r="B115" s="28">
        <f>Garage!B115</f>
        <v>3</v>
      </c>
      <c r="C115" s="28">
        <f>Garage!C115</f>
        <v>25</v>
      </c>
      <c r="D115" s="28" t="str">
        <f>Garage!D115</f>
        <v>B</v>
      </c>
      <c r="E115" s="29" t="str">
        <f>Garage!E115</f>
        <v>McLaren</v>
      </c>
      <c r="F115" s="29" t="str">
        <f>Garage!F115</f>
        <v>Elva</v>
      </c>
      <c r="G115" s="28">
        <v>31</v>
      </c>
      <c r="H115" s="28"/>
      <c r="I115" s="28">
        <v>45</v>
      </c>
      <c r="J115" s="28">
        <v>17</v>
      </c>
      <c r="K115" s="28">
        <v>23</v>
      </c>
      <c r="L115" s="28">
        <v>32</v>
      </c>
      <c r="M115" s="28">
        <v>45</v>
      </c>
      <c r="N115" s="28"/>
      <c r="O115" s="46">
        <f t="shared" si="15"/>
        <v>162</v>
      </c>
      <c r="P115" s="28"/>
      <c r="Q115" s="28">
        <v>45</v>
      </c>
      <c r="R115" s="28">
        <v>17</v>
      </c>
      <c r="S115" s="28">
        <v>23</v>
      </c>
      <c r="T115" s="28">
        <v>32</v>
      </c>
      <c r="U115" s="28">
        <v>45</v>
      </c>
      <c r="V115" s="28"/>
      <c r="W115" s="46">
        <f t="shared" si="11"/>
        <v>162</v>
      </c>
      <c r="X115" s="28"/>
      <c r="Y115" s="28"/>
      <c r="Z115" s="28"/>
      <c r="AA115" s="28"/>
      <c r="AB115" s="28"/>
      <c r="AC115" s="28"/>
      <c r="AD115" s="28"/>
      <c r="AE115" s="46"/>
    </row>
    <row r="116" spans="2:31" x14ac:dyDescent="0.25">
      <c r="B116" s="26">
        <f>Garage!B116</f>
        <v>3</v>
      </c>
      <c r="C116" s="26">
        <f>Garage!C116</f>
        <v>26</v>
      </c>
      <c r="D116" s="26" t="str">
        <f>Garage!D116</f>
        <v>B</v>
      </c>
      <c r="E116" s="27" t="str">
        <f>Garage!E116</f>
        <v>Aston Martin</v>
      </c>
      <c r="F116" s="27" t="str">
        <f>Garage!F116</f>
        <v>DB12</v>
      </c>
      <c r="G116" s="26">
        <v>31</v>
      </c>
      <c r="H116" s="26"/>
      <c r="I116" s="26">
        <v>45</v>
      </c>
      <c r="J116" s="26">
        <v>17</v>
      </c>
      <c r="K116" s="26">
        <v>23</v>
      </c>
      <c r="L116" s="26">
        <v>32</v>
      </c>
      <c r="M116" s="26">
        <v>45</v>
      </c>
      <c r="N116" s="26"/>
      <c r="O116" s="45">
        <f t="shared" si="15"/>
        <v>162</v>
      </c>
      <c r="P116" s="26"/>
      <c r="Q116" s="26">
        <v>45</v>
      </c>
      <c r="R116" s="26">
        <v>17</v>
      </c>
      <c r="S116" s="26">
        <v>9</v>
      </c>
      <c r="T116" s="26">
        <v>0</v>
      </c>
      <c r="U116" s="26">
        <v>0</v>
      </c>
      <c r="V116" s="26"/>
      <c r="W116" s="45">
        <f t="shared" si="11"/>
        <v>71</v>
      </c>
      <c r="X116" s="26"/>
      <c r="Y116" s="26"/>
      <c r="Z116" s="26"/>
      <c r="AA116" s="26">
        <f t="shared" si="18"/>
        <v>14</v>
      </c>
      <c r="AB116" s="26">
        <f t="shared" si="12"/>
        <v>32</v>
      </c>
      <c r="AC116" s="26">
        <f t="shared" si="13"/>
        <v>45</v>
      </c>
      <c r="AD116" s="26"/>
      <c r="AE116" s="45">
        <f t="shared" si="14"/>
        <v>91</v>
      </c>
    </row>
    <row r="117" spans="2:31" x14ac:dyDescent="0.25">
      <c r="B117" s="28">
        <f>Garage!B117</f>
        <v>3</v>
      </c>
      <c r="C117" s="28">
        <f>Garage!C117</f>
        <v>27</v>
      </c>
      <c r="D117" s="28" t="str">
        <f>Garage!D117</f>
        <v>B</v>
      </c>
      <c r="E117" s="29" t="str">
        <f>Garage!E117</f>
        <v>Nissan</v>
      </c>
      <c r="F117" s="29" t="str">
        <f>Garage!F117</f>
        <v>R390 GT1</v>
      </c>
      <c r="G117" s="28">
        <v>52</v>
      </c>
      <c r="H117" s="28"/>
      <c r="I117" s="28" t="s">
        <v>416</v>
      </c>
      <c r="J117" s="28">
        <v>26</v>
      </c>
      <c r="K117" s="28">
        <v>34</v>
      </c>
      <c r="L117" s="28">
        <v>40</v>
      </c>
      <c r="M117" s="28">
        <v>62</v>
      </c>
      <c r="N117" s="28"/>
      <c r="O117" s="46">
        <f t="shared" si="15"/>
        <v>162</v>
      </c>
      <c r="P117" s="28"/>
      <c r="Q117" s="28" t="s">
        <v>416</v>
      </c>
      <c r="R117" s="28">
        <v>26</v>
      </c>
      <c r="S117" s="28">
        <v>34</v>
      </c>
      <c r="T117" s="28">
        <v>19</v>
      </c>
      <c r="U117" s="28">
        <v>0</v>
      </c>
      <c r="V117" s="28"/>
      <c r="W117" s="46">
        <f t="shared" si="11"/>
        <v>79</v>
      </c>
      <c r="X117" s="28"/>
      <c r="Y117" s="28"/>
      <c r="Z117" s="28"/>
      <c r="AA117" s="28"/>
      <c r="AB117" s="28">
        <f t="shared" si="12"/>
        <v>21</v>
      </c>
      <c r="AC117" s="28">
        <f t="shared" si="13"/>
        <v>62</v>
      </c>
      <c r="AD117" s="28"/>
      <c r="AE117" s="46">
        <f t="shared" si="14"/>
        <v>83</v>
      </c>
    </row>
    <row r="118" spans="2:31" x14ac:dyDescent="0.25">
      <c r="B118" s="26">
        <f>Garage!B118</f>
        <v>3</v>
      </c>
      <c r="C118" s="26">
        <f>Garage!C118</f>
        <v>28</v>
      </c>
      <c r="D118" s="26" t="str">
        <f>Garage!D118</f>
        <v>B</v>
      </c>
      <c r="E118" s="27" t="str">
        <f>Garage!E118</f>
        <v>Ferrari</v>
      </c>
      <c r="F118" s="27" t="str">
        <f>Garage!F118</f>
        <v>F12TDF</v>
      </c>
      <c r="G118" s="26">
        <v>14</v>
      </c>
      <c r="H118" s="26"/>
      <c r="I118" s="26">
        <v>30</v>
      </c>
      <c r="J118" s="26">
        <v>9</v>
      </c>
      <c r="K118" s="26">
        <v>13</v>
      </c>
      <c r="L118" s="26">
        <v>21</v>
      </c>
      <c r="M118" s="26">
        <v>32</v>
      </c>
      <c r="N118" s="26"/>
      <c r="O118" s="45">
        <f t="shared" si="15"/>
        <v>105</v>
      </c>
      <c r="P118" s="26"/>
      <c r="Q118" s="26">
        <v>30</v>
      </c>
      <c r="R118" s="26">
        <v>9</v>
      </c>
      <c r="S118" s="26">
        <v>13</v>
      </c>
      <c r="T118" s="26">
        <v>21</v>
      </c>
      <c r="U118" s="26">
        <v>32</v>
      </c>
      <c r="V118" s="26"/>
      <c r="W118" s="45">
        <f t="shared" si="11"/>
        <v>105</v>
      </c>
      <c r="X118" s="26"/>
      <c r="Y118" s="26"/>
      <c r="Z118" s="26"/>
      <c r="AA118" s="26"/>
      <c r="AB118" s="26"/>
      <c r="AC118" s="26"/>
      <c r="AD118" s="26"/>
      <c r="AE118" s="45"/>
    </row>
    <row r="119" spans="2:31" x14ac:dyDescent="0.25">
      <c r="B119" s="28">
        <f>Garage!B119</f>
        <v>3</v>
      </c>
      <c r="C119" s="28">
        <f>Garage!C119</f>
        <v>29</v>
      </c>
      <c r="D119" s="28" t="str">
        <f>Garage!D119</f>
        <v>B</v>
      </c>
      <c r="E119" s="29" t="str">
        <f>Garage!E119</f>
        <v>Maserati</v>
      </c>
      <c r="F119" s="29" t="str">
        <f>Garage!F119</f>
        <v>MC20</v>
      </c>
      <c r="G119" s="28">
        <v>31</v>
      </c>
      <c r="H119" s="28"/>
      <c r="I119" s="28">
        <v>45</v>
      </c>
      <c r="J119" s="28">
        <v>17</v>
      </c>
      <c r="K119" s="28">
        <v>23</v>
      </c>
      <c r="L119" s="28">
        <v>32</v>
      </c>
      <c r="M119" s="28">
        <v>45</v>
      </c>
      <c r="N119" s="28"/>
      <c r="O119" s="46">
        <f t="shared" si="15"/>
        <v>162</v>
      </c>
      <c r="P119" s="28"/>
      <c r="Q119" s="28">
        <v>45</v>
      </c>
      <c r="R119" s="28">
        <v>17</v>
      </c>
      <c r="S119" s="28">
        <v>0</v>
      </c>
      <c r="T119" s="28">
        <v>0</v>
      </c>
      <c r="U119" s="28">
        <v>0</v>
      </c>
      <c r="V119" s="28"/>
      <c r="W119" s="46">
        <f t="shared" si="11"/>
        <v>62</v>
      </c>
      <c r="X119" s="28"/>
      <c r="Y119" s="28"/>
      <c r="Z119" s="28"/>
      <c r="AA119" s="28">
        <f t="shared" si="18"/>
        <v>23</v>
      </c>
      <c r="AB119" s="28">
        <f t="shared" si="12"/>
        <v>32</v>
      </c>
      <c r="AC119" s="28">
        <f t="shared" si="13"/>
        <v>45</v>
      </c>
      <c r="AD119" s="28"/>
      <c r="AE119" s="46">
        <f t="shared" si="14"/>
        <v>100</v>
      </c>
    </row>
    <row r="120" spans="2:31" x14ac:dyDescent="0.25">
      <c r="B120" s="26">
        <f>Garage!B120</f>
        <v>3</v>
      </c>
      <c r="C120" s="26">
        <f>Garage!C120</f>
        <v>30</v>
      </c>
      <c r="D120" s="26" t="str">
        <f>Garage!D120</f>
        <v>B</v>
      </c>
      <c r="E120" s="27" t="str">
        <f>Garage!E120</f>
        <v>Lamborghini</v>
      </c>
      <c r="F120" s="27" t="str">
        <f>Garage!F120</f>
        <v>Murcielago LP 640 Roadster</v>
      </c>
      <c r="G120" s="26">
        <v>31</v>
      </c>
      <c r="H120" s="26"/>
      <c r="I120" s="26">
        <v>45</v>
      </c>
      <c r="J120" s="26">
        <v>17</v>
      </c>
      <c r="K120" s="26">
        <v>23</v>
      </c>
      <c r="L120" s="26">
        <v>32</v>
      </c>
      <c r="M120" s="26">
        <v>45</v>
      </c>
      <c r="N120" s="26"/>
      <c r="O120" s="45">
        <f t="shared" si="15"/>
        <v>162</v>
      </c>
      <c r="P120" s="26"/>
      <c r="Q120" s="26">
        <v>45</v>
      </c>
      <c r="R120" s="26">
        <v>17</v>
      </c>
      <c r="S120" s="26">
        <v>23</v>
      </c>
      <c r="T120" s="26">
        <v>32</v>
      </c>
      <c r="U120" s="26">
        <v>35</v>
      </c>
      <c r="V120" s="26"/>
      <c r="W120" s="45">
        <f t="shared" si="11"/>
        <v>152</v>
      </c>
      <c r="X120" s="26"/>
      <c r="Y120" s="26"/>
      <c r="Z120" s="26"/>
      <c r="AA120" s="26"/>
      <c r="AB120" s="26"/>
      <c r="AC120" s="26">
        <f t="shared" si="13"/>
        <v>10</v>
      </c>
      <c r="AD120" s="26"/>
      <c r="AE120" s="45">
        <f t="shared" si="14"/>
        <v>10</v>
      </c>
    </row>
    <row r="121" spans="2:31" x14ac:dyDescent="0.25">
      <c r="B121" s="28">
        <f>Garage!B121</f>
        <v>3</v>
      </c>
      <c r="C121" s="28">
        <f>Garage!C121</f>
        <v>31</v>
      </c>
      <c r="D121" s="28" t="str">
        <f>Garage!D121</f>
        <v>B</v>
      </c>
      <c r="E121" s="29" t="str">
        <f>Garage!E121</f>
        <v>McLaren</v>
      </c>
      <c r="F121" s="29" t="str">
        <f>Garage!F121</f>
        <v>765LT</v>
      </c>
      <c r="G121" s="28">
        <v>31</v>
      </c>
      <c r="H121" s="28"/>
      <c r="I121" s="28">
        <v>45</v>
      </c>
      <c r="J121" s="28">
        <v>17</v>
      </c>
      <c r="K121" s="28">
        <v>23</v>
      </c>
      <c r="L121" s="28">
        <v>32</v>
      </c>
      <c r="M121" s="28">
        <v>45</v>
      </c>
      <c r="N121" s="28"/>
      <c r="O121" s="46">
        <f t="shared" si="15"/>
        <v>162</v>
      </c>
      <c r="P121" s="28"/>
      <c r="Q121" s="28">
        <v>45</v>
      </c>
      <c r="R121" s="28">
        <v>17</v>
      </c>
      <c r="S121" s="28">
        <v>1</v>
      </c>
      <c r="T121" s="28">
        <v>0</v>
      </c>
      <c r="U121" s="28">
        <v>0</v>
      </c>
      <c r="V121" s="28"/>
      <c r="W121" s="46">
        <f t="shared" si="11"/>
        <v>63</v>
      </c>
      <c r="X121" s="28"/>
      <c r="Y121" s="28"/>
      <c r="Z121" s="28"/>
      <c r="AA121" s="28">
        <f t="shared" si="18"/>
        <v>22</v>
      </c>
      <c r="AB121" s="28">
        <f t="shared" si="12"/>
        <v>32</v>
      </c>
      <c r="AC121" s="28">
        <f t="shared" si="13"/>
        <v>45</v>
      </c>
      <c r="AD121" s="28"/>
      <c r="AE121" s="46">
        <f t="shared" si="14"/>
        <v>99</v>
      </c>
    </row>
    <row r="122" spans="2:31" x14ac:dyDescent="0.25">
      <c r="B122" s="26">
        <f>Garage!B122</f>
        <v>3</v>
      </c>
      <c r="C122" s="26">
        <f>Garage!C122</f>
        <v>32</v>
      </c>
      <c r="D122" s="26" t="str">
        <f>Garage!D122</f>
        <v>B</v>
      </c>
      <c r="E122" s="27" t="str">
        <f>Garage!E122</f>
        <v>Chevrolet</v>
      </c>
      <c r="F122" s="27" t="str">
        <f>Garage!F122</f>
        <v>Corvette Grand Sport</v>
      </c>
      <c r="G122" s="26">
        <v>14</v>
      </c>
      <c r="H122" s="26"/>
      <c r="I122" s="26">
        <v>30</v>
      </c>
      <c r="J122" s="26">
        <v>9</v>
      </c>
      <c r="K122" s="26">
        <v>13</v>
      </c>
      <c r="L122" s="26">
        <v>21</v>
      </c>
      <c r="M122" s="26">
        <v>32</v>
      </c>
      <c r="N122" s="26"/>
      <c r="O122" s="45">
        <f t="shared" si="15"/>
        <v>105</v>
      </c>
      <c r="P122" s="26"/>
      <c r="Q122" s="26">
        <v>30</v>
      </c>
      <c r="R122" s="26">
        <v>9</v>
      </c>
      <c r="S122" s="26">
        <v>13</v>
      </c>
      <c r="T122" s="26">
        <v>21</v>
      </c>
      <c r="U122" s="26">
        <v>32</v>
      </c>
      <c r="V122" s="26"/>
      <c r="W122" s="45">
        <f t="shared" si="11"/>
        <v>105</v>
      </c>
      <c r="X122" s="26"/>
      <c r="Y122" s="26"/>
      <c r="Z122" s="26"/>
      <c r="AA122" s="26"/>
      <c r="AB122" s="26"/>
      <c r="AC122" s="26"/>
      <c r="AD122" s="26"/>
      <c r="AE122" s="45"/>
    </row>
    <row r="123" spans="2:31" x14ac:dyDescent="0.25">
      <c r="B123" s="28">
        <f>Garage!B123</f>
        <v>3</v>
      </c>
      <c r="C123" s="28">
        <f>Garage!C123</f>
        <v>33</v>
      </c>
      <c r="D123" s="28" t="str">
        <f>Garage!D123</f>
        <v>B</v>
      </c>
      <c r="E123" s="29" t="str">
        <f>Garage!E123</f>
        <v>Apex</v>
      </c>
      <c r="F123" s="29" t="str">
        <f>Garage!F123</f>
        <v>AP-0</v>
      </c>
      <c r="G123" s="28">
        <v>31</v>
      </c>
      <c r="H123" s="28"/>
      <c r="I123" s="28">
        <v>45</v>
      </c>
      <c r="J123" s="28">
        <v>17</v>
      </c>
      <c r="K123" s="28">
        <v>23</v>
      </c>
      <c r="L123" s="28">
        <v>32</v>
      </c>
      <c r="M123" s="28">
        <v>45</v>
      </c>
      <c r="N123" s="28"/>
      <c r="O123" s="46">
        <f t="shared" si="15"/>
        <v>162</v>
      </c>
      <c r="P123" s="28"/>
      <c r="Q123" s="28">
        <v>45</v>
      </c>
      <c r="R123" s="28">
        <v>17</v>
      </c>
      <c r="S123" s="28">
        <v>23</v>
      </c>
      <c r="T123" s="28">
        <v>32</v>
      </c>
      <c r="U123" s="28">
        <v>45</v>
      </c>
      <c r="V123" s="28"/>
      <c r="W123" s="46">
        <f t="shared" si="11"/>
        <v>162</v>
      </c>
      <c r="X123" s="28"/>
      <c r="Y123" s="28"/>
      <c r="Z123" s="28"/>
      <c r="AA123" s="28"/>
      <c r="AB123" s="28"/>
      <c r="AC123" s="28"/>
      <c r="AD123" s="28"/>
      <c r="AE123" s="46"/>
    </row>
    <row r="124" spans="2:31" x14ac:dyDescent="0.25">
      <c r="B124" s="26">
        <f>Garage!B124</f>
        <v>3</v>
      </c>
      <c r="C124" s="26">
        <f>Garage!C124</f>
        <v>34</v>
      </c>
      <c r="D124" s="26" t="str">
        <f>Garage!D124</f>
        <v>B</v>
      </c>
      <c r="E124" s="27" t="str">
        <f>Garage!E124</f>
        <v>Aston Martin</v>
      </c>
      <c r="F124" s="27" t="str">
        <f>Garage!F124</f>
        <v>Vantage GT12</v>
      </c>
      <c r="G124" s="26">
        <v>31</v>
      </c>
      <c r="H124" s="26"/>
      <c r="I124" s="26">
        <v>45</v>
      </c>
      <c r="J124" s="26">
        <v>17</v>
      </c>
      <c r="K124" s="26">
        <v>23</v>
      </c>
      <c r="L124" s="26">
        <v>32</v>
      </c>
      <c r="M124" s="26">
        <v>45</v>
      </c>
      <c r="N124" s="26"/>
      <c r="O124" s="45">
        <f t="shared" si="15"/>
        <v>162</v>
      </c>
      <c r="P124" s="26"/>
      <c r="Q124" s="26">
        <v>45</v>
      </c>
      <c r="R124" s="26">
        <v>17</v>
      </c>
      <c r="S124" s="26">
        <v>23</v>
      </c>
      <c r="T124" s="26">
        <v>32</v>
      </c>
      <c r="U124" s="26">
        <v>45</v>
      </c>
      <c r="V124" s="26"/>
      <c r="W124" s="45">
        <f t="shared" si="11"/>
        <v>162</v>
      </c>
      <c r="X124" s="26"/>
      <c r="Y124" s="26"/>
      <c r="Z124" s="26"/>
      <c r="AA124" s="26"/>
      <c r="AB124" s="26"/>
      <c r="AC124" s="26"/>
      <c r="AD124" s="26"/>
      <c r="AE124" s="45"/>
    </row>
    <row r="125" spans="2:31" x14ac:dyDescent="0.25">
      <c r="B125" s="28">
        <f>Garage!B125</f>
        <v>3</v>
      </c>
      <c r="C125" s="28">
        <f>Garage!C125</f>
        <v>35</v>
      </c>
      <c r="D125" s="28" t="str">
        <f>Garage!D125</f>
        <v>B</v>
      </c>
      <c r="E125" s="29" t="str">
        <f>Garage!E125</f>
        <v>Apollo</v>
      </c>
      <c r="F125" s="29" t="str">
        <f>Garage!F125</f>
        <v>IE</v>
      </c>
      <c r="G125" s="28">
        <v>31</v>
      </c>
      <c r="H125" s="28"/>
      <c r="I125" s="28">
        <v>45</v>
      </c>
      <c r="J125" s="28">
        <v>17</v>
      </c>
      <c r="K125" s="28">
        <v>23</v>
      </c>
      <c r="L125" s="28">
        <v>32</v>
      </c>
      <c r="M125" s="28">
        <v>45</v>
      </c>
      <c r="N125" s="28"/>
      <c r="O125" s="46">
        <f t="shared" si="15"/>
        <v>162</v>
      </c>
      <c r="P125" s="28"/>
      <c r="Q125" s="28">
        <v>45</v>
      </c>
      <c r="R125" s="28">
        <v>17</v>
      </c>
      <c r="S125" s="28">
        <v>23</v>
      </c>
      <c r="T125" s="28">
        <v>32</v>
      </c>
      <c r="U125" s="28">
        <v>45</v>
      </c>
      <c r="V125" s="28"/>
      <c r="W125" s="46">
        <f t="shared" si="11"/>
        <v>162</v>
      </c>
      <c r="X125" s="28"/>
      <c r="Y125" s="28"/>
      <c r="Z125" s="28"/>
      <c r="AA125" s="28"/>
      <c r="AB125" s="28"/>
      <c r="AC125" s="28"/>
      <c r="AD125" s="28"/>
      <c r="AE125" s="46"/>
    </row>
    <row r="126" spans="2:31" x14ac:dyDescent="0.25">
      <c r="B126" s="26">
        <f>Garage!B126</f>
        <v>3</v>
      </c>
      <c r="C126" s="26">
        <f>Garage!C126</f>
        <v>36</v>
      </c>
      <c r="D126" s="26" t="str">
        <f>Garage!D126</f>
        <v>B</v>
      </c>
      <c r="E126" s="27" t="str">
        <f>Garage!E126</f>
        <v>Sin</v>
      </c>
      <c r="F126" s="27" t="str">
        <f>Garage!F126</f>
        <v>R1 550</v>
      </c>
      <c r="G126" s="26">
        <v>14</v>
      </c>
      <c r="H126" s="26"/>
      <c r="I126" s="26">
        <v>30</v>
      </c>
      <c r="J126" s="26">
        <v>9</v>
      </c>
      <c r="K126" s="26">
        <v>13</v>
      </c>
      <c r="L126" s="26">
        <v>21</v>
      </c>
      <c r="M126" s="26">
        <v>32</v>
      </c>
      <c r="N126" s="26"/>
      <c r="O126" s="45">
        <f t="shared" si="15"/>
        <v>105</v>
      </c>
      <c r="P126" s="26"/>
      <c r="Q126" s="26">
        <v>30</v>
      </c>
      <c r="R126" s="26">
        <v>9</v>
      </c>
      <c r="S126" s="26">
        <v>13</v>
      </c>
      <c r="T126" s="26">
        <v>21</v>
      </c>
      <c r="U126" s="26">
        <v>32</v>
      </c>
      <c r="V126" s="26"/>
      <c r="W126" s="45">
        <f t="shared" si="11"/>
        <v>105</v>
      </c>
      <c r="X126" s="26"/>
      <c r="Y126" s="26"/>
      <c r="Z126" s="26"/>
      <c r="AA126" s="26"/>
      <c r="AB126" s="26"/>
      <c r="AC126" s="26"/>
      <c r="AD126" s="26"/>
      <c r="AE126" s="45"/>
    </row>
    <row r="127" spans="2:31" x14ac:dyDescent="0.25">
      <c r="B127" s="28">
        <f>Garage!B127</f>
        <v>3</v>
      </c>
      <c r="C127" s="28">
        <f>Garage!C127</f>
        <v>37</v>
      </c>
      <c r="D127" s="28" t="str">
        <f>Garage!D127</f>
        <v>B</v>
      </c>
      <c r="E127" s="29" t="str">
        <f>Garage!E127</f>
        <v>Lamborghini</v>
      </c>
      <c r="F127" s="29" t="str">
        <f>Garage!F127</f>
        <v>Reventón Roadster</v>
      </c>
      <c r="G127" s="28">
        <v>52</v>
      </c>
      <c r="H127" s="28"/>
      <c r="I127" s="28" t="s">
        <v>416</v>
      </c>
      <c r="J127" s="28">
        <v>26</v>
      </c>
      <c r="K127" s="28">
        <v>34</v>
      </c>
      <c r="L127" s="28">
        <v>40</v>
      </c>
      <c r="M127" s="28">
        <v>62</v>
      </c>
      <c r="N127" s="28"/>
      <c r="O127" s="46">
        <f t="shared" si="15"/>
        <v>162</v>
      </c>
      <c r="P127" s="28"/>
      <c r="Q127" s="28" t="s">
        <v>416</v>
      </c>
      <c r="R127" s="28">
        <v>26</v>
      </c>
      <c r="S127" s="28">
        <v>34</v>
      </c>
      <c r="T127" s="28">
        <v>19</v>
      </c>
      <c r="U127" s="28">
        <v>0</v>
      </c>
      <c r="V127" s="28"/>
      <c r="W127" s="46">
        <f t="shared" si="11"/>
        <v>79</v>
      </c>
      <c r="X127" s="28"/>
      <c r="Y127" s="28"/>
      <c r="Z127" s="28"/>
      <c r="AA127" s="28"/>
      <c r="AB127" s="28">
        <f t="shared" si="12"/>
        <v>21</v>
      </c>
      <c r="AC127" s="28">
        <f t="shared" si="13"/>
        <v>62</v>
      </c>
      <c r="AD127" s="28"/>
      <c r="AE127" s="46">
        <f t="shared" si="14"/>
        <v>83</v>
      </c>
    </row>
    <row r="128" spans="2:31" x14ac:dyDescent="0.25">
      <c r="B128" s="26">
        <f>Garage!B128</f>
        <v>3</v>
      </c>
      <c r="C128" s="26">
        <f>Garage!C128</f>
        <v>38</v>
      </c>
      <c r="D128" s="26" t="str">
        <f>Garage!D128</f>
        <v>B</v>
      </c>
      <c r="E128" s="27" t="str">
        <f>Garage!E128</f>
        <v>Ferrari</v>
      </c>
      <c r="F128" s="27" t="str">
        <f>Garage!F128</f>
        <v>Enzo Ferrari</v>
      </c>
      <c r="G128" s="26">
        <v>31</v>
      </c>
      <c r="H128" s="26"/>
      <c r="I128" s="26">
        <v>45</v>
      </c>
      <c r="J128" s="26">
        <v>17</v>
      </c>
      <c r="K128" s="26">
        <v>23</v>
      </c>
      <c r="L128" s="26">
        <v>32</v>
      </c>
      <c r="M128" s="26">
        <v>45</v>
      </c>
      <c r="N128" s="26"/>
      <c r="O128" s="45">
        <f t="shared" si="15"/>
        <v>162</v>
      </c>
      <c r="P128" s="26"/>
      <c r="Q128" s="26">
        <v>45</v>
      </c>
      <c r="R128" s="26">
        <v>17</v>
      </c>
      <c r="S128" s="26">
        <v>23</v>
      </c>
      <c r="T128" s="26">
        <v>32</v>
      </c>
      <c r="U128" s="26">
        <v>45</v>
      </c>
      <c r="V128" s="26"/>
      <c r="W128" s="45">
        <f t="shared" si="11"/>
        <v>162</v>
      </c>
      <c r="X128" s="26"/>
      <c r="Y128" s="26"/>
      <c r="Z128" s="26"/>
      <c r="AA128" s="26"/>
      <c r="AB128" s="26"/>
      <c r="AC128" s="26"/>
      <c r="AD128" s="26"/>
      <c r="AE128" s="45"/>
    </row>
    <row r="129" spans="2:31" x14ac:dyDescent="0.25">
      <c r="B129" s="28">
        <f>Garage!B129</f>
        <v>3</v>
      </c>
      <c r="C129" s="28">
        <f>Garage!C129</f>
        <v>39</v>
      </c>
      <c r="D129" s="28" t="str">
        <f>Garage!D129</f>
        <v>B</v>
      </c>
      <c r="E129" s="29" t="str">
        <f>Garage!E129</f>
        <v>Aston Martin</v>
      </c>
      <c r="F129" s="29" t="str">
        <f>Garage!F129</f>
        <v>One77</v>
      </c>
      <c r="G129" s="28">
        <v>31</v>
      </c>
      <c r="H129" s="28"/>
      <c r="I129" s="28">
        <v>45</v>
      </c>
      <c r="J129" s="28">
        <v>17</v>
      </c>
      <c r="K129" s="28">
        <v>23</v>
      </c>
      <c r="L129" s="28">
        <v>32</v>
      </c>
      <c r="M129" s="28">
        <v>45</v>
      </c>
      <c r="N129" s="28"/>
      <c r="O129" s="46">
        <f t="shared" si="15"/>
        <v>162</v>
      </c>
      <c r="P129" s="28"/>
      <c r="Q129" s="28">
        <v>45</v>
      </c>
      <c r="R129" s="28">
        <v>17</v>
      </c>
      <c r="S129" s="28">
        <v>23</v>
      </c>
      <c r="T129" s="28">
        <v>32</v>
      </c>
      <c r="U129" s="28">
        <v>45</v>
      </c>
      <c r="V129" s="28"/>
      <c r="W129" s="46">
        <f t="shared" si="11"/>
        <v>162</v>
      </c>
      <c r="X129" s="28"/>
      <c r="Y129" s="28"/>
      <c r="Z129" s="28"/>
      <c r="AA129" s="28"/>
      <c r="AB129" s="28"/>
      <c r="AC129" s="28"/>
      <c r="AD129" s="28"/>
      <c r="AE129" s="46"/>
    </row>
    <row r="130" spans="2:31" x14ac:dyDescent="0.25">
      <c r="B130" s="26">
        <f>Garage!B130</f>
        <v>3</v>
      </c>
      <c r="C130" s="26">
        <f>Garage!C130</f>
        <v>40</v>
      </c>
      <c r="D130" s="26" t="str">
        <f>Garage!D130</f>
        <v>B</v>
      </c>
      <c r="E130" s="27" t="str">
        <f>Garage!E130</f>
        <v>Apollo</v>
      </c>
      <c r="F130" s="27" t="str">
        <f>Garage!F130</f>
        <v>N</v>
      </c>
      <c r="G130" s="26">
        <v>14</v>
      </c>
      <c r="H130" s="26"/>
      <c r="I130" s="26">
        <v>30</v>
      </c>
      <c r="J130" s="26">
        <v>9</v>
      </c>
      <c r="K130" s="26">
        <v>13</v>
      </c>
      <c r="L130" s="26">
        <v>21</v>
      </c>
      <c r="M130" s="26">
        <v>32</v>
      </c>
      <c r="N130" s="26"/>
      <c r="O130" s="45">
        <f t="shared" si="15"/>
        <v>105</v>
      </c>
      <c r="P130" s="26"/>
      <c r="Q130" s="26">
        <v>30</v>
      </c>
      <c r="R130" s="26">
        <v>9</v>
      </c>
      <c r="S130" s="26">
        <v>13</v>
      </c>
      <c r="T130" s="26">
        <v>21</v>
      </c>
      <c r="U130" s="26">
        <v>32</v>
      </c>
      <c r="V130" s="26"/>
      <c r="W130" s="45">
        <f t="shared" si="11"/>
        <v>105</v>
      </c>
      <c r="X130" s="26"/>
      <c r="Y130" s="26"/>
      <c r="Z130" s="26"/>
      <c r="AA130" s="26"/>
      <c r="AB130" s="26"/>
      <c r="AC130" s="26"/>
      <c r="AD130" s="26"/>
      <c r="AE130" s="45"/>
    </row>
    <row r="131" spans="2:31" x14ac:dyDescent="0.25">
      <c r="B131" s="28">
        <f>Garage!B131</f>
        <v>3</v>
      </c>
      <c r="C131" s="28">
        <f>Garage!C131</f>
        <v>41</v>
      </c>
      <c r="D131" s="28" t="str">
        <f>Garage!D131</f>
        <v>B</v>
      </c>
      <c r="E131" s="29" t="str">
        <f>Garage!E131</f>
        <v>Mercedes-Benz</v>
      </c>
      <c r="F131" s="29" t="str">
        <f>Garage!F131</f>
        <v>SLR McLaren</v>
      </c>
      <c r="G131" s="28">
        <v>31</v>
      </c>
      <c r="H131" s="28"/>
      <c r="I131" s="28">
        <v>45</v>
      </c>
      <c r="J131" s="28">
        <v>17</v>
      </c>
      <c r="K131" s="28">
        <v>23</v>
      </c>
      <c r="L131" s="28">
        <v>32</v>
      </c>
      <c r="M131" s="28">
        <v>45</v>
      </c>
      <c r="N131" s="28"/>
      <c r="O131" s="46">
        <f t="shared" si="15"/>
        <v>162</v>
      </c>
      <c r="P131" s="28"/>
      <c r="Q131" s="28">
        <v>45</v>
      </c>
      <c r="R131" s="28">
        <v>17</v>
      </c>
      <c r="S131" s="28">
        <v>23</v>
      </c>
      <c r="T131" s="28">
        <v>32</v>
      </c>
      <c r="U131" s="28">
        <v>45</v>
      </c>
      <c r="V131" s="28"/>
      <c r="W131" s="46">
        <f t="shared" si="11"/>
        <v>162</v>
      </c>
      <c r="X131" s="28"/>
      <c r="Y131" s="28"/>
      <c r="Z131" s="28"/>
      <c r="AA131" s="28"/>
      <c r="AB131" s="28"/>
      <c r="AC131" s="28"/>
      <c r="AD131" s="28"/>
      <c r="AE131" s="46"/>
    </row>
    <row r="132" spans="2:31" x14ac:dyDescent="0.25">
      <c r="B132" s="26">
        <f>Garage!B132</f>
        <v>3</v>
      </c>
      <c r="C132" s="26">
        <f>Garage!C132</f>
        <v>42</v>
      </c>
      <c r="D132" s="26" t="str">
        <f>Garage!D132</f>
        <v>B</v>
      </c>
      <c r="E132" s="27" t="str">
        <f>Garage!E132</f>
        <v>Aston Martin</v>
      </c>
      <c r="F132" s="27" t="str">
        <f>Garage!F132</f>
        <v>DBS Superleggera</v>
      </c>
      <c r="G132" s="26">
        <v>31</v>
      </c>
      <c r="H132" s="26"/>
      <c r="I132" s="26">
        <v>45</v>
      </c>
      <c r="J132" s="26">
        <v>17</v>
      </c>
      <c r="K132" s="26">
        <v>23</v>
      </c>
      <c r="L132" s="26">
        <v>32</v>
      </c>
      <c r="M132" s="26">
        <v>45</v>
      </c>
      <c r="N132" s="26"/>
      <c r="O132" s="45">
        <f t="shared" si="15"/>
        <v>162</v>
      </c>
      <c r="P132" s="26"/>
      <c r="Q132" s="26">
        <v>45</v>
      </c>
      <c r="R132" s="26">
        <v>17</v>
      </c>
      <c r="S132" s="26">
        <v>23</v>
      </c>
      <c r="T132" s="26">
        <v>32</v>
      </c>
      <c r="U132" s="26">
        <v>45</v>
      </c>
      <c r="V132" s="26"/>
      <c r="W132" s="45">
        <f t="shared" si="11"/>
        <v>162</v>
      </c>
      <c r="X132" s="26"/>
      <c r="Y132" s="26"/>
      <c r="Z132" s="26"/>
      <c r="AA132" s="26"/>
      <c r="AB132" s="26"/>
      <c r="AC132" s="26"/>
      <c r="AD132" s="26"/>
      <c r="AE132" s="45"/>
    </row>
    <row r="133" spans="2:31" x14ac:dyDescent="0.25">
      <c r="B133" s="28">
        <f>Garage!B133</f>
        <v>3</v>
      </c>
      <c r="C133" s="28">
        <f>Garage!C133</f>
        <v>43</v>
      </c>
      <c r="D133" s="28" t="str">
        <f>Garage!D133</f>
        <v>B</v>
      </c>
      <c r="E133" s="29" t="str">
        <f>Garage!E133</f>
        <v>Lamborghini</v>
      </c>
      <c r="F133" s="29" t="str">
        <f>Garage!F133</f>
        <v>Essenza SCV12</v>
      </c>
      <c r="G133" s="28">
        <v>52</v>
      </c>
      <c r="H133" s="28"/>
      <c r="I133" s="28" t="s">
        <v>416</v>
      </c>
      <c r="J133" s="28">
        <v>26</v>
      </c>
      <c r="K133" s="28">
        <v>34</v>
      </c>
      <c r="L133" s="28">
        <v>40</v>
      </c>
      <c r="M133" s="28">
        <v>62</v>
      </c>
      <c r="N133" s="28"/>
      <c r="O133" s="46">
        <f t="shared" si="15"/>
        <v>162</v>
      </c>
      <c r="P133" s="28"/>
      <c r="Q133" s="28">
        <v>0</v>
      </c>
      <c r="R133" s="28">
        <v>26</v>
      </c>
      <c r="S133" s="28">
        <v>34</v>
      </c>
      <c r="T133" s="28">
        <v>40</v>
      </c>
      <c r="U133" s="28">
        <v>3</v>
      </c>
      <c r="V133" s="28"/>
      <c r="W133" s="46">
        <f t="shared" ref="W133:W198" si="19">SUM(Q133:V133)</f>
        <v>103</v>
      </c>
      <c r="X133" s="28"/>
      <c r="Y133" s="28"/>
      <c r="Z133" s="28"/>
      <c r="AA133" s="28"/>
      <c r="AB133" s="28"/>
      <c r="AC133" s="28">
        <f t="shared" ref="AC133:AC197" si="20">M133-U133</f>
        <v>59</v>
      </c>
      <c r="AD133" s="28"/>
      <c r="AE133" s="46">
        <f t="shared" ref="AE133:AE198" si="21">SUM(Y133:AD133)</f>
        <v>59</v>
      </c>
    </row>
    <row r="134" spans="2:31" x14ac:dyDescent="0.25">
      <c r="B134" s="26">
        <f>Garage!B134</f>
        <v>3</v>
      </c>
      <c r="C134" s="26">
        <f>Garage!C134</f>
        <v>44</v>
      </c>
      <c r="D134" s="26" t="str">
        <f>Garage!D134</f>
        <v>B</v>
      </c>
      <c r="E134" s="27" t="str">
        <f>Garage!E134</f>
        <v>Lamborghini</v>
      </c>
      <c r="F134" s="27" t="str">
        <f>Garage!F134</f>
        <v>SC63</v>
      </c>
      <c r="G134" s="26">
        <v>52</v>
      </c>
      <c r="H134" s="26"/>
      <c r="I134" s="26" t="s">
        <v>416</v>
      </c>
      <c r="J134" s="26">
        <v>26</v>
      </c>
      <c r="K134" s="26">
        <v>34</v>
      </c>
      <c r="L134" s="26">
        <v>40</v>
      </c>
      <c r="M134" s="26">
        <v>62</v>
      </c>
      <c r="N134" s="26"/>
      <c r="O134" s="45">
        <f t="shared" ref="O134:O199" si="22">SUM(I134:N134)</f>
        <v>162</v>
      </c>
      <c r="P134" s="26"/>
      <c r="Q134" s="26">
        <v>0</v>
      </c>
      <c r="R134" s="26">
        <v>26</v>
      </c>
      <c r="S134" s="26">
        <v>9</v>
      </c>
      <c r="T134" s="26">
        <v>0</v>
      </c>
      <c r="U134" s="26">
        <v>0</v>
      </c>
      <c r="V134" s="26"/>
      <c r="W134" s="45">
        <f t="shared" si="19"/>
        <v>35</v>
      </c>
      <c r="X134" s="26"/>
      <c r="Y134" s="26"/>
      <c r="Z134" s="26"/>
      <c r="AA134" s="26">
        <f t="shared" si="18"/>
        <v>25</v>
      </c>
      <c r="AB134" s="26">
        <f t="shared" ref="AB134:AB197" si="23">L134-T134</f>
        <v>40</v>
      </c>
      <c r="AC134" s="26">
        <f t="shared" si="20"/>
        <v>62</v>
      </c>
      <c r="AD134" s="26"/>
      <c r="AE134" s="45">
        <f t="shared" si="21"/>
        <v>127</v>
      </c>
    </row>
    <row r="135" spans="2:31" x14ac:dyDescent="0.25">
      <c r="B135" s="28">
        <f>Garage!B135</f>
        <v>3</v>
      </c>
      <c r="C135" s="28">
        <f>Garage!C135</f>
        <v>45</v>
      </c>
      <c r="D135" s="28" t="str">
        <f>Garage!D135</f>
        <v>B</v>
      </c>
      <c r="E135" s="29" t="str">
        <f>Garage!E135</f>
        <v>McLaren</v>
      </c>
      <c r="F135" s="29" t="str">
        <f>Garage!F135</f>
        <v>600LT Spider</v>
      </c>
      <c r="G135" s="28">
        <v>31</v>
      </c>
      <c r="H135" s="28"/>
      <c r="I135" s="28">
        <v>45</v>
      </c>
      <c r="J135" s="28">
        <v>17</v>
      </c>
      <c r="K135" s="28">
        <v>23</v>
      </c>
      <c r="L135" s="28">
        <v>32</v>
      </c>
      <c r="M135" s="28">
        <v>45</v>
      </c>
      <c r="N135" s="28"/>
      <c r="O135" s="46">
        <f t="shared" si="22"/>
        <v>162</v>
      </c>
      <c r="P135" s="28"/>
      <c r="Q135" s="28">
        <v>45</v>
      </c>
      <c r="R135" s="28">
        <v>17</v>
      </c>
      <c r="S135" s="28">
        <v>23</v>
      </c>
      <c r="T135" s="28">
        <v>0</v>
      </c>
      <c r="U135" s="28">
        <v>0</v>
      </c>
      <c r="V135" s="28"/>
      <c r="W135" s="46">
        <f t="shared" si="19"/>
        <v>85</v>
      </c>
      <c r="X135" s="28"/>
      <c r="Y135" s="28"/>
      <c r="Z135" s="28"/>
      <c r="AA135" s="28"/>
      <c r="AB135" s="28">
        <f t="shared" si="23"/>
        <v>32</v>
      </c>
      <c r="AC135" s="28">
        <f t="shared" si="20"/>
        <v>45</v>
      </c>
      <c r="AD135" s="28"/>
      <c r="AE135" s="46">
        <f t="shared" si="21"/>
        <v>77</v>
      </c>
    </row>
    <row r="136" spans="2:31" x14ac:dyDescent="0.25">
      <c r="B136" s="26">
        <f>Garage!B136</f>
        <v>3</v>
      </c>
      <c r="C136" s="26">
        <f>Garage!C136</f>
        <v>46</v>
      </c>
      <c r="D136" s="26" t="str">
        <f>Garage!D136</f>
        <v>B</v>
      </c>
      <c r="E136" s="27" t="str">
        <f>Garage!E136</f>
        <v>Puritalia</v>
      </c>
      <c r="F136" s="27" t="str">
        <f>Garage!F136</f>
        <v>Berlinetta</v>
      </c>
      <c r="G136" s="26">
        <v>31</v>
      </c>
      <c r="H136" s="26"/>
      <c r="I136" s="26">
        <v>45</v>
      </c>
      <c r="J136" s="26">
        <v>17</v>
      </c>
      <c r="K136" s="26">
        <v>23</v>
      </c>
      <c r="L136" s="26">
        <v>32</v>
      </c>
      <c r="M136" s="26">
        <v>45</v>
      </c>
      <c r="N136" s="26"/>
      <c r="O136" s="45">
        <f t="shared" si="22"/>
        <v>162</v>
      </c>
      <c r="P136" s="26"/>
      <c r="Q136" s="26">
        <v>45</v>
      </c>
      <c r="R136" s="26">
        <v>17</v>
      </c>
      <c r="S136" s="26">
        <v>23</v>
      </c>
      <c r="T136" s="26">
        <v>32</v>
      </c>
      <c r="U136" s="26">
        <v>45</v>
      </c>
      <c r="V136" s="26"/>
      <c r="W136" s="45">
        <f t="shared" si="19"/>
        <v>162</v>
      </c>
      <c r="X136" s="26"/>
      <c r="Y136" s="26"/>
      <c r="Z136" s="26"/>
      <c r="AA136" s="26"/>
      <c r="AB136" s="26"/>
      <c r="AC136" s="26"/>
      <c r="AD136" s="26"/>
      <c r="AE136" s="45"/>
    </row>
    <row r="137" spans="2:31" x14ac:dyDescent="0.25">
      <c r="B137" s="28">
        <f>Garage!B137</f>
        <v>3</v>
      </c>
      <c r="C137" s="28">
        <f>Garage!C137</f>
        <v>47</v>
      </c>
      <c r="D137" s="28" t="str">
        <f>Garage!D137</f>
        <v>B</v>
      </c>
      <c r="E137" s="29" t="str">
        <f>Garage!E137</f>
        <v>McLaren</v>
      </c>
      <c r="F137" s="29" t="str">
        <f>Garage!F137</f>
        <v>Solus GT</v>
      </c>
      <c r="G137" s="28">
        <v>52</v>
      </c>
      <c r="H137" s="28"/>
      <c r="I137" s="28" t="s">
        <v>416</v>
      </c>
      <c r="J137" s="28">
        <v>26</v>
      </c>
      <c r="K137" s="28">
        <v>34</v>
      </c>
      <c r="L137" s="28">
        <v>40</v>
      </c>
      <c r="M137" s="28">
        <v>62</v>
      </c>
      <c r="N137" s="28"/>
      <c r="O137" s="46">
        <f t="shared" si="22"/>
        <v>162</v>
      </c>
      <c r="P137" s="28"/>
      <c r="Q137" s="28">
        <v>0</v>
      </c>
      <c r="R137" s="28">
        <v>26</v>
      </c>
      <c r="S137" s="28">
        <v>23</v>
      </c>
      <c r="T137" s="28">
        <v>0</v>
      </c>
      <c r="U137" s="28">
        <v>0</v>
      </c>
      <c r="V137" s="28"/>
      <c r="W137" s="46">
        <f t="shared" si="19"/>
        <v>49</v>
      </c>
      <c r="X137" s="28"/>
      <c r="Y137" s="28"/>
      <c r="Z137" s="28"/>
      <c r="AA137" s="28">
        <f t="shared" si="18"/>
        <v>11</v>
      </c>
      <c r="AB137" s="28">
        <f t="shared" si="23"/>
        <v>40</v>
      </c>
      <c r="AC137" s="28">
        <f t="shared" si="20"/>
        <v>62</v>
      </c>
      <c r="AD137" s="28"/>
      <c r="AE137" s="46">
        <f t="shared" si="21"/>
        <v>113</v>
      </c>
    </row>
    <row r="138" spans="2:31" x14ac:dyDescent="0.25">
      <c r="B138" s="26">
        <f>Garage!B138</f>
        <v>3</v>
      </c>
      <c r="C138" s="26">
        <f>Garage!C138</f>
        <v>48</v>
      </c>
      <c r="D138" s="26" t="str">
        <f>Garage!D138</f>
        <v>B</v>
      </c>
      <c r="E138" s="27" t="str">
        <f>Garage!E138</f>
        <v>Lamborghini</v>
      </c>
      <c r="F138" s="27" t="str">
        <f>Garage!F138</f>
        <v>Invencible</v>
      </c>
      <c r="G138" s="26">
        <v>31</v>
      </c>
      <c r="H138" s="26"/>
      <c r="I138" s="26">
        <v>45</v>
      </c>
      <c r="J138" s="26">
        <v>17</v>
      </c>
      <c r="K138" s="26">
        <v>23</v>
      </c>
      <c r="L138" s="26">
        <v>32</v>
      </c>
      <c r="M138" s="26">
        <v>45</v>
      </c>
      <c r="N138" s="26"/>
      <c r="O138" s="45">
        <f t="shared" si="22"/>
        <v>162</v>
      </c>
      <c r="P138" s="26"/>
      <c r="Q138" s="26">
        <v>45</v>
      </c>
      <c r="R138" s="26">
        <v>17</v>
      </c>
      <c r="S138" s="26">
        <v>8</v>
      </c>
      <c r="T138" s="26">
        <v>0</v>
      </c>
      <c r="U138" s="26">
        <v>0</v>
      </c>
      <c r="V138" s="26"/>
      <c r="W138" s="45">
        <f t="shared" si="19"/>
        <v>70</v>
      </c>
      <c r="X138" s="26"/>
      <c r="Y138" s="26"/>
      <c r="Z138" s="26"/>
      <c r="AA138" s="26">
        <f t="shared" si="18"/>
        <v>15</v>
      </c>
      <c r="AB138" s="26">
        <f t="shared" si="23"/>
        <v>32</v>
      </c>
      <c r="AC138" s="26">
        <f t="shared" si="20"/>
        <v>45</v>
      </c>
      <c r="AD138" s="26"/>
      <c r="AE138" s="45">
        <f t="shared" si="21"/>
        <v>92</v>
      </c>
    </row>
    <row r="139" spans="2:31" x14ac:dyDescent="0.25">
      <c r="B139" s="28">
        <f>Garage!B139</f>
        <v>3</v>
      </c>
      <c r="C139" s="28">
        <f>Garage!C139</f>
        <v>49</v>
      </c>
      <c r="D139" s="28" t="str">
        <f>Garage!D139</f>
        <v>B</v>
      </c>
      <c r="E139" s="29" t="str">
        <f>Garage!E139</f>
        <v>Lamborghini</v>
      </c>
      <c r="F139" s="29" t="str">
        <f>Garage!F139</f>
        <v>Huracán Evo Spyder</v>
      </c>
      <c r="G139" s="28">
        <v>31</v>
      </c>
      <c r="H139" s="28"/>
      <c r="I139" s="28">
        <v>45</v>
      </c>
      <c r="J139" s="28">
        <v>17</v>
      </c>
      <c r="K139" s="28">
        <v>23</v>
      </c>
      <c r="L139" s="28">
        <v>32</v>
      </c>
      <c r="M139" s="28">
        <v>45</v>
      </c>
      <c r="N139" s="28"/>
      <c r="O139" s="46">
        <f t="shared" si="22"/>
        <v>162</v>
      </c>
      <c r="P139" s="28"/>
      <c r="Q139" s="28">
        <v>45</v>
      </c>
      <c r="R139" s="28">
        <v>17</v>
      </c>
      <c r="S139" s="28">
        <v>23</v>
      </c>
      <c r="T139" s="28">
        <v>32</v>
      </c>
      <c r="U139" s="28">
        <v>45</v>
      </c>
      <c r="V139" s="28"/>
      <c r="W139" s="46">
        <f t="shared" si="19"/>
        <v>162</v>
      </c>
      <c r="X139" s="28"/>
      <c r="Y139" s="28"/>
      <c r="Z139" s="28"/>
      <c r="AA139" s="28"/>
      <c r="AB139" s="28"/>
      <c r="AC139" s="28"/>
      <c r="AD139" s="28"/>
      <c r="AE139" s="46"/>
    </row>
    <row r="140" spans="2:31" x14ac:dyDescent="0.25">
      <c r="B140" s="26">
        <f>Garage!B140</f>
        <v>3</v>
      </c>
      <c r="C140" s="26">
        <f>Garage!C140</f>
        <v>50</v>
      </c>
      <c r="D140" s="26" t="str">
        <f>Garage!D140</f>
        <v>B</v>
      </c>
      <c r="E140" s="27" t="str">
        <f>Garage!E140</f>
        <v>Porsche</v>
      </c>
      <c r="F140" s="27" t="str">
        <f>Garage!F140</f>
        <v>Carrera GT</v>
      </c>
      <c r="G140" s="26">
        <v>31</v>
      </c>
      <c r="H140" s="26"/>
      <c r="I140" s="26">
        <v>45</v>
      </c>
      <c r="J140" s="26">
        <v>17</v>
      </c>
      <c r="K140" s="26">
        <v>23</v>
      </c>
      <c r="L140" s="26">
        <v>32</v>
      </c>
      <c r="M140" s="26">
        <v>45</v>
      </c>
      <c r="N140" s="26"/>
      <c r="O140" s="45">
        <f t="shared" si="22"/>
        <v>162</v>
      </c>
      <c r="P140" s="26"/>
      <c r="Q140" s="26">
        <v>45</v>
      </c>
      <c r="R140" s="26">
        <v>17</v>
      </c>
      <c r="S140" s="26">
        <v>23</v>
      </c>
      <c r="T140" s="26">
        <v>32</v>
      </c>
      <c r="U140" s="26">
        <v>45</v>
      </c>
      <c r="V140" s="26"/>
      <c r="W140" s="45">
        <f t="shared" si="19"/>
        <v>162</v>
      </c>
      <c r="X140" s="26"/>
      <c r="Y140" s="26"/>
      <c r="Z140" s="26"/>
      <c r="AA140" s="26"/>
      <c r="AB140" s="26"/>
      <c r="AC140" s="26"/>
      <c r="AD140" s="26"/>
      <c r="AE140" s="45"/>
    </row>
    <row r="141" spans="2:31" x14ac:dyDescent="0.25">
      <c r="B141" s="28">
        <f>Garage!B141</f>
        <v>3</v>
      </c>
      <c r="C141" s="28">
        <f>Garage!C141</f>
        <v>51</v>
      </c>
      <c r="D141" s="28" t="str">
        <f>Garage!D141</f>
        <v>B</v>
      </c>
      <c r="E141" s="29" t="str">
        <f>Garage!E141</f>
        <v>Nissan</v>
      </c>
      <c r="F141" s="29" t="str">
        <f>Garage!F141</f>
        <v>GTR-50 Italdesign</v>
      </c>
      <c r="G141" s="28">
        <v>31</v>
      </c>
      <c r="H141" s="28"/>
      <c r="I141" s="28">
        <v>45</v>
      </c>
      <c r="J141" s="28">
        <v>17</v>
      </c>
      <c r="K141" s="28">
        <v>23</v>
      </c>
      <c r="L141" s="28">
        <v>32</v>
      </c>
      <c r="M141" s="28">
        <v>45</v>
      </c>
      <c r="N141" s="28"/>
      <c r="O141" s="46">
        <f t="shared" si="22"/>
        <v>162</v>
      </c>
      <c r="P141" s="28"/>
      <c r="Q141" s="28">
        <v>45</v>
      </c>
      <c r="R141" s="28">
        <v>17</v>
      </c>
      <c r="S141" s="28">
        <v>13</v>
      </c>
      <c r="T141" s="28">
        <v>0</v>
      </c>
      <c r="U141" s="28">
        <v>0</v>
      </c>
      <c r="V141" s="28"/>
      <c r="W141" s="46">
        <f t="shared" si="19"/>
        <v>75</v>
      </c>
      <c r="X141" s="28"/>
      <c r="Y141" s="28"/>
      <c r="Z141" s="28"/>
      <c r="AA141" s="28">
        <f t="shared" si="18"/>
        <v>10</v>
      </c>
      <c r="AB141" s="28">
        <f t="shared" si="23"/>
        <v>32</v>
      </c>
      <c r="AC141" s="28">
        <f t="shared" si="20"/>
        <v>45</v>
      </c>
      <c r="AD141" s="28"/>
      <c r="AE141" s="46">
        <f t="shared" si="21"/>
        <v>87</v>
      </c>
    </row>
    <row r="142" spans="2:31" x14ac:dyDescent="0.25">
      <c r="B142" s="26">
        <f>Garage!B142</f>
        <v>3</v>
      </c>
      <c r="C142" s="26">
        <f>Garage!C142</f>
        <v>52</v>
      </c>
      <c r="D142" s="26" t="str">
        <f>Garage!D142</f>
        <v>B</v>
      </c>
      <c r="E142" s="27" t="str">
        <f>Garage!E142</f>
        <v>Zenvo</v>
      </c>
      <c r="F142" s="27" t="str">
        <f>Garage!F142</f>
        <v>TSR-S</v>
      </c>
      <c r="G142" s="26">
        <v>52</v>
      </c>
      <c r="H142" s="26"/>
      <c r="I142" s="26" t="s">
        <v>416</v>
      </c>
      <c r="J142" s="26">
        <v>26</v>
      </c>
      <c r="K142" s="26">
        <v>34</v>
      </c>
      <c r="L142" s="26">
        <v>40</v>
      </c>
      <c r="M142" s="26">
        <v>62</v>
      </c>
      <c r="N142" s="26"/>
      <c r="O142" s="45">
        <f t="shared" si="22"/>
        <v>162</v>
      </c>
      <c r="P142" s="26"/>
      <c r="Q142" s="26">
        <v>0</v>
      </c>
      <c r="R142" s="26">
        <v>26</v>
      </c>
      <c r="S142" s="26">
        <v>15</v>
      </c>
      <c r="T142" s="26">
        <v>0</v>
      </c>
      <c r="U142" s="26">
        <v>0</v>
      </c>
      <c r="V142" s="26"/>
      <c r="W142" s="45">
        <f t="shared" si="19"/>
        <v>41</v>
      </c>
      <c r="X142" s="26"/>
      <c r="Y142" s="26"/>
      <c r="Z142" s="26"/>
      <c r="AA142" s="26">
        <f t="shared" si="18"/>
        <v>19</v>
      </c>
      <c r="AB142" s="26">
        <f t="shared" si="23"/>
        <v>40</v>
      </c>
      <c r="AC142" s="26">
        <f t="shared" si="20"/>
        <v>62</v>
      </c>
      <c r="AD142" s="26"/>
      <c r="AE142" s="45">
        <f t="shared" si="21"/>
        <v>121</v>
      </c>
    </row>
    <row r="143" spans="2:31" x14ac:dyDescent="0.25">
      <c r="B143" s="28">
        <f>Garage!B143</f>
        <v>3</v>
      </c>
      <c r="C143" s="28">
        <f>Garage!C143</f>
        <v>53</v>
      </c>
      <c r="D143" s="28" t="str">
        <f>Garage!D143</f>
        <v>B</v>
      </c>
      <c r="E143" s="29" t="str">
        <f>Garage!E143</f>
        <v>Lamborghini</v>
      </c>
      <c r="F143" s="29" t="str">
        <f>Garage!F143</f>
        <v>Sesto Elemento</v>
      </c>
      <c r="G143" s="28">
        <v>38</v>
      </c>
      <c r="H143" s="28"/>
      <c r="I143" s="28">
        <v>55</v>
      </c>
      <c r="J143" s="28">
        <v>18</v>
      </c>
      <c r="K143" s="28">
        <v>24</v>
      </c>
      <c r="L143" s="28">
        <v>32</v>
      </c>
      <c r="M143" s="28">
        <v>47</v>
      </c>
      <c r="N143" s="28">
        <v>50</v>
      </c>
      <c r="O143" s="46">
        <f t="shared" si="22"/>
        <v>226</v>
      </c>
      <c r="P143" s="28"/>
      <c r="Q143" s="28">
        <v>55</v>
      </c>
      <c r="R143" s="28">
        <v>18</v>
      </c>
      <c r="S143" s="28">
        <v>9</v>
      </c>
      <c r="T143" s="28">
        <v>0</v>
      </c>
      <c r="U143" s="28">
        <v>0</v>
      </c>
      <c r="V143" s="28">
        <v>0</v>
      </c>
      <c r="W143" s="46">
        <f t="shared" si="19"/>
        <v>82</v>
      </c>
      <c r="X143" s="28"/>
      <c r="Y143" s="28"/>
      <c r="Z143" s="28"/>
      <c r="AA143" s="28">
        <f t="shared" si="18"/>
        <v>15</v>
      </c>
      <c r="AB143" s="28">
        <f t="shared" si="23"/>
        <v>32</v>
      </c>
      <c r="AC143" s="28">
        <f t="shared" si="20"/>
        <v>47</v>
      </c>
      <c r="AD143" s="28">
        <f t="shared" ref="AD143:AD153" si="24">N143-V143</f>
        <v>50</v>
      </c>
      <c r="AE143" s="46">
        <f t="shared" si="21"/>
        <v>144</v>
      </c>
    </row>
    <row r="144" spans="2:31" x14ac:dyDescent="0.25">
      <c r="B144" s="26">
        <f>Garage!B144</f>
        <v>3</v>
      </c>
      <c r="C144" s="26">
        <f>Garage!C144</f>
        <v>54</v>
      </c>
      <c r="D144" s="26" t="str">
        <f>Garage!D144</f>
        <v>B</v>
      </c>
      <c r="E144" s="27" t="str">
        <f>Garage!E144</f>
        <v>Porsche</v>
      </c>
      <c r="F144" s="27" t="str">
        <f>Garage!F144</f>
        <v>911 GT3 RS</v>
      </c>
      <c r="G144" s="26">
        <v>38</v>
      </c>
      <c r="H144" s="26"/>
      <c r="I144" s="26">
        <v>55</v>
      </c>
      <c r="J144" s="26">
        <v>18</v>
      </c>
      <c r="K144" s="26">
        <v>24</v>
      </c>
      <c r="L144" s="26">
        <v>32</v>
      </c>
      <c r="M144" s="26">
        <v>47</v>
      </c>
      <c r="N144" s="26">
        <v>50</v>
      </c>
      <c r="O144" s="45">
        <f t="shared" si="22"/>
        <v>226</v>
      </c>
      <c r="P144" s="26"/>
      <c r="Q144" s="26">
        <v>55</v>
      </c>
      <c r="R144" s="26">
        <v>18</v>
      </c>
      <c r="S144" s="26">
        <v>24</v>
      </c>
      <c r="T144" s="26">
        <v>32</v>
      </c>
      <c r="U144" s="26">
        <v>47</v>
      </c>
      <c r="V144" s="26">
        <v>50</v>
      </c>
      <c r="W144" s="45">
        <f t="shared" si="19"/>
        <v>226</v>
      </c>
      <c r="X144" s="26"/>
      <c r="Y144" s="26"/>
      <c r="Z144" s="26"/>
      <c r="AA144" s="26"/>
      <c r="AB144" s="26"/>
      <c r="AC144" s="26"/>
      <c r="AD144" s="26"/>
      <c r="AE144" s="45"/>
    </row>
    <row r="145" spans="2:31" x14ac:dyDescent="0.25">
      <c r="B145" s="28">
        <f>Garage!B145</f>
        <v>3</v>
      </c>
      <c r="C145" s="28">
        <f>Garage!C145</f>
        <v>55</v>
      </c>
      <c r="D145" s="28" t="str">
        <f>Garage!D145</f>
        <v>B</v>
      </c>
      <c r="E145" s="29" t="str">
        <f>Garage!E145</f>
        <v>Ferrari</v>
      </c>
      <c r="F145" s="29" t="str">
        <f>Garage!F145</f>
        <v>488 GTB Challenge EVO</v>
      </c>
      <c r="G145" s="28">
        <v>53</v>
      </c>
      <c r="H145" s="28"/>
      <c r="I145" s="28" t="s">
        <v>416</v>
      </c>
      <c r="J145" s="28">
        <v>26</v>
      </c>
      <c r="K145" s="28">
        <v>34</v>
      </c>
      <c r="L145" s="28">
        <v>46</v>
      </c>
      <c r="M145" s="28">
        <v>61</v>
      </c>
      <c r="N145" s="28">
        <v>73</v>
      </c>
      <c r="O145" s="46">
        <f t="shared" si="22"/>
        <v>240</v>
      </c>
      <c r="P145" s="28"/>
      <c r="Q145" s="28" t="s">
        <v>416</v>
      </c>
      <c r="R145" s="28">
        <v>26</v>
      </c>
      <c r="S145" s="28">
        <v>34</v>
      </c>
      <c r="T145" s="28">
        <v>46</v>
      </c>
      <c r="U145" s="28">
        <v>61</v>
      </c>
      <c r="V145" s="28">
        <v>73</v>
      </c>
      <c r="W145" s="46">
        <f t="shared" si="19"/>
        <v>240</v>
      </c>
      <c r="X145" s="28"/>
      <c r="Y145" s="28"/>
      <c r="Z145" s="28"/>
      <c r="AA145" s="28"/>
      <c r="AB145" s="28"/>
      <c r="AC145" s="28"/>
      <c r="AD145" s="28"/>
      <c r="AE145" s="46"/>
    </row>
    <row r="146" spans="2:31" x14ac:dyDescent="0.25">
      <c r="B146" s="26">
        <f>Garage!B146</f>
        <v>3</v>
      </c>
      <c r="C146" s="26">
        <f>Garage!C146</f>
        <v>56</v>
      </c>
      <c r="D146" s="26" t="str">
        <f>Garage!D146</f>
        <v>B</v>
      </c>
      <c r="E146" s="27" t="str">
        <f>Garage!E146</f>
        <v>Apollo</v>
      </c>
      <c r="F146" s="27" t="str">
        <f>Garage!F146</f>
        <v>EVO</v>
      </c>
      <c r="G146" s="26">
        <v>38</v>
      </c>
      <c r="H146" s="26"/>
      <c r="I146" s="26">
        <v>55</v>
      </c>
      <c r="J146" s="26">
        <v>18</v>
      </c>
      <c r="K146" s="26">
        <v>24</v>
      </c>
      <c r="L146" s="26">
        <v>32</v>
      </c>
      <c r="M146" s="26">
        <v>47</v>
      </c>
      <c r="N146" s="26">
        <v>50</v>
      </c>
      <c r="O146" s="45">
        <f t="shared" si="22"/>
        <v>226</v>
      </c>
      <c r="P146" s="26"/>
      <c r="Q146" s="26">
        <v>34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45">
        <f t="shared" si="19"/>
        <v>34</v>
      </c>
      <c r="X146" s="26"/>
      <c r="Y146" s="26">
        <f t="shared" si="16"/>
        <v>21</v>
      </c>
      <c r="Z146" s="26">
        <f t="shared" si="17"/>
        <v>18</v>
      </c>
      <c r="AA146" s="26">
        <f t="shared" si="18"/>
        <v>24</v>
      </c>
      <c r="AB146" s="26">
        <f t="shared" si="23"/>
        <v>32</v>
      </c>
      <c r="AC146" s="26">
        <f t="shared" si="20"/>
        <v>47</v>
      </c>
      <c r="AD146" s="26">
        <f t="shared" si="24"/>
        <v>50</v>
      </c>
      <c r="AE146" s="45">
        <f t="shared" si="21"/>
        <v>192</v>
      </c>
    </row>
    <row r="147" spans="2:31" x14ac:dyDescent="0.25">
      <c r="B147" s="28">
        <f>Garage!B147</f>
        <v>3</v>
      </c>
      <c r="C147" s="28">
        <f>Garage!C147</f>
        <v>57</v>
      </c>
      <c r="D147" s="28" t="str">
        <f>Garage!D147</f>
        <v>B</v>
      </c>
      <c r="E147" s="29" t="str">
        <f>Garage!E147</f>
        <v>Lotus</v>
      </c>
      <c r="F147" s="29" t="str">
        <f>Garage!F147</f>
        <v>Evija</v>
      </c>
      <c r="G147" s="28">
        <v>39</v>
      </c>
      <c r="H147" s="28"/>
      <c r="I147" s="28">
        <v>55</v>
      </c>
      <c r="J147" s="28">
        <v>18</v>
      </c>
      <c r="K147" s="28">
        <v>24</v>
      </c>
      <c r="L147" s="28">
        <v>32</v>
      </c>
      <c r="M147" s="28">
        <v>50</v>
      </c>
      <c r="N147" s="28">
        <v>61</v>
      </c>
      <c r="O147" s="46">
        <f t="shared" si="22"/>
        <v>240</v>
      </c>
      <c r="P147" s="28"/>
      <c r="Q147" s="28">
        <v>55</v>
      </c>
      <c r="R147" s="28">
        <v>18</v>
      </c>
      <c r="S147" s="28">
        <v>24</v>
      </c>
      <c r="T147" s="28">
        <v>25</v>
      </c>
      <c r="U147" s="28">
        <v>0</v>
      </c>
      <c r="V147" s="28">
        <v>0</v>
      </c>
      <c r="W147" s="46">
        <f t="shared" si="19"/>
        <v>122</v>
      </c>
      <c r="X147" s="28"/>
      <c r="Y147" s="28"/>
      <c r="Z147" s="28"/>
      <c r="AA147" s="28"/>
      <c r="AB147" s="28">
        <f t="shared" si="23"/>
        <v>7</v>
      </c>
      <c r="AC147" s="28">
        <f t="shared" si="20"/>
        <v>50</v>
      </c>
      <c r="AD147" s="28">
        <f t="shared" si="24"/>
        <v>61</v>
      </c>
      <c r="AE147" s="46">
        <f t="shared" si="21"/>
        <v>118</v>
      </c>
    </row>
    <row r="148" spans="2:31" x14ac:dyDescent="0.25">
      <c r="B148" s="26">
        <f>Garage!B148</f>
        <v>3</v>
      </c>
      <c r="C148" s="26">
        <f>Garage!C148</f>
        <v>58</v>
      </c>
      <c r="D148" s="26" t="str">
        <f>Garage!D148</f>
        <v>B</v>
      </c>
      <c r="E148" s="27" t="str">
        <f>Garage!E148</f>
        <v>McLaren</v>
      </c>
      <c r="F148" s="27" t="str">
        <f>Garage!F148</f>
        <v>F1 LM</v>
      </c>
      <c r="G148" s="26">
        <v>54</v>
      </c>
      <c r="H148" s="26"/>
      <c r="I148" s="26" t="s">
        <v>416</v>
      </c>
      <c r="J148" s="26">
        <v>26</v>
      </c>
      <c r="K148" s="26">
        <v>34</v>
      </c>
      <c r="L148" s="26">
        <v>46</v>
      </c>
      <c r="M148" s="26">
        <v>61</v>
      </c>
      <c r="N148" s="26">
        <v>78</v>
      </c>
      <c r="O148" s="45">
        <f t="shared" si="22"/>
        <v>245</v>
      </c>
      <c r="P148" s="26"/>
      <c r="Q148" s="26" t="s">
        <v>416</v>
      </c>
      <c r="R148" s="26">
        <v>26</v>
      </c>
      <c r="S148" s="26">
        <v>34</v>
      </c>
      <c r="T148" s="26">
        <v>46</v>
      </c>
      <c r="U148" s="26">
        <v>61</v>
      </c>
      <c r="V148" s="26">
        <v>78</v>
      </c>
      <c r="W148" s="45">
        <f t="shared" si="19"/>
        <v>245</v>
      </c>
      <c r="X148" s="26"/>
      <c r="Y148" s="26"/>
      <c r="Z148" s="26"/>
      <c r="AA148" s="26"/>
      <c r="AB148" s="26"/>
      <c r="AC148" s="26"/>
      <c r="AD148" s="26"/>
      <c r="AE148" s="45"/>
    </row>
    <row r="149" spans="2:31" x14ac:dyDescent="0.25">
      <c r="B149" s="28">
        <f>Garage!B149</f>
        <v>3</v>
      </c>
      <c r="C149" s="28">
        <f>Garage!C149</f>
        <v>59</v>
      </c>
      <c r="D149" s="28" t="str">
        <f>Garage!D149</f>
        <v>B</v>
      </c>
      <c r="E149" s="29" t="str">
        <f>Garage!E149</f>
        <v>Volkswagen</v>
      </c>
      <c r="F149" s="29" t="str">
        <f>Garage!F149</f>
        <v>W12 Coupe</v>
      </c>
      <c r="G149" s="28">
        <v>54</v>
      </c>
      <c r="H149" s="28"/>
      <c r="I149" s="28" t="s">
        <v>416</v>
      </c>
      <c r="J149" s="28">
        <v>26</v>
      </c>
      <c r="K149" s="28">
        <v>34</v>
      </c>
      <c r="L149" s="28">
        <v>46</v>
      </c>
      <c r="M149" s="28">
        <v>61</v>
      </c>
      <c r="N149" s="28">
        <v>78</v>
      </c>
      <c r="O149" s="46">
        <f t="shared" si="22"/>
        <v>245</v>
      </c>
      <c r="P149" s="28"/>
      <c r="Q149" s="28" t="s">
        <v>416</v>
      </c>
      <c r="R149" s="28">
        <v>26</v>
      </c>
      <c r="S149" s="28">
        <v>34</v>
      </c>
      <c r="T149" s="28">
        <v>46</v>
      </c>
      <c r="U149" s="28">
        <v>61</v>
      </c>
      <c r="V149" s="28">
        <v>78</v>
      </c>
      <c r="W149" s="46">
        <f t="shared" si="19"/>
        <v>245</v>
      </c>
      <c r="X149" s="28"/>
      <c r="Y149" s="28"/>
      <c r="Z149" s="28"/>
      <c r="AA149" s="28"/>
      <c r="AB149" s="28"/>
      <c r="AC149" s="28"/>
      <c r="AD149" s="28"/>
      <c r="AE149" s="46"/>
    </row>
    <row r="150" spans="2:31" x14ac:dyDescent="0.25">
      <c r="B150" s="26">
        <f>Garage!B150</f>
        <v>3</v>
      </c>
      <c r="C150" s="26">
        <f>Garage!C150</f>
        <v>60</v>
      </c>
      <c r="D150" s="26" t="str">
        <f>Garage!D150</f>
        <v>B</v>
      </c>
      <c r="E150" s="27" t="str">
        <f>Garage!E150</f>
        <v>Pagani</v>
      </c>
      <c r="F150" s="27" t="str">
        <f>Garage!F150</f>
        <v>Huayra R</v>
      </c>
      <c r="G150" s="26">
        <v>38</v>
      </c>
      <c r="H150" s="26"/>
      <c r="I150" s="26">
        <v>55</v>
      </c>
      <c r="J150" s="26">
        <v>18</v>
      </c>
      <c r="K150" s="26">
        <v>24</v>
      </c>
      <c r="L150" s="26">
        <v>32</v>
      </c>
      <c r="M150" s="26">
        <v>47</v>
      </c>
      <c r="N150" s="26">
        <v>50</v>
      </c>
      <c r="O150" s="45">
        <f t="shared" si="22"/>
        <v>226</v>
      </c>
      <c r="P150" s="26"/>
      <c r="Q150" s="26">
        <v>55</v>
      </c>
      <c r="R150" s="26">
        <v>18</v>
      </c>
      <c r="S150" s="26">
        <v>16</v>
      </c>
      <c r="T150" s="26">
        <v>0</v>
      </c>
      <c r="U150" s="26">
        <v>0</v>
      </c>
      <c r="V150" s="26">
        <v>0</v>
      </c>
      <c r="W150" s="45">
        <f t="shared" si="19"/>
        <v>89</v>
      </c>
      <c r="X150" s="26"/>
      <c r="Y150" s="26"/>
      <c r="Z150" s="26"/>
      <c r="AA150" s="26">
        <f t="shared" si="18"/>
        <v>8</v>
      </c>
      <c r="AB150" s="26">
        <f t="shared" si="23"/>
        <v>32</v>
      </c>
      <c r="AC150" s="26">
        <f t="shared" si="20"/>
        <v>47</v>
      </c>
      <c r="AD150" s="26">
        <f t="shared" si="24"/>
        <v>50</v>
      </c>
      <c r="AE150" s="45">
        <f t="shared" si="21"/>
        <v>137</v>
      </c>
    </row>
    <row r="151" spans="2:31" x14ac:dyDescent="0.25">
      <c r="B151" s="28">
        <f>Garage!B151</f>
        <v>3</v>
      </c>
      <c r="C151" s="28">
        <f>Garage!C151</f>
        <v>61</v>
      </c>
      <c r="D151" s="28" t="str">
        <f>Garage!D151</f>
        <v>B</v>
      </c>
      <c r="E151" s="29" t="str">
        <f>Garage!E151</f>
        <v>Lamborghini</v>
      </c>
      <c r="F151" s="29" t="str">
        <f>Garage!F151</f>
        <v>Revuelto</v>
      </c>
      <c r="G151" s="28">
        <v>54</v>
      </c>
      <c r="H151" s="28"/>
      <c r="I151" s="28" t="s">
        <v>416</v>
      </c>
      <c r="J151" s="28">
        <v>26</v>
      </c>
      <c r="K151" s="28">
        <v>34</v>
      </c>
      <c r="L151" s="28">
        <v>46</v>
      </c>
      <c r="M151" s="28">
        <v>61</v>
      </c>
      <c r="N151" s="28">
        <v>78</v>
      </c>
      <c r="O151" s="46">
        <f t="shared" si="22"/>
        <v>245</v>
      </c>
      <c r="P151" s="28"/>
      <c r="Q151" s="28" t="s">
        <v>416</v>
      </c>
      <c r="R151" s="28">
        <v>26</v>
      </c>
      <c r="S151" s="28">
        <v>34</v>
      </c>
      <c r="T151" s="28">
        <v>45</v>
      </c>
      <c r="U151" s="28">
        <v>6</v>
      </c>
      <c r="V151" s="28">
        <v>0</v>
      </c>
      <c r="W151" s="46">
        <f t="shared" si="19"/>
        <v>111</v>
      </c>
      <c r="X151" s="28"/>
      <c r="Y151" s="28"/>
      <c r="Z151" s="28"/>
      <c r="AA151" s="28"/>
      <c r="AB151" s="28">
        <f t="shared" si="23"/>
        <v>1</v>
      </c>
      <c r="AC151" s="28">
        <f t="shared" si="20"/>
        <v>55</v>
      </c>
      <c r="AD151" s="28">
        <f t="shared" si="24"/>
        <v>78</v>
      </c>
      <c r="AE151" s="46">
        <f t="shared" si="21"/>
        <v>134</v>
      </c>
    </row>
    <row r="152" spans="2:31" x14ac:dyDescent="0.25">
      <c r="B152" s="26">
        <f>Garage!B152</f>
        <v>3</v>
      </c>
      <c r="C152" s="26">
        <f>Garage!C152</f>
        <v>62</v>
      </c>
      <c r="D152" s="26" t="str">
        <f>Garage!D152</f>
        <v>B</v>
      </c>
      <c r="E152" s="27" t="str">
        <f>Garage!E152</f>
        <v>Lamborghini</v>
      </c>
      <c r="F152" s="27" t="str">
        <f>Garage!F152</f>
        <v>Temerario</v>
      </c>
      <c r="G152" s="26">
        <v>54</v>
      </c>
      <c r="H152" s="26"/>
      <c r="I152" s="26" t="s">
        <v>416</v>
      </c>
      <c r="J152" s="26">
        <v>26</v>
      </c>
      <c r="K152" s="26">
        <v>34</v>
      </c>
      <c r="L152" s="26">
        <v>46</v>
      </c>
      <c r="M152" s="26">
        <v>61</v>
      </c>
      <c r="N152" s="26">
        <v>78</v>
      </c>
      <c r="O152" s="45">
        <f t="shared" si="22"/>
        <v>245</v>
      </c>
      <c r="P152" s="26"/>
      <c r="Q152" s="26" t="s">
        <v>416</v>
      </c>
      <c r="R152" s="26">
        <v>26</v>
      </c>
      <c r="S152" s="26">
        <v>34</v>
      </c>
      <c r="T152" s="26">
        <v>4</v>
      </c>
      <c r="U152" s="26">
        <v>0</v>
      </c>
      <c r="V152" s="26">
        <v>0</v>
      </c>
      <c r="W152" s="45">
        <f t="shared" si="19"/>
        <v>64</v>
      </c>
      <c r="X152" s="26"/>
      <c r="Y152" s="26"/>
      <c r="Z152" s="26"/>
      <c r="AA152" s="26"/>
      <c r="AB152" s="26">
        <f t="shared" si="23"/>
        <v>42</v>
      </c>
      <c r="AC152" s="26">
        <f t="shared" si="20"/>
        <v>61</v>
      </c>
      <c r="AD152" s="26">
        <f t="shared" si="24"/>
        <v>78</v>
      </c>
      <c r="AE152" s="45">
        <f t="shared" si="21"/>
        <v>181</v>
      </c>
    </row>
    <row r="153" spans="2:31" x14ac:dyDescent="0.25">
      <c r="B153" s="28">
        <f>Garage!B153</f>
        <v>3</v>
      </c>
      <c r="C153" s="28">
        <f>Garage!C153</f>
        <v>63</v>
      </c>
      <c r="D153" s="28" t="str">
        <f>Garage!D153</f>
        <v>B</v>
      </c>
      <c r="E153" s="29" t="str">
        <f>Garage!E153</f>
        <v>Lotus</v>
      </c>
      <c r="F153" s="29" t="str">
        <f>Garage!F153</f>
        <v>E-R9</v>
      </c>
      <c r="G153" s="28">
        <v>54</v>
      </c>
      <c r="H153" s="28"/>
      <c r="I153" s="28" t="s">
        <v>416</v>
      </c>
      <c r="J153" s="28">
        <v>26</v>
      </c>
      <c r="K153" s="28">
        <v>34</v>
      </c>
      <c r="L153" s="28">
        <v>46</v>
      </c>
      <c r="M153" s="28">
        <v>61</v>
      </c>
      <c r="N153" s="28">
        <v>78</v>
      </c>
      <c r="O153" s="46">
        <f t="shared" si="22"/>
        <v>245</v>
      </c>
      <c r="P153" s="28"/>
      <c r="Q153" s="28">
        <v>0</v>
      </c>
      <c r="R153" s="28">
        <v>26</v>
      </c>
      <c r="S153" s="28">
        <v>7</v>
      </c>
      <c r="T153" s="28">
        <v>0</v>
      </c>
      <c r="U153" s="28">
        <v>0</v>
      </c>
      <c r="V153" s="28">
        <v>0</v>
      </c>
      <c r="W153" s="46">
        <f t="shared" si="19"/>
        <v>33</v>
      </c>
      <c r="X153" s="28"/>
      <c r="Y153" s="28"/>
      <c r="Z153" s="28"/>
      <c r="AA153" s="28">
        <f t="shared" si="18"/>
        <v>27</v>
      </c>
      <c r="AB153" s="28">
        <f t="shared" si="23"/>
        <v>46</v>
      </c>
      <c r="AC153" s="28">
        <f t="shared" si="20"/>
        <v>61</v>
      </c>
      <c r="AD153" s="28">
        <f t="shared" si="24"/>
        <v>78</v>
      </c>
      <c r="AE153" s="46">
        <f t="shared" si="21"/>
        <v>212</v>
      </c>
    </row>
    <row r="154" spans="2:31" x14ac:dyDescent="0.25">
      <c r="B154" s="30">
        <f>Garage!B154</f>
        <v>4</v>
      </c>
      <c r="C154" s="30">
        <f>Garage!C154</f>
        <v>1</v>
      </c>
      <c r="D154" s="30" t="str">
        <f>Garage!D154</f>
        <v>A</v>
      </c>
      <c r="E154" s="31" t="str">
        <f>Garage!E154</f>
        <v>Aston Martin</v>
      </c>
      <c r="F154" s="31" t="str">
        <f>Garage!F154</f>
        <v>Vulcan</v>
      </c>
      <c r="G154" s="30">
        <v>32</v>
      </c>
      <c r="H154" s="30"/>
      <c r="I154" s="30">
        <v>45</v>
      </c>
      <c r="J154" s="30">
        <v>21</v>
      </c>
      <c r="K154" s="30">
        <v>28</v>
      </c>
      <c r="L154" s="30">
        <v>42</v>
      </c>
      <c r="M154" s="30"/>
      <c r="N154" s="30"/>
      <c r="O154" s="47">
        <f t="shared" si="22"/>
        <v>136</v>
      </c>
      <c r="P154" s="30"/>
      <c r="Q154" s="30">
        <v>45</v>
      </c>
      <c r="R154" s="30">
        <v>21</v>
      </c>
      <c r="S154" s="30">
        <v>28</v>
      </c>
      <c r="T154" s="30">
        <v>42</v>
      </c>
      <c r="U154" s="30"/>
      <c r="V154" s="30"/>
      <c r="W154" s="47">
        <f t="shared" si="19"/>
        <v>136</v>
      </c>
      <c r="X154" s="30"/>
      <c r="Y154" s="30"/>
      <c r="Z154" s="30"/>
      <c r="AA154" s="30"/>
      <c r="AB154" s="30"/>
      <c r="AC154" s="30"/>
      <c r="AD154" s="30"/>
      <c r="AE154" s="47"/>
    </row>
    <row r="155" spans="2:31" x14ac:dyDescent="0.25">
      <c r="B155" s="32">
        <f>Garage!B155</f>
        <v>4</v>
      </c>
      <c r="C155" s="32">
        <f>Garage!C155</f>
        <v>2</v>
      </c>
      <c r="D155" s="32" t="str">
        <f>Garage!D155</f>
        <v>A</v>
      </c>
      <c r="E155" s="33" t="str">
        <f>Garage!E155</f>
        <v>Nissan</v>
      </c>
      <c r="F155" s="33" t="str">
        <f>Garage!F155</f>
        <v>GT-R Nismo</v>
      </c>
      <c r="G155" s="32">
        <v>32</v>
      </c>
      <c r="H155" s="32"/>
      <c r="I155" s="32">
        <v>45</v>
      </c>
      <c r="J155" s="32">
        <v>21</v>
      </c>
      <c r="K155" s="32">
        <v>28</v>
      </c>
      <c r="L155" s="32">
        <v>42</v>
      </c>
      <c r="M155" s="32"/>
      <c r="N155" s="32"/>
      <c r="O155" s="48">
        <f t="shared" si="22"/>
        <v>136</v>
      </c>
      <c r="P155" s="32"/>
      <c r="Q155" s="32">
        <v>45</v>
      </c>
      <c r="R155" s="32">
        <v>21</v>
      </c>
      <c r="S155" s="32">
        <v>28</v>
      </c>
      <c r="T155" s="32">
        <v>42</v>
      </c>
      <c r="U155" s="32"/>
      <c r="V155" s="32"/>
      <c r="W155" s="48">
        <f t="shared" si="19"/>
        <v>136</v>
      </c>
      <c r="X155" s="32"/>
      <c r="Y155" s="32"/>
      <c r="Z155" s="32"/>
      <c r="AA155" s="32"/>
      <c r="AB155" s="32"/>
      <c r="AC155" s="32"/>
      <c r="AD155" s="32"/>
      <c r="AE155" s="48"/>
    </row>
    <row r="156" spans="2:31" x14ac:dyDescent="0.25">
      <c r="B156" s="30">
        <f>Garage!B156</f>
        <v>4</v>
      </c>
      <c r="C156" s="30">
        <f>Garage!C156</f>
        <v>3</v>
      </c>
      <c r="D156" s="30" t="str">
        <f>Garage!D156</f>
        <v>A</v>
      </c>
      <c r="E156" s="31" t="str">
        <f>Garage!E156</f>
        <v>Nio</v>
      </c>
      <c r="F156" s="31" t="str">
        <f>Garage!F156</f>
        <v>EP9</v>
      </c>
      <c r="G156" s="30">
        <v>45</v>
      </c>
      <c r="H156" s="30"/>
      <c r="I156" s="30">
        <v>60</v>
      </c>
      <c r="J156" s="30">
        <v>40</v>
      </c>
      <c r="K156" s="30">
        <v>51</v>
      </c>
      <c r="L156" s="30">
        <v>63</v>
      </c>
      <c r="M156" s="30"/>
      <c r="N156" s="30"/>
      <c r="O156" s="47">
        <f t="shared" si="22"/>
        <v>214</v>
      </c>
      <c r="P156" s="30"/>
      <c r="Q156" s="30">
        <v>60</v>
      </c>
      <c r="R156" s="30">
        <v>40</v>
      </c>
      <c r="S156" s="30">
        <v>51</v>
      </c>
      <c r="T156" s="30">
        <v>63</v>
      </c>
      <c r="U156" s="30"/>
      <c r="V156" s="30"/>
      <c r="W156" s="47">
        <f t="shared" si="19"/>
        <v>214</v>
      </c>
      <c r="X156" s="30"/>
      <c r="Y156" s="30"/>
      <c r="Z156" s="30"/>
      <c r="AA156" s="30"/>
      <c r="AB156" s="30"/>
      <c r="AC156" s="30"/>
      <c r="AD156" s="30"/>
      <c r="AE156" s="47"/>
    </row>
    <row r="157" spans="2:31" x14ac:dyDescent="0.25">
      <c r="B157" s="32">
        <f>Garage!B157</f>
        <v>4</v>
      </c>
      <c r="C157" s="32">
        <f>Garage!C157</f>
        <v>4</v>
      </c>
      <c r="D157" s="32" t="str">
        <f>Garage!D157</f>
        <v>A</v>
      </c>
      <c r="E157" s="33" t="str">
        <f>Garage!E157</f>
        <v>Ferrari</v>
      </c>
      <c r="F157" s="33" t="str">
        <f>Garage!F157</f>
        <v>J50</v>
      </c>
      <c r="G157" s="32">
        <v>32</v>
      </c>
      <c r="H157" s="32"/>
      <c r="I157" s="32">
        <v>45</v>
      </c>
      <c r="J157" s="32">
        <v>21</v>
      </c>
      <c r="K157" s="32">
        <v>28</v>
      </c>
      <c r="L157" s="32">
        <v>42</v>
      </c>
      <c r="M157" s="32"/>
      <c r="N157" s="32"/>
      <c r="O157" s="48">
        <f t="shared" si="22"/>
        <v>136</v>
      </c>
      <c r="P157" s="32"/>
      <c r="Q157" s="32">
        <v>45</v>
      </c>
      <c r="R157" s="32">
        <v>21</v>
      </c>
      <c r="S157" s="32">
        <v>28</v>
      </c>
      <c r="T157" s="32">
        <v>42</v>
      </c>
      <c r="U157" s="32"/>
      <c r="V157" s="32"/>
      <c r="W157" s="48">
        <f t="shared" si="19"/>
        <v>136</v>
      </c>
      <c r="X157" s="32"/>
      <c r="Y157" s="32"/>
      <c r="Z157" s="32"/>
      <c r="AA157" s="32"/>
      <c r="AB157" s="32"/>
      <c r="AC157" s="32"/>
      <c r="AD157" s="32"/>
      <c r="AE157" s="48"/>
    </row>
    <row r="158" spans="2:31" x14ac:dyDescent="0.25">
      <c r="B158" s="30">
        <f>Garage!B158</f>
        <v>4</v>
      </c>
      <c r="C158" s="30">
        <f>Garage!C158</f>
        <v>5</v>
      </c>
      <c r="D158" s="30" t="str">
        <f>Garage!D158</f>
        <v>A</v>
      </c>
      <c r="E158" s="31" t="str">
        <f>Garage!E158</f>
        <v>Dodge</v>
      </c>
      <c r="F158" s="31" t="str">
        <f>Garage!F158</f>
        <v>Viper GTS</v>
      </c>
      <c r="G158" s="30">
        <v>32</v>
      </c>
      <c r="H158" s="30"/>
      <c r="I158" s="30">
        <v>45</v>
      </c>
      <c r="J158" s="30">
        <v>21</v>
      </c>
      <c r="K158" s="30">
        <v>28</v>
      </c>
      <c r="L158" s="30">
        <v>42</v>
      </c>
      <c r="M158" s="30"/>
      <c r="N158" s="30"/>
      <c r="O158" s="47">
        <f t="shared" si="22"/>
        <v>136</v>
      </c>
      <c r="P158" s="30"/>
      <c r="Q158" s="30">
        <v>45</v>
      </c>
      <c r="R158" s="30">
        <v>21</v>
      </c>
      <c r="S158" s="30">
        <v>28</v>
      </c>
      <c r="T158" s="30">
        <v>42</v>
      </c>
      <c r="U158" s="30"/>
      <c r="V158" s="30"/>
      <c r="W158" s="47">
        <f t="shared" si="19"/>
        <v>136</v>
      </c>
      <c r="X158" s="30"/>
      <c r="Y158" s="30"/>
      <c r="Z158" s="30"/>
      <c r="AA158" s="30"/>
      <c r="AB158" s="30"/>
      <c r="AC158" s="30"/>
      <c r="AD158" s="30"/>
      <c r="AE158" s="47"/>
    </row>
    <row r="159" spans="2:31" x14ac:dyDescent="0.25">
      <c r="B159" s="32">
        <f>Garage!B159</f>
        <v>4</v>
      </c>
      <c r="C159" s="32">
        <f>Garage!C159</f>
        <v>6</v>
      </c>
      <c r="D159" s="32" t="str">
        <f>Garage!D159</f>
        <v>A</v>
      </c>
      <c r="E159" s="33" t="str">
        <f>Garage!E159</f>
        <v>Bentley</v>
      </c>
      <c r="F159" s="33" t="str">
        <f>Garage!F159</f>
        <v>Continental GT Speed</v>
      </c>
      <c r="G159" s="32">
        <v>45</v>
      </c>
      <c r="H159" s="32"/>
      <c r="I159" s="32">
        <v>60</v>
      </c>
      <c r="J159" s="32">
        <v>40</v>
      </c>
      <c r="K159" s="32">
        <v>51</v>
      </c>
      <c r="L159" s="32">
        <v>63</v>
      </c>
      <c r="M159" s="32"/>
      <c r="N159" s="32"/>
      <c r="O159" s="48">
        <f t="shared" si="22"/>
        <v>214</v>
      </c>
      <c r="P159" s="32"/>
      <c r="Q159" s="32">
        <v>44</v>
      </c>
      <c r="R159" s="32">
        <v>0</v>
      </c>
      <c r="S159" s="32">
        <v>0</v>
      </c>
      <c r="T159" s="32">
        <v>0</v>
      </c>
      <c r="U159" s="32"/>
      <c r="V159" s="32"/>
      <c r="W159" s="48">
        <f t="shared" si="19"/>
        <v>44</v>
      </c>
      <c r="X159" s="32"/>
      <c r="Y159" s="32">
        <f t="shared" si="16"/>
        <v>16</v>
      </c>
      <c r="Z159" s="32">
        <f t="shared" si="17"/>
        <v>40</v>
      </c>
      <c r="AA159" s="32">
        <f t="shared" si="18"/>
        <v>51</v>
      </c>
      <c r="AB159" s="32">
        <f t="shared" si="23"/>
        <v>63</v>
      </c>
      <c r="AC159" s="32"/>
      <c r="AD159" s="32"/>
      <c r="AE159" s="48">
        <f t="shared" si="21"/>
        <v>170</v>
      </c>
    </row>
    <row r="160" spans="2:31" x14ac:dyDescent="0.25">
      <c r="B160" s="30">
        <f>Garage!B160</f>
        <v>4</v>
      </c>
      <c r="C160" s="30">
        <f>Garage!C160</f>
        <v>7</v>
      </c>
      <c r="D160" s="30" t="str">
        <f>Garage!D160</f>
        <v>A</v>
      </c>
      <c r="E160" s="31" t="str">
        <f>Garage!E160</f>
        <v>Ferrari</v>
      </c>
      <c r="F160" s="31" t="str">
        <f>Garage!F160</f>
        <v>LaFerrari</v>
      </c>
      <c r="G160" s="30">
        <v>20</v>
      </c>
      <c r="H160" s="30"/>
      <c r="I160" s="30">
        <v>35</v>
      </c>
      <c r="J160" s="30">
        <v>12</v>
      </c>
      <c r="K160" s="30">
        <v>15</v>
      </c>
      <c r="L160" s="30">
        <v>24</v>
      </c>
      <c r="M160" s="30">
        <v>36</v>
      </c>
      <c r="N160" s="30"/>
      <c r="O160" s="47">
        <f t="shared" si="22"/>
        <v>122</v>
      </c>
      <c r="P160" s="30"/>
      <c r="Q160" s="30">
        <v>35</v>
      </c>
      <c r="R160" s="30">
        <v>12</v>
      </c>
      <c r="S160" s="30">
        <v>15</v>
      </c>
      <c r="T160" s="30">
        <v>24</v>
      </c>
      <c r="U160" s="30">
        <v>36</v>
      </c>
      <c r="V160" s="30"/>
      <c r="W160" s="47">
        <f t="shared" si="19"/>
        <v>122</v>
      </c>
      <c r="X160" s="30"/>
      <c r="Y160" s="30"/>
      <c r="Z160" s="30"/>
      <c r="AA160" s="30"/>
      <c r="AB160" s="30"/>
      <c r="AC160" s="30"/>
      <c r="AD160" s="30"/>
      <c r="AE160" s="47"/>
    </row>
    <row r="161" spans="2:31" x14ac:dyDescent="0.25">
      <c r="B161" s="32">
        <f>Garage!B161</f>
        <v>4</v>
      </c>
      <c r="C161" s="32">
        <f>Garage!C161</f>
        <v>8</v>
      </c>
      <c r="D161" s="32" t="str">
        <f>Garage!D161</f>
        <v>A</v>
      </c>
      <c r="E161" s="33" t="str">
        <f>Garage!E161</f>
        <v>McLaren</v>
      </c>
      <c r="F161" s="33" t="str">
        <f>Garage!F161</f>
        <v>P1</v>
      </c>
      <c r="G161" s="32">
        <v>20</v>
      </c>
      <c r="H161" s="32"/>
      <c r="I161" s="32">
        <v>35</v>
      </c>
      <c r="J161" s="32">
        <v>12</v>
      </c>
      <c r="K161" s="32">
        <v>15</v>
      </c>
      <c r="L161" s="32">
        <v>24</v>
      </c>
      <c r="M161" s="32">
        <v>36</v>
      </c>
      <c r="N161" s="32"/>
      <c r="O161" s="48">
        <f t="shared" si="22"/>
        <v>122</v>
      </c>
      <c r="P161" s="32"/>
      <c r="Q161" s="32">
        <v>35</v>
      </c>
      <c r="R161" s="32">
        <v>12</v>
      </c>
      <c r="S161" s="32">
        <v>15</v>
      </c>
      <c r="T161" s="32">
        <v>24</v>
      </c>
      <c r="U161" s="32">
        <v>36</v>
      </c>
      <c r="V161" s="32"/>
      <c r="W161" s="48">
        <f t="shared" si="19"/>
        <v>122</v>
      </c>
      <c r="X161" s="32"/>
      <c r="Y161" s="32"/>
      <c r="Z161" s="32"/>
      <c r="AA161" s="32"/>
      <c r="AB161" s="32"/>
      <c r="AC161" s="32"/>
      <c r="AD161" s="32"/>
      <c r="AE161" s="48"/>
    </row>
    <row r="162" spans="2:31" x14ac:dyDescent="0.25">
      <c r="B162" s="30">
        <f>Garage!B162</f>
        <v>4</v>
      </c>
      <c r="C162" s="30">
        <f>Garage!C162</f>
        <v>9</v>
      </c>
      <c r="D162" s="30" t="str">
        <f>Garage!D162</f>
        <v>A</v>
      </c>
      <c r="E162" s="31" t="str">
        <f>Garage!E162</f>
        <v>Pagani</v>
      </c>
      <c r="F162" s="31" t="str">
        <f>Garage!F162</f>
        <v>Zonda HP Barchetta</v>
      </c>
      <c r="G162" s="30">
        <v>56</v>
      </c>
      <c r="H162" s="30"/>
      <c r="I162" s="30" t="s">
        <v>416</v>
      </c>
      <c r="J162" s="30">
        <v>28</v>
      </c>
      <c r="K162" s="30">
        <v>32</v>
      </c>
      <c r="L162" s="30">
        <v>44</v>
      </c>
      <c r="M162" s="30">
        <v>83</v>
      </c>
      <c r="N162" s="30"/>
      <c r="O162" s="47">
        <f t="shared" si="22"/>
        <v>187</v>
      </c>
      <c r="P162" s="30"/>
      <c r="Q162" s="30" t="s">
        <v>416</v>
      </c>
      <c r="R162" s="30">
        <v>28</v>
      </c>
      <c r="S162" s="30">
        <v>32</v>
      </c>
      <c r="T162" s="30">
        <v>44</v>
      </c>
      <c r="U162" s="30">
        <v>83</v>
      </c>
      <c r="V162" s="30"/>
      <c r="W162" s="47">
        <f t="shared" si="19"/>
        <v>187</v>
      </c>
      <c r="X162" s="30"/>
      <c r="Y162" s="30"/>
      <c r="Z162" s="30"/>
      <c r="AA162" s="30"/>
      <c r="AB162" s="30"/>
      <c r="AC162" s="30"/>
      <c r="AD162" s="30"/>
      <c r="AE162" s="47"/>
    </row>
    <row r="163" spans="2:31" x14ac:dyDescent="0.25">
      <c r="B163" s="32">
        <f>Garage!B163</f>
        <v>4</v>
      </c>
      <c r="C163" s="32">
        <f>Garage!C163</f>
        <v>10</v>
      </c>
      <c r="D163" s="32" t="str">
        <f>Garage!D163</f>
        <v>A</v>
      </c>
      <c r="E163" s="33" t="str">
        <f>Garage!E163</f>
        <v>Lamborghini</v>
      </c>
      <c r="F163" s="33" t="str">
        <f>Garage!F163</f>
        <v>Aventador SV Coupé</v>
      </c>
      <c r="G163" s="32">
        <v>20</v>
      </c>
      <c r="H163" s="32"/>
      <c r="I163" s="32">
        <v>35</v>
      </c>
      <c r="J163" s="32">
        <v>12</v>
      </c>
      <c r="K163" s="32">
        <v>15</v>
      </c>
      <c r="L163" s="32">
        <v>24</v>
      </c>
      <c r="M163" s="32">
        <v>36</v>
      </c>
      <c r="N163" s="32"/>
      <c r="O163" s="48">
        <f t="shared" si="22"/>
        <v>122</v>
      </c>
      <c r="P163" s="32"/>
      <c r="Q163" s="32">
        <v>35</v>
      </c>
      <c r="R163" s="32">
        <v>12</v>
      </c>
      <c r="S163" s="32">
        <v>15</v>
      </c>
      <c r="T163" s="32">
        <v>24</v>
      </c>
      <c r="U163" s="32">
        <v>36</v>
      </c>
      <c r="V163" s="32"/>
      <c r="W163" s="48">
        <f t="shared" si="19"/>
        <v>122</v>
      </c>
      <c r="X163" s="32"/>
      <c r="Y163" s="32"/>
      <c r="Z163" s="32"/>
      <c r="AA163" s="32"/>
      <c r="AB163" s="32"/>
      <c r="AC163" s="32"/>
      <c r="AD163" s="32"/>
      <c r="AE163" s="48"/>
    </row>
    <row r="164" spans="2:31" x14ac:dyDescent="0.25">
      <c r="B164" s="30">
        <f>Garage!B164</f>
        <v>4</v>
      </c>
      <c r="C164" s="30">
        <f>Garage!C164</f>
        <v>11</v>
      </c>
      <c r="D164" s="30" t="str">
        <f>Garage!D164</f>
        <v>A</v>
      </c>
      <c r="E164" s="31" t="str">
        <f>Garage!E164</f>
        <v>McMurtry</v>
      </c>
      <c r="F164" s="31" t="str">
        <f>Garage!F164</f>
        <v>Spéirling</v>
      </c>
      <c r="G164" s="30">
        <v>34</v>
      </c>
      <c r="H164" s="30"/>
      <c r="I164" s="30">
        <v>50</v>
      </c>
      <c r="J164" s="30">
        <v>23</v>
      </c>
      <c r="K164" s="30">
        <v>27</v>
      </c>
      <c r="L164" s="30">
        <v>36</v>
      </c>
      <c r="M164" s="30">
        <v>51</v>
      </c>
      <c r="N164" s="30"/>
      <c r="O164" s="47">
        <f t="shared" si="22"/>
        <v>187</v>
      </c>
      <c r="P164" s="30"/>
      <c r="Q164" s="30">
        <v>50</v>
      </c>
      <c r="R164" s="30">
        <v>7</v>
      </c>
      <c r="S164" s="30">
        <v>0</v>
      </c>
      <c r="T164" s="30">
        <v>0</v>
      </c>
      <c r="U164" s="30">
        <v>0</v>
      </c>
      <c r="V164" s="30"/>
      <c r="W164" s="47">
        <f t="shared" si="19"/>
        <v>57</v>
      </c>
      <c r="X164" s="30"/>
      <c r="Y164" s="30"/>
      <c r="Z164" s="30">
        <f t="shared" si="17"/>
        <v>16</v>
      </c>
      <c r="AA164" s="30">
        <f t="shared" si="18"/>
        <v>27</v>
      </c>
      <c r="AB164" s="30">
        <f t="shared" si="23"/>
        <v>36</v>
      </c>
      <c r="AC164" s="30">
        <f t="shared" si="20"/>
        <v>51</v>
      </c>
      <c r="AD164" s="30"/>
      <c r="AE164" s="47">
        <f t="shared" si="21"/>
        <v>130</v>
      </c>
    </row>
    <row r="165" spans="2:31" x14ac:dyDescent="0.25">
      <c r="B165" s="32">
        <f>Garage!B165</f>
        <v>4</v>
      </c>
      <c r="C165" s="32">
        <f>Garage!C165</f>
        <v>12</v>
      </c>
      <c r="D165" s="32" t="str">
        <f>Garage!D165</f>
        <v>A</v>
      </c>
      <c r="E165" s="33" t="str">
        <f>Garage!E165</f>
        <v>Ferrari</v>
      </c>
      <c r="F165" s="33" t="str">
        <f>Garage!F165</f>
        <v>812 Superfast</v>
      </c>
      <c r="G165" s="32">
        <v>34</v>
      </c>
      <c r="H165" s="32"/>
      <c r="I165" s="32">
        <v>50</v>
      </c>
      <c r="J165" s="32">
        <v>23</v>
      </c>
      <c r="K165" s="32">
        <v>27</v>
      </c>
      <c r="L165" s="32">
        <v>36</v>
      </c>
      <c r="M165" s="32">
        <v>51</v>
      </c>
      <c r="N165" s="32"/>
      <c r="O165" s="48">
        <f t="shared" si="22"/>
        <v>187</v>
      </c>
      <c r="P165" s="32"/>
      <c r="Q165" s="32">
        <v>50</v>
      </c>
      <c r="R165" s="32">
        <v>23</v>
      </c>
      <c r="S165" s="32">
        <v>27</v>
      </c>
      <c r="T165" s="32">
        <v>36</v>
      </c>
      <c r="U165" s="32">
        <v>51</v>
      </c>
      <c r="V165" s="32"/>
      <c r="W165" s="48">
        <f t="shared" si="19"/>
        <v>187</v>
      </c>
      <c r="X165" s="32"/>
      <c r="Y165" s="32"/>
      <c r="Z165" s="32"/>
      <c r="AA165" s="32"/>
      <c r="AB165" s="32"/>
      <c r="AC165" s="32"/>
      <c r="AD165" s="32"/>
      <c r="AE165" s="48"/>
    </row>
    <row r="166" spans="2:31" x14ac:dyDescent="0.25">
      <c r="B166" s="30">
        <f>Garage!B166</f>
        <v>4</v>
      </c>
      <c r="C166" s="30">
        <f>Garage!C166</f>
        <v>13</v>
      </c>
      <c r="D166" s="30" t="str">
        <f>Garage!D166</f>
        <v>A</v>
      </c>
      <c r="E166" s="31" t="str">
        <f>Garage!E166</f>
        <v>Chevrolet</v>
      </c>
      <c r="F166" s="31" t="str">
        <f>Garage!F166</f>
        <v>Corvette ZR1</v>
      </c>
      <c r="G166" s="30">
        <v>34</v>
      </c>
      <c r="H166" s="30"/>
      <c r="I166" s="30">
        <v>50</v>
      </c>
      <c r="J166" s="30">
        <v>23</v>
      </c>
      <c r="K166" s="30">
        <v>27</v>
      </c>
      <c r="L166" s="30">
        <v>36</v>
      </c>
      <c r="M166" s="30">
        <v>51</v>
      </c>
      <c r="N166" s="30"/>
      <c r="O166" s="47">
        <f t="shared" si="22"/>
        <v>187</v>
      </c>
      <c r="P166" s="30"/>
      <c r="Q166" s="30">
        <v>50</v>
      </c>
      <c r="R166" s="30">
        <v>23</v>
      </c>
      <c r="S166" s="30">
        <v>27</v>
      </c>
      <c r="T166" s="30">
        <v>36</v>
      </c>
      <c r="U166" s="30">
        <v>51</v>
      </c>
      <c r="V166" s="30"/>
      <c r="W166" s="47">
        <f t="shared" si="19"/>
        <v>187</v>
      </c>
      <c r="X166" s="30"/>
      <c r="Y166" s="30"/>
      <c r="Z166" s="30"/>
      <c r="AA166" s="30"/>
      <c r="AB166" s="30"/>
      <c r="AC166" s="30"/>
      <c r="AD166" s="30"/>
      <c r="AE166" s="47"/>
    </row>
    <row r="167" spans="2:31" x14ac:dyDescent="0.25">
      <c r="B167" s="32">
        <f>Garage!B167</f>
        <v>4</v>
      </c>
      <c r="C167" s="32">
        <f>Garage!C167</f>
        <v>14</v>
      </c>
      <c r="D167" s="32" t="str">
        <f>Garage!D167</f>
        <v>A</v>
      </c>
      <c r="E167" s="33" t="str">
        <f>Garage!E167</f>
        <v>Jaguar</v>
      </c>
      <c r="F167" s="33" t="str">
        <f>Garage!F167</f>
        <v>C-X75</v>
      </c>
      <c r="G167" s="32">
        <v>34</v>
      </c>
      <c r="H167" s="32"/>
      <c r="I167" s="32">
        <v>50</v>
      </c>
      <c r="J167" s="32">
        <v>23</v>
      </c>
      <c r="K167" s="32">
        <v>27</v>
      </c>
      <c r="L167" s="32">
        <v>36</v>
      </c>
      <c r="M167" s="32">
        <v>51</v>
      </c>
      <c r="N167" s="32"/>
      <c r="O167" s="48">
        <f t="shared" si="22"/>
        <v>187</v>
      </c>
      <c r="P167" s="32"/>
      <c r="Q167" s="32">
        <v>50</v>
      </c>
      <c r="R167" s="32">
        <v>23</v>
      </c>
      <c r="S167" s="32">
        <v>27</v>
      </c>
      <c r="T167" s="32">
        <v>7</v>
      </c>
      <c r="U167" s="32">
        <v>0</v>
      </c>
      <c r="V167" s="32"/>
      <c r="W167" s="48">
        <f t="shared" si="19"/>
        <v>107</v>
      </c>
      <c r="X167" s="32"/>
      <c r="Y167" s="32"/>
      <c r="Z167" s="32"/>
      <c r="AA167" s="32"/>
      <c r="AB167" s="32">
        <f t="shared" si="23"/>
        <v>29</v>
      </c>
      <c r="AC167" s="32">
        <f t="shared" si="20"/>
        <v>51</v>
      </c>
      <c r="AD167" s="32"/>
      <c r="AE167" s="48">
        <f t="shared" si="21"/>
        <v>80</v>
      </c>
    </row>
    <row r="168" spans="2:31" x14ac:dyDescent="0.25">
      <c r="B168" s="30">
        <f>Garage!B168</f>
        <v>4</v>
      </c>
      <c r="C168" s="30">
        <f>Garage!C168</f>
        <v>15</v>
      </c>
      <c r="D168" s="30" t="str">
        <f>Garage!D168</f>
        <v>A</v>
      </c>
      <c r="E168" s="31" t="str">
        <f>Garage!E168</f>
        <v>VLF</v>
      </c>
      <c r="F168" s="31" t="str">
        <f>Garage!F168</f>
        <v>Force 1 V10</v>
      </c>
      <c r="G168" s="30">
        <v>30</v>
      </c>
      <c r="H168" s="30"/>
      <c r="I168" s="30">
        <v>45</v>
      </c>
      <c r="J168" s="30">
        <v>12</v>
      </c>
      <c r="K168" s="30">
        <v>15</v>
      </c>
      <c r="L168" s="30">
        <v>24</v>
      </c>
      <c r="M168" s="30">
        <v>36</v>
      </c>
      <c r="N168" s="30"/>
      <c r="O168" s="47">
        <f t="shared" si="22"/>
        <v>132</v>
      </c>
      <c r="P168" s="30"/>
      <c r="Q168" s="30">
        <v>45</v>
      </c>
      <c r="R168" s="30">
        <v>12</v>
      </c>
      <c r="S168" s="30">
        <v>15</v>
      </c>
      <c r="T168" s="30">
        <v>24</v>
      </c>
      <c r="U168" s="30">
        <v>36</v>
      </c>
      <c r="V168" s="30"/>
      <c r="W168" s="47">
        <f t="shared" si="19"/>
        <v>132</v>
      </c>
      <c r="X168" s="30"/>
      <c r="Y168" s="30"/>
      <c r="Z168" s="30"/>
      <c r="AA168" s="30"/>
      <c r="AB168" s="30"/>
      <c r="AC168" s="30"/>
      <c r="AD168" s="30"/>
      <c r="AE168" s="47"/>
    </row>
    <row r="169" spans="2:31" x14ac:dyDescent="0.25">
      <c r="B169" s="32">
        <f>Garage!B169</f>
        <v>4</v>
      </c>
      <c r="C169" s="32">
        <f>Garage!C169</f>
        <v>16</v>
      </c>
      <c r="D169" s="32" t="str">
        <f>Garage!D169</f>
        <v>A</v>
      </c>
      <c r="E169" s="33" t="str">
        <f>Garage!E169</f>
        <v>Ford</v>
      </c>
      <c r="F169" s="33" t="str">
        <f>Garage!F169</f>
        <v>GT Frankie Edition</v>
      </c>
      <c r="G169" s="32">
        <v>34</v>
      </c>
      <c r="H169" s="32"/>
      <c r="I169" s="32">
        <v>50</v>
      </c>
      <c r="J169" s="32">
        <v>23</v>
      </c>
      <c r="K169" s="32">
        <v>27</v>
      </c>
      <c r="L169" s="32">
        <v>36</v>
      </c>
      <c r="M169" s="32">
        <v>51</v>
      </c>
      <c r="N169" s="32"/>
      <c r="O169" s="48">
        <f t="shared" si="22"/>
        <v>187</v>
      </c>
      <c r="P169" s="32"/>
      <c r="Q169" s="32">
        <v>50</v>
      </c>
      <c r="R169" s="32">
        <v>0</v>
      </c>
      <c r="S169" s="32">
        <v>0</v>
      </c>
      <c r="T169" s="32">
        <v>0</v>
      </c>
      <c r="U169" s="32">
        <v>0</v>
      </c>
      <c r="V169" s="32"/>
      <c r="W169" s="48">
        <f t="shared" si="19"/>
        <v>50</v>
      </c>
      <c r="X169" s="32"/>
      <c r="Y169" s="32"/>
      <c r="Z169" s="32">
        <f t="shared" si="17"/>
        <v>23</v>
      </c>
      <c r="AA169" s="32">
        <f t="shared" si="18"/>
        <v>27</v>
      </c>
      <c r="AB169" s="32">
        <f t="shared" si="23"/>
        <v>36</v>
      </c>
      <c r="AC169" s="32">
        <f t="shared" si="20"/>
        <v>51</v>
      </c>
      <c r="AD169" s="32"/>
      <c r="AE169" s="48">
        <f t="shared" si="21"/>
        <v>137</v>
      </c>
    </row>
    <row r="170" spans="2:31" x14ac:dyDescent="0.25">
      <c r="B170" s="30">
        <f>Garage!B170</f>
        <v>4</v>
      </c>
      <c r="C170" s="30">
        <f>Garage!C170</f>
        <v>17</v>
      </c>
      <c r="D170" s="30" t="str">
        <f>Garage!D170</f>
        <v>A</v>
      </c>
      <c r="E170" s="31" t="str">
        <f>Garage!E170</f>
        <v>McLaren</v>
      </c>
      <c r="F170" s="31" t="str">
        <f>Garage!F170</f>
        <v>Senna GTR</v>
      </c>
      <c r="G170" s="30">
        <v>34</v>
      </c>
      <c r="H170" s="30"/>
      <c r="I170" s="30">
        <v>50</v>
      </c>
      <c r="J170" s="30">
        <v>23</v>
      </c>
      <c r="K170" s="30">
        <v>27</v>
      </c>
      <c r="L170" s="30">
        <v>36</v>
      </c>
      <c r="M170" s="30">
        <v>51</v>
      </c>
      <c r="N170" s="30"/>
      <c r="O170" s="47">
        <f t="shared" si="22"/>
        <v>187</v>
      </c>
      <c r="P170" s="30"/>
      <c r="Q170" s="30">
        <v>50</v>
      </c>
      <c r="R170" s="30">
        <v>23</v>
      </c>
      <c r="S170" s="30">
        <v>27</v>
      </c>
      <c r="T170" s="30">
        <v>36</v>
      </c>
      <c r="U170" s="30">
        <v>51</v>
      </c>
      <c r="V170" s="30"/>
      <c r="W170" s="47">
        <f t="shared" si="19"/>
        <v>187</v>
      </c>
      <c r="X170" s="30"/>
      <c r="Y170" s="30"/>
      <c r="Z170" s="30"/>
      <c r="AA170" s="30"/>
      <c r="AB170" s="30"/>
      <c r="AC170" s="30"/>
      <c r="AD170" s="30"/>
      <c r="AE170" s="47"/>
    </row>
    <row r="171" spans="2:31" x14ac:dyDescent="0.25">
      <c r="B171" s="32">
        <f>Garage!B171</f>
        <v>4</v>
      </c>
      <c r="C171" s="32">
        <f>Garage!C171</f>
        <v>18</v>
      </c>
      <c r="D171" s="32" t="str">
        <f>Garage!D171</f>
        <v>A</v>
      </c>
      <c r="E171" s="33" t="str">
        <f>Garage!E171</f>
        <v>Lamborghini</v>
      </c>
      <c r="F171" s="33" t="str">
        <f>Garage!F171</f>
        <v>Aventador SVJ Roadster</v>
      </c>
      <c r="G171" s="32">
        <v>46</v>
      </c>
      <c r="H171" s="32"/>
      <c r="I171" s="32">
        <v>70</v>
      </c>
      <c r="J171" s="32">
        <v>23</v>
      </c>
      <c r="K171" s="32">
        <v>27</v>
      </c>
      <c r="L171" s="32">
        <v>36</v>
      </c>
      <c r="M171" s="32">
        <v>52</v>
      </c>
      <c r="N171" s="32">
        <v>59</v>
      </c>
      <c r="O171" s="48">
        <f t="shared" si="22"/>
        <v>267</v>
      </c>
      <c r="P171" s="32"/>
      <c r="Q171" s="32">
        <v>70</v>
      </c>
      <c r="R171" s="32">
        <v>19</v>
      </c>
      <c r="S171" s="32">
        <v>0</v>
      </c>
      <c r="T171" s="32">
        <v>0</v>
      </c>
      <c r="U171" s="32">
        <v>0</v>
      </c>
      <c r="V171" s="32">
        <v>0</v>
      </c>
      <c r="W171" s="48">
        <f t="shared" si="19"/>
        <v>89</v>
      </c>
      <c r="X171" s="32"/>
      <c r="Y171" s="32"/>
      <c r="Z171" s="32">
        <f t="shared" ref="Z171:Z235" si="25">J171-R171</f>
        <v>4</v>
      </c>
      <c r="AA171" s="32">
        <f t="shared" ref="AA171:AA235" si="26">K171-S171</f>
        <v>27</v>
      </c>
      <c r="AB171" s="32">
        <f t="shared" si="23"/>
        <v>36</v>
      </c>
      <c r="AC171" s="32">
        <f t="shared" si="20"/>
        <v>52</v>
      </c>
      <c r="AD171" s="32">
        <f t="shared" ref="AD171:AD235" si="27">N171-V171</f>
        <v>59</v>
      </c>
      <c r="AE171" s="48">
        <f t="shared" si="21"/>
        <v>178</v>
      </c>
    </row>
    <row r="172" spans="2:31" x14ac:dyDescent="0.25">
      <c r="B172" s="30">
        <f>Garage!B172</f>
        <v>4</v>
      </c>
      <c r="C172" s="30">
        <f>Garage!C172</f>
        <v>19</v>
      </c>
      <c r="D172" s="30" t="str">
        <f>Garage!D172</f>
        <v>A</v>
      </c>
      <c r="E172" s="31" t="str">
        <f>Garage!E172</f>
        <v>Vanda Electrics</v>
      </c>
      <c r="F172" s="31" t="str">
        <f>Garage!F172</f>
        <v>Dendrobium</v>
      </c>
      <c r="G172" s="30">
        <v>35</v>
      </c>
      <c r="H172" s="30"/>
      <c r="I172" s="30">
        <v>50</v>
      </c>
      <c r="J172" s="30">
        <v>23</v>
      </c>
      <c r="K172" s="30">
        <v>27</v>
      </c>
      <c r="L172" s="30">
        <v>36</v>
      </c>
      <c r="M172" s="30">
        <v>52</v>
      </c>
      <c r="N172" s="30">
        <v>62</v>
      </c>
      <c r="O172" s="47">
        <f t="shared" si="22"/>
        <v>250</v>
      </c>
      <c r="P172" s="30"/>
      <c r="Q172" s="30">
        <v>50</v>
      </c>
      <c r="R172" s="30">
        <v>23</v>
      </c>
      <c r="S172" s="30">
        <v>27</v>
      </c>
      <c r="T172" s="30">
        <v>36</v>
      </c>
      <c r="U172" s="30">
        <v>52</v>
      </c>
      <c r="V172" s="30">
        <v>62</v>
      </c>
      <c r="W172" s="47">
        <f t="shared" si="19"/>
        <v>250</v>
      </c>
      <c r="X172" s="30"/>
      <c r="Y172" s="30"/>
      <c r="Z172" s="30"/>
      <c r="AA172" s="30"/>
      <c r="AB172" s="30"/>
      <c r="AC172" s="30"/>
      <c r="AD172" s="30"/>
      <c r="AE172" s="47"/>
    </row>
    <row r="173" spans="2:31" x14ac:dyDescent="0.25">
      <c r="B173" s="32">
        <f>Garage!B173</f>
        <v>4</v>
      </c>
      <c r="C173" s="32">
        <f>Garage!C173</f>
        <v>20</v>
      </c>
      <c r="D173" s="32" t="str">
        <f>Garage!D173</f>
        <v>A</v>
      </c>
      <c r="E173" s="33" t="str">
        <f>Garage!E173</f>
        <v>Porsche</v>
      </c>
      <c r="F173" s="33" t="str">
        <f>Garage!F173</f>
        <v>918 Spyder</v>
      </c>
      <c r="G173" s="32">
        <v>20</v>
      </c>
      <c r="H173" s="32"/>
      <c r="I173" s="32">
        <v>35</v>
      </c>
      <c r="J173" s="32">
        <v>12</v>
      </c>
      <c r="K173" s="32">
        <v>15</v>
      </c>
      <c r="L173" s="32">
        <v>24</v>
      </c>
      <c r="M173" s="32">
        <v>36</v>
      </c>
      <c r="N173" s="32"/>
      <c r="O173" s="48">
        <f t="shared" si="22"/>
        <v>122</v>
      </c>
      <c r="P173" s="32"/>
      <c r="Q173" s="32">
        <v>35</v>
      </c>
      <c r="R173" s="32">
        <v>12</v>
      </c>
      <c r="S173" s="32">
        <v>15</v>
      </c>
      <c r="T173" s="32">
        <v>24</v>
      </c>
      <c r="U173" s="32">
        <v>36</v>
      </c>
      <c r="V173" s="32"/>
      <c r="W173" s="48">
        <f t="shared" si="19"/>
        <v>122</v>
      </c>
      <c r="X173" s="32"/>
      <c r="Y173" s="32"/>
      <c r="Z173" s="32"/>
      <c r="AA173" s="32"/>
      <c r="AB173" s="32"/>
      <c r="AC173" s="32"/>
      <c r="AD173" s="32"/>
      <c r="AE173" s="48"/>
    </row>
    <row r="174" spans="2:31" x14ac:dyDescent="0.25">
      <c r="B174" s="30">
        <f>Garage!B174</f>
        <v>4</v>
      </c>
      <c r="C174" s="30">
        <f>Garage!C174</f>
        <v>21</v>
      </c>
      <c r="D174" s="30" t="str">
        <f>Garage!D174</f>
        <v>A</v>
      </c>
      <c r="E174" s="31" t="str">
        <f>Garage!E174</f>
        <v>Peugeot</v>
      </c>
      <c r="F174" s="31" t="str">
        <f>Garage!F174</f>
        <v>9X8</v>
      </c>
      <c r="G174" s="30">
        <v>46</v>
      </c>
      <c r="H174" s="30"/>
      <c r="I174" s="30">
        <v>70</v>
      </c>
      <c r="J174" s="30">
        <v>23</v>
      </c>
      <c r="K174" s="30">
        <v>27</v>
      </c>
      <c r="L174" s="30">
        <v>36</v>
      </c>
      <c r="M174" s="30">
        <v>52</v>
      </c>
      <c r="N174" s="30">
        <v>59</v>
      </c>
      <c r="O174" s="47">
        <f t="shared" si="22"/>
        <v>267</v>
      </c>
      <c r="P174" s="30"/>
      <c r="Q174" s="30">
        <v>16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47">
        <f t="shared" si="19"/>
        <v>16</v>
      </c>
      <c r="X174" s="30"/>
      <c r="Y174" s="30">
        <f t="shared" ref="Y174:Y235" si="28">I174-Q174</f>
        <v>54</v>
      </c>
      <c r="Z174" s="30">
        <f t="shared" si="25"/>
        <v>23</v>
      </c>
      <c r="AA174" s="30">
        <f t="shared" si="26"/>
        <v>27</v>
      </c>
      <c r="AB174" s="30">
        <f t="shared" si="23"/>
        <v>36</v>
      </c>
      <c r="AC174" s="30">
        <f t="shared" si="20"/>
        <v>52</v>
      </c>
      <c r="AD174" s="30">
        <f t="shared" si="27"/>
        <v>59</v>
      </c>
      <c r="AE174" s="47">
        <f t="shared" si="21"/>
        <v>251</v>
      </c>
    </row>
    <row r="175" spans="2:31" x14ac:dyDescent="0.25">
      <c r="B175" s="32">
        <f>Garage!B175</f>
        <v>4</v>
      </c>
      <c r="C175" s="32">
        <f>Garage!C175</f>
        <v>22</v>
      </c>
      <c r="D175" s="32" t="str">
        <f>Garage!D175</f>
        <v>A</v>
      </c>
      <c r="E175" s="33" t="str">
        <f>Garage!E175</f>
        <v>Aston Martin</v>
      </c>
      <c r="F175" s="33" t="str">
        <f>Garage!F175</f>
        <v>DBS GT Zagato</v>
      </c>
      <c r="G175" s="32">
        <v>46</v>
      </c>
      <c r="H175" s="32"/>
      <c r="I175" s="32">
        <v>70</v>
      </c>
      <c r="J175" s="32">
        <v>23</v>
      </c>
      <c r="K175" s="32">
        <v>27</v>
      </c>
      <c r="L175" s="32">
        <v>36</v>
      </c>
      <c r="M175" s="32">
        <v>52</v>
      </c>
      <c r="N175" s="32">
        <v>59</v>
      </c>
      <c r="O175" s="48">
        <f t="shared" si="22"/>
        <v>267</v>
      </c>
      <c r="P175" s="32"/>
      <c r="Q175" s="32">
        <v>70</v>
      </c>
      <c r="R175" s="32">
        <v>9</v>
      </c>
      <c r="S175" s="32">
        <v>0</v>
      </c>
      <c r="T175" s="32">
        <v>0</v>
      </c>
      <c r="U175" s="32">
        <v>0</v>
      </c>
      <c r="V175" s="32">
        <v>0</v>
      </c>
      <c r="W175" s="48">
        <f t="shared" si="19"/>
        <v>79</v>
      </c>
      <c r="X175" s="32"/>
      <c r="Y175" s="32"/>
      <c r="Z175" s="32">
        <f t="shared" si="25"/>
        <v>14</v>
      </c>
      <c r="AA175" s="32">
        <f t="shared" si="26"/>
        <v>27</v>
      </c>
      <c r="AB175" s="32">
        <f t="shared" si="23"/>
        <v>36</v>
      </c>
      <c r="AC175" s="32">
        <f t="shared" si="20"/>
        <v>52</v>
      </c>
      <c r="AD175" s="32">
        <f t="shared" si="27"/>
        <v>59</v>
      </c>
      <c r="AE175" s="48">
        <f t="shared" si="21"/>
        <v>188</v>
      </c>
    </row>
    <row r="176" spans="2:31" x14ac:dyDescent="0.25">
      <c r="B176" s="30">
        <f>Garage!B176</f>
        <v>4</v>
      </c>
      <c r="C176" s="30">
        <f>Garage!C176</f>
        <v>23</v>
      </c>
      <c r="D176" s="30" t="str">
        <f>Garage!D176</f>
        <v>A</v>
      </c>
      <c r="E176" s="31" t="str">
        <f>Garage!E176</f>
        <v>McLaren</v>
      </c>
      <c r="F176" s="31" t="str">
        <f>Garage!F176</f>
        <v>570S Spider</v>
      </c>
      <c r="G176" s="30">
        <v>33</v>
      </c>
      <c r="H176" s="30"/>
      <c r="I176" s="30">
        <v>50</v>
      </c>
      <c r="J176" s="30">
        <v>12</v>
      </c>
      <c r="K176" s="30">
        <v>15</v>
      </c>
      <c r="L176" s="30">
        <v>24</v>
      </c>
      <c r="M176" s="30">
        <v>37</v>
      </c>
      <c r="N176" s="30">
        <v>45</v>
      </c>
      <c r="O176" s="47">
        <f t="shared" si="22"/>
        <v>183</v>
      </c>
      <c r="P176" s="30"/>
      <c r="Q176" s="30">
        <v>50</v>
      </c>
      <c r="R176" s="30">
        <v>12</v>
      </c>
      <c r="S176" s="30">
        <v>15</v>
      </c>
      <c r="T176" s="30">
        <v>24</v>
      </c>
      <c r="U176" s="30">
        <v>37</v>
      </c>
      <c r="V176" s="30">
        <v>45</v>
      </c>
      <c r="W176" s="47">
        <f t="shared" si="19"/>
        <v>183</v>
      </c>
      <c r="X176" s="30"/>
      <c r="Y176" s="30"/>
      <c r="Z176" s="30"/>
      <c r="AA176" s="30"/>
      <c r="AB176" s="30"/>
      <c r="AC176" s="30"/>
      <c r="AD176" s="30"/>
      <c r="AE176" s="47"/>
    </row>
    <row r="177" spans="2:31" x14ac:dyDescent="0.25">
      <c r="B177" s="32">
        <f>Garage!B177</f>
        <v>4</v>
      </c>
      <c r="C177" s="32">
        <f>Garage!C177</f>
        <v>24</v>
      </c>
      <c r="D177" s="32" t="str">
        <f>Garage!D177</f>
        <v>A</v>
      </c>
      <c r="E177" s="33" t="str">
        <f>Garage!E177</f>
        <v>Automobili Pininfarina</v>
      </c>
      <c r="F177" s="33" t="str">
        <f>Garage!F177</f>
        <v>Battista Edizione Nino Farina</v>
      </c>
      <c r="G177" s="32">
        <v>46</v>
      </c>
      <c r="H177" s="32"/>
      <c r="I177" s="32">
        <v>70</v>
      </c>
      <c r="J177" s="32">
        <v>23</v>
      </c>
      <c r="K177" s="32">
        <v>27</v>
      </c>
      <c r="L177" s="32">
        <v>36</v>
      </c>
      <c r="M177" s="32">
        <v>52</v>
      </c>
      <c r="N177" s="32">
        <v>59</v>
      </c>
      <c r="O177" s="48">
        <f t="shared" si="22"/>
        <v>267</v>
      </c>
      <c r="P177" s="32"/>
      <c r="Q177" s="32">
        <v>70</v>
      </c>
      <c r="R177" s="32">
        <v>5</v>
      </c>
      <c r="S177" s="32">
        <v>0</v>
      </c>
      <c r="T177" s="32">
        <v>0</v>
      </c>
      <c r="U177" s="32">
        <v>0</v>
      </c>
      <c r="V177" s="32">
        <v>0</v>
      </c>
      <c r="W177" s="48">
        <f t="shared" si="19"/>
        <v>75</v>
      </c>
      <c r="X177" s="32"/>
      <c r="Y177" s="32"/>
      <c r="Z177" s="32">
        <f t="shared" si="25"/>
        <v>18</v>
      </c>
      <c r="AA177" s="32">
        <f t="shared" si="26"/>
        <v>27</v>
      </c>
      <c r="AB177" s="32">
        <f t="shared" si="23"/>
        <v>36</v>
      </c>
      <c r="AC177" s="32">
        <f t="shared" si="20"/>
        <v>52</v>
      </c>
      <c r="AD177" s="32">
        <f t="shared" si="27"/>
        <v>59</v>
      </c>
      <c r="AE177" s="48">
        <f t="shared" si="21"/>
        <v>192</v>
      </c>
    </row>
    <row r="178" spans="2:31" x14ac:dyDescent="0.25">
      <c r="B178" s="30">
        <f>Garage!B178</f>
        <v>4</v>
      </c>
      <c r="C178" s="30">
        <f>Garage!C178</f>
        <v>25</v>
      </c>
      <c r="D178" s="30" t="str">
        <f>Garage!D178</f>
        <v>A</v>
      </c>
      <c r="E178" s="31" t="str">
        <f>Garage!E178</f>
        <v>Lamborghini</v>
      </c>
      <c r="F178" s="31" t="str">
        <f>Garage!F178</f>
        <v>Aventador J</v>
      </c>
      <c r="G178" s="30">
        <v>34</v>
      </c>
      <c r="H178" s="30"/>
      <c r="I178" s="30">
        <v>50</v>
      </c>
      <c r="J178" s="30">
        <v>23</v>
      </c>
      <c r="K178" s="30">
        <v>27</v>
      </c>
      <c r="L178" s="30">
        <v>36</v>
      </c>
      <c r="M178" s="30">
        <v>51</v>
      </c>
      <c r="N178" s="30"/>
      <c r="O178" s="47">
        <f t="shared" si="22"/>
        <v>187</v>
      </c>
      <c r="P178" s="30"/>
      <c r="Q178" s="30">
        <v>50</v>
      </c>
      <c r="R178" s="30">
        <v>23</v>
      </c>
      <c r="S178" s="30">
        <v>27</v>
      </c>
      <c r="T178" s="30">
        <v>36</v>
      </c>
      <c r="U178" s="30">
        <v>51</v>
      </c>
      <c r="V178" s="30"/>
      <c r="W178" s="47">
        <f t="shared" si="19"/>
        <v>187</v>
      </c>
      <c r="X178" s="30"/>
      <c r="Y178" s="30"/>
      <c r="Z178" s="30"/>
      <c r="AA178" s="30"/>
      <c r="AB178" s="30"/>
      <c r="AC178" s="30"/>
      <c r="AD178" s="30"/>
      <c r="AE178" s="47"/>
    </row>
    <row r="179" spans="2:31" x14ac:dyDescent="0.25">
      <c r="B179" s="32">
        <f>Garage!B179</f>
        <v>4</v>
      </c>
      <c r="C179" s="32">
        <f>Garage!C179</f>
        <v>26</v>
      </c>
      <c r="D179" s="32" t="str">
        <f>Garage!D179</f>
        <v>A</v>
      </c>
      <c r="E179" s="33" t="str">
        <f>Garage!E179</f>
        <v>Peugeot</v>
      </c>
      <c r="F179" s="33" t="str">
        <f>Garage!F179</f>
        <v>Onyx</v>
      </c>
      <c r="G179" s="32">
        <v>35</v>
      </c>
      <c r="H179" s="32"/>
      <c r="I179" s="32">
        <v>50</v>
      </c>
      <c r="J179" s="32">
        <v>23</v>
      </c>
      <c r="K179" s="32">
        <v>27</v>
      </c>
      <c r="L179" s="32">
        <v>36</v>
      </c>
      <c r="M179" s="32">
        <v>52</v>
      </c>
      <c r="N179" s="32">
        <v>62</v>
      </c>
      <c r="O179" s="48">
        <f t="shared" si="22"/>
        <v>250</v>
      </c>
      <c r="P179" s="32"/>
      <c r="Q179" s="32">
        <v>50</v>
      </c>
      <c r="R179" s="32">
        <v>23</v>
      </c>
      <c r="S179" s="32">
        <v>27</v>
      </c>
      <c r="T179" s="32">
        <v>36</v>
      </c>
      <c r="U179" s="32">
        <v>52</v>
      </c>
      <c r="V179" s="32">
        <v>19</v>
      </c>
      <c r="W179" s="48">
        <f t="shared" si="19"/>
        <v>207</v>
      </c>
      <c r="X179" s="32"/>
      <c r="Y179" s="32"/>
      <c r="Z179" s="32"/>
      <c r="AA179" s="32"/>
      <c r="AB179" s="32"/>
      <c r="AC179" s="32"/>
      <c r="AD179" s="32">
        <f t="shared" si="27"/>
        <v>43</v>
      </c>
      <c r="AE179" s="48">
        <f t="shared" si="21"/>
        <v>43</v>
      </c>
    </row>
    <row r="180" spans="2:31" x14ac:dyDescent="0.25">
      <c r="B180" s="30">
        <f>Garage!B180</f>
        <v>4</v>
      </c>
      <c r="C180" s="30">
        <f>Garage!C180</f>
        <v>27</v>
      </c>
      <c r="D180" s="30" t="str">
        <f>Garage!D180</f>
        <v>A</v>
      </c>
      <c r="E180" s="31" t="str">
        <f>Garage!E180</f>
        <v>Pagani</v>
      </c>
      <c r="F180" s="31" t="str">
        <f>Garage!F180</f>
        <v>Zonda R</v>
      </c>
      <c r="G180" s="30">
        <v>57</v>
      </c>
      <c r="H180" s="30"/>
      <c r="I180" s="30" t="s">
        <v>416</v>
      </c>
      <c r="J180" s="30">
        <v>28</v>
      </c>
      <c r="K180" s="30">
        <v>32</v>
      </c>
      <c r="L180" s="30">
        <v>44</v>
      </c>
      <c r="M180" s="30">
        <v>59</v>
      </c>
      <c r="N180" s="30">
        <v>86</v>
      </c>
      <c r="O180" s="47">
        <f t="shared" si="22"/>
        <v>249</v>
      </c>
      <c r="P180" s="30"/>
      <c r="Q180" s="30">
        <v>0</v>
      </c>
      <c r="R180" s="30">
        <v>28</v>
      </c>
      <c r="S180" s="30">
        <v>32</v>
      </c>
      <c r="T180" s="30">
        <v>44</v>
      </c>
      <c r="U180" s="30">
        <v>59</v>
      </c>
      <c r="V180" s="30">
        <v>86</v>
      </c>
      <c r="W180" s="47">
        <f t="shared" si="19"/>
        <v>249</v>
      </c>
      <c r="X180" s="30"/>
      <c r="Y180" s="30"/>
      <c r="Z180" s="30"/>
      <c r="AA180" s="30"/>
      <c r="AB180" s="30"/>
      <c r="AC180" s="30"/>
      <c r="AD180" s="30"/>
      <c r="AE180" s="47"/>
    </row>
    <row r="181" spans="2:31" x14ac:dyDescent="0.25">
      <c r="B181" s="30"/>
      <c r="C181" s="30"/>
      <c r="D181" s="30"/>
      <c r="E181" s="31"/>
      <c r="F181" s="31"/>
      <c r="G181" s="30"/>
      <c r="H181" s="30"/>
      <c r="I181" s="30"/>
      <c r="J181" s="30"/>
      <c r="K181" s="30"/>
      <c r="L181" s="30"/>
      <c r="M181" s="30"/>
      <c r="N181" s="30"/>
      <c r="O181" s="47"/>
      <c r="P181" s="30"/>
      <c r="Q181" s="30"/>
      <c r="R181" s="30"/>
      <c r="S181" s="30"/>
      <c r="T181" s="30"/>
      <c r="U181" s="30"/>
      <c r="V181" s="30"/>
      <c r="W181" s="47"/>
      <c r="X181" s="30"/>
      <c r="Y181" s="30"/>
      <c r="Z181" s="30"/>
      <c r="AA181" s="30"/>
      <c r="AB181" s="30"/>
      <c r="AC181" s="30"/>
      <c r="AD181" s="30"/>
      <c r="AE181" s="47"/>
    </row>
    <row r="182" spans="2:31" x14ac:dyDescent="0.25">
      <c r="B182" s="32">
        <f>Garage!B182</f>
        <v>4</v>
      </c>
      <c r="C182" s="32">
        <f>Garage!C182</f>
        <v>29</v>
      </c>
      <c r="D182" s="32" t="str">
        <f>Garage!D182</f>
        <v>A</v>
      </c>
      <c r="E182" s="33" t="str">
        <f>Garage!E182</f>
        <v>Glickhaus</v>
      </c>
      <c r="F182" s="33" t="str">
        <f>Garage!F182</f>
        <v>007S</v>
      </c>
      <c r="G182" s="32">
        <v>57</v>
      </c>
      <c r="H182" s="32"/>
      <c r="I182" s="32" t="s">
        <v>416</v>
      </c>
      <c r="J182" s="32">
        <v>28</v>
      </c>
      <c r="K182" s="32">
        <v>32</v>
      </c>
      <c r="L182" s="32">
        <v>44</v>
      </c>
      <c r="M182" s="32">
        <v>59</v>
      </c>
      <c r="N182" s="32">
        <v>86</v>
      </c>
      <c r="O182" s="48">
        <f t="shared" si="22"/>
        <v>249</v>
      </c>
      <c r="P182" s="32"/>
      <c r="Q182" s="32">
        <v>0</v>
      </c>
      <c r="R182" s="32">
        <v>28</v>
      </c>
      <c r="S182" s="32">
        <v>32</v>
      </c>
      <c r="T182" s="32">
        <v>44</v>
      </c>
      <c r="U182" s="32">
        <v>59</v>
      </c>
      <c r="V182" s="32">
        <v>32</v>
      </c>
      <c r="W182" s="48">
        <f t="shared" si="19"/>
        <v>195</v>
      </c>
      <c r="X182" s="32"/>
      <c r="Y182" s="32"/>
      <c r="Z182" s="32"/>
      <c r="AA182" s="32"/>
      <c r="AB182" s="32"/>
      <c r="AC182" s="32"/>
      <c r="AD182" s="32">
        <f t="shared" si="27"/>
        <v>54</v>
      </c>
      <c r="AE182" s="48">
        <f t="shared" si="21"/>
        <v>54</v>
      </c>
    </row>
    <row r="183" spans="2:31" x14ac:dyDescent="0.25">
      <c r="B183" s="30">
        <f>Garage!B183</f>
        <v>4</v>
      </c>
      <c r="C183" s="30">
        <f>Garage!C183</f>
        <v>30</v>
      </c>
      <c r="D183" s="30" t="str">
        <f>Garage!D183</f>
        <v>A</v>
      </c>
      <c r="E183" s="31" t="str">
        <f>Garage!E183</f>
        <v>Citroen</v>
      </c>
      <c r="F183" s="31" t="str">
        <f>Garage!F183</f>
        <v>GT by Citroen</v>
      </c>
      <c r="G183" s="30">
        <v>35</v>
      </c>
      <c r="H183" s="30"/>
      <c r="I183" s="30">
        <v>50</v>
      </c>
      <c r="J183" s="30">
        <v>23</v>
      </c>
      <c r="K183" s="30">
        <v>27</v>
      </c>
      <c r="L183" s="30">
        <v>36</v>
      </c>
      <c r="M183" s="30">
        <v>52</v>
      </c>
      <c r="N183" s="30">
        <v>62</v>
      </c>
      <c r="O183" s="47">
        <f t="shared" si="22"/>
        <v>250</v>
      </c>
      <c r="P183" s="30"/>
      <c r="Q183" s="30">
        <v>50</v>
      </c>
      <c r="R183" s="30">
        <v>23</v>
      </c>
      <c r="S183" s="30">
        <v>27</v>
      </c>
      <c r="T183" s="30">
        <v>29</v>
      </c>
      <c r="U183" s="30">
        <v>0</v>
      </c>
      <c r="V183" s="30">
        <v>0</v>
      </c>
      <c r="W183" s="47">
        <f t="shared" si="19"/>
        <v>129</v>
      </c>
      <c r="X183" s="30"/>
      <c r="Y183" s="30"/>
      <c r="Z183" s="30"/>
      <c r="AA183" s="30"/>
      <c r="AB183" s="30">
        <f t="shared" si="23"/>
        <v>7</v>
      </c>
      <c r="AC183" s="30">
        <f t="shared" si="20"/>
        <v>52</v>
      </c>
      <c r="AD183" s="30">
        <f t="shared" si="27"/>
        <v>62</v>
      </c>
      <c r="AE183" s="47">
        <f t="shared" si="21"/>
        <v>121</v>
      </c>
    </row>
    <row r="184" spans="2:31" x14ac:dyDescent="0.25">
      <c r="B184" s="32">
        <f>Garage!B184</f>
        <v>4</v>
      </c>
      <c r="C184" s="32">
        <f>Garage!C184</f>
        <v>31</v>
      </c>
      <c r="D184" s="32" t="str">
        <f>Garage!D184</f>
        <v>A</v>
      </c>
      <c r="E184" s="33" t="str">
        <f>Garage!E184</f>
        <v>Porsche</v>
      </c>
      <c r="F184" s="33" t="str">
        <f>Garage!F184</f>
        <v>935 (2019)</v>
      </c>
      <c r="G184" s="32">
        <v>57</v>
      </c>
      <c r="H184" s="32"/>
      <c r="I184" s="32" t="s">
        <v>416</v>
      </c>
      <c r="J184" s="32">
        <v>28</v>
      </c>
      <c r="K184" s="32">
        <v>32</v>
      </c>
      <c r="L184" s="32">
        <v>44</v>
      </c>
      <c r="M184" s="32">
        <v>59</v>
      </c>
      <c r="N184" s="32">
        <v>86</v>
      </c>
      <c r="O184" s="48">
        <f t="shared" si="22"/>
        <v>249</v>
      </c>
      <c r="P184" s="32"/>
      <c r="Q184" s="32">
        <v>0</v>
      </c>
      <c r="R184" s="32">
        <v>28</v>
      </c>
      <c r="S184" s="32">
        <v>32</v>
      </c>
      <c r="T184" s="32">
        <v>10</v>
      </c>
      <c r="U184" s="32">
        <v>0</v>
      </c>
      <c r="V184" s="32">
        <v>0</v>
      </c>
      <c r="W184" s="48">
        <f t="shared" si="19"/>
        <v>70</v>
      </c>
      <c r="X184" s="32"/>
      <c r="Y184" s="32"/>
      <c r="Z184" s="32"/>
      <c r="AA184" s="32"/>
      <c r="AB184" s="32">
        <f t="shared" si="23"/>
        <v>34</v>
      </c>
      <c r="AC184" s="32">
        <f t="shared" si="20"/>
        <v>59</v>
      </c>
      <c r="AD184" s="32">
        <f t="shared" si="27"/>
        <v>86</v>
      </c>
      <c r="AE184" s="48">
        <f t="shared" si="21"/>
        <v>179</v>
      </c>
    </row>
    <row r="185" spans="2:31" x14ac:dyDescent="0.25">
      <c r="B185" s="30">
        <f>Garage!B185</f>
        <v>4</v>
      </c>
      <c r="C185" s="30">
        <f>Garage!C185</f>
        <v>32</v>
      </c>
      <c r="D185" s="30" t="str">
        <f>Garage!D185</f>
        <v>A</v>
      </c>
      <c r="E185" s="31" t="str">
        <f>Garage!E185</f>
        <v>Aston Martin</v>
      </c>
      <c r="F185" s="31" t="str">
        <f>Garage!F185</f>
        <v>Victor</v>
      </c>
      <c r="G185" s="30">
        <v>46</v>
      </c>
      <c r="H185" s="30"/>
      <c r="I185" s="30">
        <v>70</v>
      </c>
      <c r="J185" s="30">
        <v>23</v>
      </c>
      <c r="K185" s="30">
        <v>27</v>
      </c>
      <c r="L185" s="30">
        <v>36</v>
      </c>
      <c r="M185" s="30">
        <v>52</v>
      </c>
      <c r="N185" s="30">
        <v>59</v>
      </c>
      <c r="O185" s="47">
        <f t="shared" si="22"/>
        <v>267</v>
      </c>
      <c r="P185" s="30"/>
      <c r="Q185" s="30">
        <v>70</v>
      </c>
      <c r="R185" s="30">
        <v>23</v>
      </c>
      <c r="S185" s="30">
        <v>27</v>
      </c>
      <c r="T185" s="30">
        <v>36</v>
      </c>
      <c r="U185" s="30">
        <v>52</v>
      </c>
      <c r="V185" s="30">
        <v>59</v>
      </c>
      <c r="W185" s="47">
        <f t="shared" si="19"/>
        <v>267</v>
      </c>
      <c r="X185" s="30"/>
      <c r="Y185" s="30"/>
      <c r="Z185" s="30"/>
      <c r="AA185" s="30"/>
      <c r="AB185" s="30"/>
      <c r="AC185" s="30"/>
      <c r="AD185" s="30"/>
      <c r="AE185" s="47"/>
    </row>
    <row r="186" spans="2:31" x14ac:dyDescent="0.25">
      <c r="B186" s="32">
        <f>Garage!B186</f>
        <v>4</v>
      </c>
      <c r="C186" s="32">
        <f>Garage!C186</f>
        <v>33</v>
      </c>
      <c r="D186" s="32" t="str">
        <f>Garage!D186</f>
        <v>A</v>
      </c>
      <c r="E186" s="33" t="str">
        <f>Garage!E186</f>
        <v>Porsche</v>
      </c>
      <c r="F186" s="33" t="str">
        <f>Garage!F186</f>
        <v>911 GT2 RS Clubsport</v>
      </c>
      <c r="G186" s="32">
        <v>57</v>
      </c>
      <c r="H186" s="32"/>
      <c r="I186" s="32" t="s">
        <v>416</v>
      </c>
      <c r="J186" s="32">
        <v>28</v>
      </c>
      <c r="K186" s="32">
        <v>32</v>
      </c>
      <c r="L186" s="32">
        <v>44</v>
      </c>
      <c r="M186" s="32">
        <v>59</v>
      </c>
      <c r="N186" s="32">
        <v>86</v>
      </c>
      <c r="O186" s="48">
        <f t="shared" si="22"/>
        <v>249</v>
      </c>
      <c r="P186" s="32"/>
      <c r="Q186" s="32" t="s">
        <v>416</v>
      </c>
      <c r="R186" s="32">
        <v>28</v>
      </c>
      <c r="S186" s="32">
        <v>32</v>
      </c>
      <c r="T186" s="32">
        <v>44</v>
      </c>
      <c r="U186" s="32">
        <v>59</v>
      </c>
      <c r="V186" s="32">
        <v>86</v>
      </c>
      <c r="W186" s="48">
        <f t="shared" si="19"/>
        <v>249</v>
      </c>
      <c r="X186" s="32"/>
      <c r="Y186" s="32"/>
      <c r="Z186" s="32"/>
      <c r="AA186" s="32"/>
      <c r="AB186" s="32"/>
      <c r="AC186" s="32"/>
      <c r="AD186" s="32"/>
      <c r="AE186" s="48"/>
    </row>
    <row r="187" spans="2:31" x14ac:dyDescent="0.25">
      <c r="B187" s="30">
        <f>Garage!B187</f>
        <v>4</v>
      </c>
      <c r="C187" s="30">
        <f>Garage!C187</f>
        <v>34</v>
      </c>
      <c r="D187" s="30" t="str">
        <f>Garage!D187</f>
        <v>A</v>
      </c>
      <c r="E187" s="31" t="str">
        <f>Garage!E187</f>
        <v>Pagani</v>
      </c>
      <c r="F187" s="31" t="str">
        <f>Garage!F187</f>
        <v>Huayra BC</v>
      </c>
      <c r="G187" s="30">
        <v>33</v>
      </c>
      <c r="H187" s="30"/>
      <c r="I187" s="30">
        <v>50</v>
      </c>
      <c r="J187" s="30">
        <v>12</v>
      </c>
      <c r="K187" s="30">
        <v>15</v>
      </c>
      <c r="L187" s="30">
        <v>24</v>
      </c>
      <c r="M187" s="30">
        <v>37</v>
      </c>
      <c r="N187" s="30">
        <v>45</v>
      </c>
      <c r="O187" s="47">
        <f t="shared" si="22"/>
        <v>183</v>
      </c>
      <c r="P187" s="30"/>
      <c r="Q187" s="30">
        <v>50</v>
      </c>
      <c r="R187" s="30">
        <v>12</v>
      </c>
      <c r="S187" s="30">
        <v>15</v>
      </c>
      <c r="T187" s="30">
        <v>24</v>
      </c>
      <c r="U187" s="30">
        <v>37</v>
      </c>
      <c r="V187" s="30">
        <v>45</v>
      </c>
      <c r="W187" s="47">
        <f t="shared" si="19"/>
        <v>183</v>
      </c>
      <c r="X187" s="30"/>
      <c r="Y187" s="30"/>
      <c r="Z187" s="30"/>
      <c r="AA187" s="30"/>
      <c r="AB187" s="30"/>
      <c r="AC187" s="30"/>
      <c r="AD187" s="30"/>
      <c r="AE187" s="47"/>
    </row>
    <row r="188" spans="2:31" x14ac:dyDescent="0.25">
      <c r="B188" s="32">
        <f>Garage!B188</f>
        <v>4</v>
      </c>
      <c r="C188" s="32">
        <f>Garage!C188</f>
        <v>35</v>
      </c>
      <c r="D188" s="32" t="str">
        <f>Garage!D188</f>
        <v>A</v>
      </c>
      <c r="E188" s="33" t="str">
        <f>Garage!E188</f>
        <v>McLaren</v>
      </c>
      <c r="F188" s="33" t="str">
        <f>Garage!F188</f>
        <v>650S GT3</v>
      </c>
      <c r="G188" s="32">
        <v>46</v>
      </c>
      <c r="H188" s="32"/>
      <c r="I188" s="32">
        <v>70</v>
      </c>
      <c r="J188" s="32">
        <v>23</v>
      </c>
      <c r="K188" s="32">
        <v>27</v>
      </c>
      <c r="L188" s="32">
        <v>36</v>
      </c>
      <c r="M188" s="32">
        <v>52</v>
      </c>
      <c r="N188" s="32">
        <v>59</v>
      </c>
      <c r="O188" s="48">
        <f t="shared" si="22"/>
        <v>267</v>
      </c>
      <c r="P188" s="32"/>
      <c r="Q188" s="32">
        <v>70</v>
      </c>
      <c r="R188" s="32">
        <v>23</v>
      </c>
      <c r="S188" s="32">
        <v>9</v>
      </c>
      <c r="T188" s="32">
        <v>0</v>
      </c>
      <c r="U188" s="32">
        <v>0</v>
      </c>
      <c r="V188" s="32">
        <v>0</v>
      </c>
      <c r="W188" s="48">
        <f t="shared" si="19"/>
        <v>102</v>
      </c>
      <c r="X188" s="32"/>
      <c r="Y188" s="32"/>
      <c r="Z188" s="32"/>
      <c r="AA188" s="32">
        <f t="shared" si="26"/>
        <v>18</v>
      </c>
      <c r="AB188" s="32">
        <f t="shared" si="23"/>
        <v>36</v>
      </c>
      <c r="AC188" s="32">
        <f t="shared" si="20"/>
        <v>52</v>
      </c>
      <c r="AD188" s="32">
        <f t="shared" si="27"/>
        <v>59</v>
      </c>
      <c r="AE188" s="48">
        <f t="shared" si="21"/>
        <v>165</v>
      </c>
    </row>
    <row r="189" spans="2:31" x14ac:dyDescent="0.25">
      <c r="B189" s="30">
        <f>Garage!B189</f>
        <v>4</v>
      </c>
      <c r="C189" s="30">
        <f>Garage!C189</f>
        <v>36</v>
      </c>
      <c r="D189" s="30" t="str">
        <f>Garage!D189</f>
        <v>A</v>
      </c>
      <c r="E189" s="31" t="str">
        <f>Garage!E189</f>
        <v>Lamborghini</v>
      </c>
      <c r="F189" s="31" t="str">
        <f>Garage!F189</f>
        <v>SC18</v>
      </c>
      <c r="G189" s="30">
        <v>57</v>
      </c>
      <c r="H189" s="30"/>
      <c r="I189" s="30" t="s">
        <v>416</v>
      </c>
      <c r="J189" s="30">
        <v>28</v>
      </c>
      <c r="K189" s="30">
        <v>32</v>
      </c>
      <c r="L189" s="30">
        <v>44</v>
      </c>
      <c r="M189" s="30">
        <v>59</v>
      </c>
      <c r="N189" s="30">
        <v>86</v>
      </c>
      <c r="O189" s="47">
        <f t="shared" si="22"/>
        <v>249</v>
      </c>
      <c r="P189" s="30"/>
      <c r="Q189" s="30" t="s">
        <v>416</v>
      </c>
      <c r="R189" s="30">
        <v>28</v>
      </c>
      <c r="S189" s="30">
        <v>32</v>
      </c>
      <c r="T189" s="30">
        <v>44</v>
      </c>
      <c r="U189" s="30">
        <v>35</v>
      </c>
      <c r="V189" s="30">
        <v>0</v>
      </c>
      <c r="W189" s="47">
        <f t="shared" si="19"/>
        <v>139</v>
      </c>
      <c r="X189" s="30"/>
      <c r="Y189" s="30"/>
      <c r="Z189" s="30"/>
      <c r="AA189" s="30"/>
      <c r="AB189" s="30"/>
      <c r="AC189" s="30">
        <f t="shared" si="20"/>
        <v>24</v>
      </c>
      <c r="AD189" s="30">
        <f t="shared" si="27"/>
        <v>86</v>
      </c>
      <c r="AE189" s="47">
        <f t="shared" si="21"/>
        <v>110</v>
      </c>
    </row>
    <row r="190" spans="2:31" x14ac:dyDescent="0.25">
      <c r="B190" s="32">
        <f>Garage!B190</f>
        <v>4</v>
      </c>
      <c r="C190" s="32">
        <f>Garage!C190</f>
        <v>37</v>
      </c>
      <c r="D190" s="32" t="str">
        <f>Garage!D190</f>
        <v>A</v>
      </c>
      <c r="E190" s="33" t="str">
        <f>Garage!E190</f>
        <v>Ferrari</v>
      </c>
      <c r="F190" s="33" t="str">
        <f>Garage!F190</f>
        <v>SF90 XX Stradale</v>
      </c>
      <c r="G190" s="32">
        <v>46</v>
      </c>
      <c r="H190" s="32"/>
      <c r="I190" s="32">
        <v>70</v>
      </c>
      <c r="J190" s="32">
        <v>23</v>
      </c>
      <c r="K190" s="32">
        <v>27</v>
      </c>
      <c r="L190" s="32">
        <v>36</v>
      </c>
      <c r="M190" s="32">
        <v>52</v>
      </c>
      <c r="N190" s="32">
        <v>59</v>
      </c>
      <c r="O190" s="48">
        <f t="shared" si="22"/>
        <v>267</v>
      </c>
      <c r="P190" s="32"/>
      <c r="Q190" s="32">
        <v>0</v>
      </c>
      <c r="R190" s="32">
        <v>0</v>
      </c>
      <c r="S190" s="32">
        <v>0</v>
      </c>
      <c r="T190" s="32">
        <v>0</v>
      </c>
      <c r="U190" s="32">
        <v>0</v>
      </c>
      <c r="V190" s="32">
        <v>0</v>
      </c>
      <c r="W190" s="48">
        <f t="shared" si="19"/>
        <v>0</v>
      </c>
      <c r="X190" s="32"/>
      <c r="Y190" s="32">
        <f t="shared" si="28"/>
        <v>70</v>
      </c>
      <c r="Z190" s="32">
        <f t="shared" si="25"/>
        <v>23</v>
      </c>
      <c r="AA190" s="32">
        <f t="shared" si="26"/>
        <v>27</v>
      </c>
      <c r="AB190" s="32">
        <f t="shared" si="23"/>
        <v>36</v>
      </c>
      <c r="AC190" s="32">
        <f t="shared" si="20"/>
        <v>52</v>
      </c>
      <c r="AD190" s="32">
        <f t="shared" si="27"/>
        <v>59</v>
      </c>
      <c r="AE190" s="48">
        <f t="shared" si="21"/>
        <v>267</v>
      </c>
    </row>
    <row r="191" spans="2:31" x14ac:dyDescent="0.25">
      <c r="B191" s="30">
        <f>Garage!B191</f>
        <v>4</v>
      </c>
      <c r="C191" s="30">
        <f>Garage!C191</f>
        <v>38</v>
      </c>
      <c r="D191" s="30" t="str">
        <f>Garage!D191</f>
        <v>A</v>
      </c>
      <c r="E191" s="31" t="str">
        <f>Garage!E191</f>
        <v>Ferrari</v>
      </c>
      <c r="F191" s="31" t="str">
        <f>Garage!F191</f>
        <v>LaFerrari Aperta</v>
      </c>
      <c r="G191" s="30">
        <v>35</v>
      </c>
      <c r="H191" s="30"/>
      <c r="I191" s="30">
        <v>50</v>
      </c>
      <c r="J191" s="30">
        <v>23</v>
      </c>
      <c r="K191" s="30">
        <v>27</v>
      </c>
      <c r="L191" s="30">
        <v>36</v>
      </c>
      <c r="M191" s="30">
        <v>52</v>
      </c>
      <c r="N191" s="30">
        <v>62</v>
      </c>
      <c r="O191" s="47">
        <f t="shared" si="22"/>
        <v>250</v>
      </c>
      <c r="P191" s="30"/>
      <c r="Q191" s="30">
        <v>50</v>
      </c>
      <c r="R191" s="30">
        <v>23</v>
      </c>
      <c r="S191" s="30">
        <v>27</v>
      </c>
      <c r="T191" s="30">
        <v>36</v>
      </c>
      <c r="U191" s="30">
        <v>52</v>
      </c>
      <c r="V191" s="30">
        <v>62</v>
      </c>
      <c r="W191" s="47">
        <f t="shared" si="19"/>
        <v>250</v>
      </c>
      <c r="X191" s="30"/>
      <c r="Y191" s="30"/>
      <c r="Z191" s="30"/>
      <c r="AA191" s="30"/>
      <c r="AB191" s="30"/>
      <c r="AC191" s="30"/>
      <c r="AD191" s="30"/>
      <c r="AE191" s="47"/>
    </row>
    <row r="192" spans="2:31" x14ac:dyDescent="0.25">
      <c r="B192" s="32">
        <f>Garage!B192</f>
        <v>4</v>
      </c>
      <c r="C192" s="32">
        <f>Garage!C192</f>
        <v>39</v>
      </c>
      <c r="D192" s="32" t="str">
        <f>Garage!D192</f>
        <v>A</v>
      </c>
      <c r="E192" s="33" t="str">
        <f>Garage!E192</f>
        <v>Ferrari</v>
      </c>
      <c r="F192" s="33" t="str">
        <f>Garage!F192</f>
        <v>F8 Tributo</v>
      </c>
      <c r="G192" s="32">
        <v>35</v>
      </c>
      <c r="H192" s="32"/>
      <c r="I192" s="32">
        <v>50</v>
      </c>
      <c r="J192" s="32">
        <v>23</v>
      </c>
      <c r="K192" s="32">
        <v>27</v>
      </c>
      <c r="L192" s="32">
        <v>36</v>
      </c>
      <c r="M192" s="32">
        <v>52</v>
      </c>
      <c r="N192" s="32">
        <v>62</v>
      </c>
      <c r="O192" s="48">
        <f t="shared" si="22"/>
        <v>250</v>
      </c>
      <c r="P192" s="32"/>
      <c r="Q192" s="32">
        <v>50</v>
      </c>
      <c r="R192" s="32">
        <v>23</v>
      </c>
      <c r="S192" s="32">
        <v>27</v>
      </c>
      <c r="T192" s="32">
        <v>36</v>
      </c>
      <c r="U192" s="32">
        <v>52</v>
      </c>
      <c r="V192" s="32">
        <v>0</v>
      </c>
      <c r="W192" s="48">
        <f t="shared" si="19"/>
        <v>188</v>
      </c>
      <c r="X192" s="32"/>
      <c r="Y192" s="32"/>
      <c r="Z192" s="32"/>
      <c r="AA192" s="32"/>
      <c r="AB192" s="32"/>
      <c r="AC192" s="32"/>
      <c r="AD192" s="32">
        <f t="shared" si="27"/>
        <v>62</v>
      </c>
      <c r="AE192" s="48">
        <f t="shared" si="21"/>
        <v>62</v>
      </c>
    </row>
    <row r="193" spans="2:31" x14ac:dyDescent="0.25">
      <c r="B193" s="30">
        <f>Garage!B193</f>
        <v>4</v>
      </c>
      <c r="C193" s="30">
        <f>Garage!C193</f>
        <v>40</v>
      </c>
      <c r="D193" s="30" t="str">
        <f>Garage!D193</f>
        <v>A</v>
      </c>
      <c r="E193" s="31" t="str">
        <f>Garage!E193</f>
        <v>Lamborghini</v>
      </c>
      <c r="F193" s="31" t="str">
        <f>Garage!F193</f>
        <v>SC20</v>
      </c>
      <c r="G193" s="30">
        <v>57</v>
      </c>
      <c r="H193" s="30"/>
      <c r="I193" s="30" t="s">
        <v>416</v>
      </c>
      <c r="J193" s="30">
        <v>28</v>
      </c>
      <c r="K193" s="30">
        <v>32</v>
      </c>
      <c r="L193" s="30">
        <v>44</v>
      </c>
      <c r="M193" s="30">
        <v>59</v>
      </c>
      <c r="N193" s="30">
        <v>86</v>
      </c>
      <c r="O193" s="47">
        <f t="shared" si="22"/>
        <v>249</v>
      </c>
      <c r="P193" s="30"/>
      <c r="Q193" s="30">
        <v>0</v>
      </c>
      <c r="R193" s="30">
        <v>28</v>
      </c>
      <c r="S193" s="30">
        <v>32</v>
      </c>
      <c r="T193" s="30">
        <v>29</v>
      </c>
      <c r="U193" s="30">
        <v>0</v>
      </c>
      <c r="V193" s="30">
        <v>0</v>
      </c>
      <c r="W193" s="47">
        <f t="shared" si="19"/>
        <v>89</v>
      </c>
      <c r="X193" s="30"/>
      <c r="Y193" s="30"/>
      <c r="Z193" s="30"/>
      <c r="AA193" s="30"/>
      <c r="AB193" s="30">
        <f t="shared" si="23"/>
        <v>15</v>
      </c>
      <c r="AC193" s="30">
        <f t="shared" si="20"/>
        <v>59</v>
      </c>
      <c r="AD193" s="30">
        <f t="shared" si="27"/>
        <v>86</v>
      </c>
      <c r="AE193" s="47">
        <f t="shared" si="21"/>
        <v>160</v>
      </c>
    </row>
    <row r="194" spans="2:31" x14ac:dyDescent="0.25">
      <c r="B194" s="32">
        <f>Garage!B194</f>
        <v>4</v>
      </c>
      <c r="C194" s="32">
        <f>Garage!C194</f>
        <v>41</v>
      </c>
      <c r="D194" s="32" t="str">
        <f>Garage!D194</f>
        <v>A</v>
      </c>
      <c r="E194" s="33" t="str">
        <f>Garage!E194</f>
        <v>Pagani</v>
      </c>
      <c r="F194" s="33" t="str">
        <f>Garage!F194</f>
        <v>Utopia Coupé</v>
      </c>
      <c r="G194" s="32">
        <v>57</v>
      </c>
      <c r="H194" s="32"/>
      <c r="I194" s="32" t="s">
        <v>416</v>
      </c>
      <c r="J194" s="32">
        <v>28</v>
      </c>
      <c r="K194" s="32">
        <v>32</v>
      </c>
      <c r="L194" s="32">
        <v>44</v>
      </c>
      <c r="M194" s="32">
        <v>59</v>
      </c>
      <c r="N194" s="32">
        <v>86</v>
      </c>
      <c r="O194" s="48">
        <f t="shared" si="22"/>
        <v>249</v>
      </c>
      <c r="P194" s="32"/>
      <c r="Q194" s="32">
        <v>0</v>
      </c>
      <c r="R194" s="32">
        <v>7</v>
      </c>
      <c r="S194" s="32">
        <v>0</v>
      </c>
      <c r="T194" s="32">
        <v>0</v>
      </c>
      <c r="U194" s="32">
        <v>0</v>
      </c>
      <c r="V194" s="32">
        <v>0</v>
      </c>
      <c r="W194" s="48">
        <f t="shared" si="19"/>
        <v>7</v>
      </c>
      <c r="X194" s="32"/>
      <c r="Y194" s="32"/>
      <c r="Z194" s="32">
        <f t="shared" si="25"/>
        <v>21</v>
      </c>
      <c r="AA194" s="32">
        <f t="shared" si="26"/>
        <v>32</v>
      </c>
      <c r="AB194" s="32">
        <f t="shared" si="23"/>
        <v>44</v>
      </c>
      <c r="AC194" s="32">
        <f t="shared" si="20"/>
        <v>59</v>
      </c>
      <c r="AD194" s="32">
        <f t="shared" si="27"/>
        <v>86</v>
      </c>
      <c r="AE194" s="48">
        <f t="shared" si="21"/>
        <v>242</v>
      </c>
    </row>
    <row r="195" spans="2:31" x14ac:dyDescent="0.25">
      <c r="B195" s="30">
        <f>Garage!B195</f>
        <v>4</v>
      </c>
      <c r="C195" s="30">
        <f>Garage!C195</f>
        <v>42</v>
      </c>
      <c r="D195" s="30" t="str">
        <f>Garage!D195</f>
        <v>A</v>
      </c>
      <c r="E195" s="31" t="str">
        <f>Garage!E195</f>
        <v>Genty</v>
      </c>
      <c r="F195" s="31" t="str">
        <f>Garage!F195</f>
        <v>Akylone</v>
      </c>
      <c r="G195" s="30">
        <v>35</v>
      </c>
      <c r="H195" s="30"/>
      <c r="I195" s="30">
        <v>50</v>
      </c>
      <c r="J195" s="30">
        <v>23</v>
      </c>
      <c r="K195" s="30">
        <v>27</v>
      </c>
      <c r="L195" s="30">
        <v>36</v>
      </c>
      <c r="M195" s="30">
        <v>52</v>
      </c>
      <c r="N195" s="30">
        <v>62</v>
      </c>
      <c r="O195" s="47">
        <f t="shared" si="22"/>
        <v>250</v>
      </c>
      <c r="P195" s="30"/>
      <c r="Q195" s="30">
        <v>50</v>
      </c>
      <c r="R195" s="30">
        <v>23</v>
      </c>
      <c r="S195" s="30">
        <v>27</v>
      </c>
      <c r="T195" s="30">
        <v>36</v>
      </c>
      <c r="U195" s="30">
        <v>52</v>
      </c>
      <c r="V195" s="30">
        <v>62</v>
      </c>
      <c r="W195" s="47">
        <f t="shared" si="19"/>
        <v>250</v>
      </c>
      <c r="X195" s="30"/>
      <c r="Y195" s="30"/>
      <c r="Z195" s="30"/>
      <c r="AA195" s="30"/>
      <c r="AB195" s="30"/>
      <c r="AC195" s="30"/>
      <c r="AD195" s="30"/>
      <c r="AE195" s="47"/>
    </row>
    <row r="196" spans="2:31" x14ac:dyDescent="0.25">
      <c r="B196" s="30"/>
      <c r="C196" s="30"/>
      <c r="D196" s="30"/>
      <c r="E196" s="31"/>
      <c r="F196" s="31"/>
      <c r="G196" s="30"/>
      <c r="H196" s="30"/>
      <c r="I196" s="30"/>
      <c r="J196" s="30"/>
      <c r="K196" s="30"/>
      <c r="L196" s="30"/>
      <c r="M196" s="30"/>
      <c r="N196" s="30"/>
      <c r="O196" s="47"/>
      <c r="P196" s="30"/>
      <c r="Q196" s="30"/>
      <c r="R196" s="30"/>
      <c r="S196" s="30"/>
      <c r="T196" s="30"/>
      <c r="U196" s="30"/>
      <c r="V196" s="30"/>
      <c r="W196" s="47"/>
      <c r="X196" s="30"/>
      <c r="Y196" s="30"/>
      <c r="Z196" s="30"/>
      <c r="AA196" s="30"/>
      <c r="AB196" s="30"/>
      <c r="AC196" s="30"/>
      <c r="AD196" s="30"/>
      <c r="AE196" s="47"/>
    </row>
    <row r="197" spans="2:31" x14ac:dyDescent="0.25">
      <c r="B197" s="32">
        <f>Garage!B197</f>
        <v>4</v>
      </c>
      <c r="C197" s="32">
        <f>Garage!C197</f>
        <v>44</v>
      </c>
      <c r="D197" s="32" t="str">
        <f>Garage!D197</f>
        <v>A</v>
      </c>
      <c r="E197" s="33" t="str">
        <f>Garage!E197</f>
        <v>FV Frangivento</v>
      </c>
      <c r="F197" s="33" t="str">
        <f>Garage!F197</f>
        <v>Asfanè</v>
      </c>
      <c r="G197" s="32">
        <v>57</v>
      </c>
      <c r="H197" s="32"/>
      <c r="I197" s="32" t="s">
        <v>416</v>
      </c>
      <c r="J197" s="32">
        <v>28</v>
      </c>
      <c r="K197" s="32">
        <v>32</v>
      </c>
      <c r="L197" s="32">
        <v>44</v>
      </c>
      <c r="M197" s="32">
        <v>59</v>
      </c>
      <c r="N197" s="32">
        <v>86</v>
      </c>
      <c r="O197" s="48">
        <f t="shared" si="22"/>
        <v>249</v>
      </c>
      <c r="P197" s="32"/>
      <c r="Q197" s="32">
        <v>0</v>
      </c>
      <c r="R197" s="32">
        <v>28</v>
      </c>
      <c r="S197" s="32">
        <v>3</v>
      </c>
      <c r="T197" s="32">
        <v>0</v>
      </c>
      <c r="U197" s="32">
        <v>0</v>
      </c>
      <c r="V197" s="32">
        <v>0</v>
      </c>
      <c r="W197" s="48">
        <f t="shared" si="19"/>
        <v>31</v>
      </c>
      <c r="X197" s="32"/>
      <c r="Y197" s="32"/>
      <c r="Z197" s="32"/>
      <c r="AA197" s="32">
        <f t="shared" si="26"/>
        <v>29</v>
      </c>
      <c r="AB197" s="32">
        <f t="shared" si="23"/>
        <v>44</v>
      </c>
      <c r="AC197" s="32">
        <f t="shared" si="20"/>
        <v>59</v>
      </c>
      <c r="AD197" s="32">
        <f t="shared" si="27"/>
        <v>86</v>
      </c>
      <c r="AE197" s="48">
        <f t="shared" si="21"/>
        <v>218</v>
      </c>
    </row>
    <row r="198" spans="2:31" x14ac:dyDescent="0.25">
      <c r="B198" s="30">
        <f>Garage!B198</f>
        <v>4</v>
      </c>
      <c r="C198" s="30">
        <f>Garage!C198</f>
        <v>45</v>
      </c>
      <c r="D198" s="30" t="str">
        <f>Garage!D198</f>
        <v>A</v>
      </c>
      <c r="E198" s="31" t="str">
        <f>Garage!E198</f>
        <v>Techrules</v>
      </c>
      <c r="F198" s="31" t="str">
        <f>Garage!F198</f>
        <v>AT96 track version</v>
      </c>
      <c r="G198" s="30">
        <v>58</v>
      </c>
      <c r="H198" s="30"/>
      <c r="I198" s="30" t="s">
        <v>416</v>
      </c>
      <c r="J198" s="30">
        <v>30</v>
      </c>
      <c r="K198" s="30">
        <v>40</v>
      </c>
      <c r="L198" s="30">
        <v>50</v>
      </c>
      <c r="M198" s="30">
        <v>65</v>
      </c>
      <c r="N198" s="30">
        <v>80</v>
      </c>
      <c r="O198" s="47">
        <f t="shared" si="22"/>
        <v>265</v>
      </c>
      <c r="P198" s="30"/>
      <c r="Q198" s="30" t="s">
        <v>416</v>
      </c>
      <c r="R198" s="30">
        <v>30</v>
      </c>
      <c r="S198" s="30">
        <v>40</v>
      </c>
      <c r="T198" s="30">
        <v>50</v>
      </c>
      <c r="U198" s="30">
        <v>65</v>
      </c>
      <c r="V198" s="30">
        <v>0</v>
      </c>
      <c r="W198" s="47">
        <f t="shared" si="19"/>
        <v>185</v>
      </c>
      <c r="X198" s="30"/>
      <c r="Y198" s="30"/>
      <c r="Z198" s="30"/>
      <c r="AA198" s="30"/>
      <c r="AB198" s="30"/>
      <c r="AC198" s="30"/>
      <c r="AD198" s="30">
        <f t="shared" si="27"/>
        <v>80</v>
      </c>
      <c r="AE198" s="47">
        <f t="shared" si="21"/>
        <v>80</v>
      </c>
    </row>
    <row r="199" spans="2:31" x14ac:dyDescent="0.25">
      <c r="B199" s="32">
        <f>Garage!B199</f>
        <v>4</v>
      </c>
      <c r="C199" s="32">
        <f>Garage!C199</f>
        <v>46</v>
      </c>
      <c r="D199" s="32" t="str">
        <f>Garage!D199</f>
        <v>A</v>
      </c>
      <c r="E199" s="33" t="str">
        <f>Garage!E199</f>
        <v>Noble</v>
      </c>
      <c r="F199" s="33" t="str">
        <f>Garage!F199</f>
        <v>M600 Speedster</v>
      </c>
      <c r="G199" s="32">
        <v>46</v>
      </c>
      <c r="H199" s="32"/>
      <c r="I199" s="32">
        <v>70</v>
      </c>
      <c r="J199" s="32">
        <v>23</v>
      </c>
      <c r="K199" s="32">
        <v>27</v>
      </c>
      <c r="L199" s="32">
        <v>36</v>
      </c>
      <c r="M199" s="32">
        <v>52</v>
      </c>
      <c r="N199" s="32">
        <v>59</v>
      </c>
      <c r="O199" s="48">
        <f t="shared" si="22"/>
        <v>267</v>
      </c>
      <c r="P199" s="32"/>
      <c r="Q199" s="32">
        <v>8</v>
      </c>
      <c r="R199" s="32">
        <v>0</v>
      </c>
      <c r="S199" s="32">
        <v>0</v>
      </c>
      <c r="T199" s="32">
        <v>0</v>
      </c>
      <c r="U199" s="32">
        <v>0</v>
      </c>
      <c r="V199" s="32">
        <v>0</v>
      </c>
      <c r="W199" s="48">
        <f t="shared" ref="W199:W263" si="29">SUM(Q199:V199)</f>
        <v>8</v>
      </c>
      <c r="X199" s="32"/>
      <c r="Y199" s="32">
        <f t="shared" si="28"/>
        <v>62</v>
      </c>
      <c r="Z199" s="32">
        <f t="shared" si="25"/>
        <v>23</v>
      </c>
      <c r="AA199" s="32">
        <f t="shared" si="26"/>
        <v>27</v>
      </c>
      <c r="AB199" s="32">
        <f t="shared" ref="AB199:AB263" si="30">L199-T199</f>
        <v>36</v>
      </c>
      <c r="AC199" s="32">
        <f t="shared" ref="AC199:AC263" si="31">M199-U199</f>
        <v>52</v>
      </c>
      <c r="AD199" s="32">
        <f t="shared" si="27"/>
        <v>59</v>
      </c>
      <c r="AE199" s="48">
        <f t="shared" ref="AE199:AE263" si="32">SUM(Y199:AD199)</f>
        <v>259</v>
      </c>
    </row>
    <row r="200" spans="2:31" x14ac:dyDescent="0.25">
      <c r="B200" s="30">
        <f>Garage!B200</f>
        <v>4</v>
      </c>
      <c r="C200" s="30">
        <f>Garage!C200</f>
        <v>47</v>
      </c>
      <c r="D200" s="30" t="str">
        <f>Garage!D200</f>
        <v>A</v>
      </c>
      <c r="E200" s="31" t="str">
        <f>Garage!E200</f>
        <v>Rimac</v>
      </c>
      <c r="F200" s="31" t="str">
        <f>Garage!F200</f>
        <v>Concept_One</v>
      </c>
      <c r="G200" s="30">
        <v>46</v>
      </c>
      <c r="H200" s="30"/>
      <c r="I200" s="30">
        <v>70</v>
      </c>
      <c r="J200" s="30">
        <v>23</v>
      </c>
      <c r="K200" s="30">
        <v>27</v>
      </c>
      <c r="L200" s="30">
        <v>36</v>
      </c>
      <c r="M200" s="30">
        <v>52</v>
      </c>
      <c r="N200" s="30">
        <v>59</v>
      </c>
      <c r="O200" s="47">
        <f t="shared" ref="O200:O264" si="33">SUM(I200:N200)</f>
        <v>267</v>
      </c>
      <c r="P200" s="30"/>
      <c r="Q200" s="30">
        <v>70</v>
      </c>
      <c r="R200" s="30">
        <v>23</v>
      </c>
      <c r="S200" s="30">
        <v>11</v>
      </c>
      <c r="T200" s="30">
        <v>0</v>
      </c>
      <c r="U200" s="30">
        <v>0</v>
      </c>
      <c r="V200" s="30">
        <v>0</v>
      </c>
      <c r="W200" s="47">
        <f t="shared" si="29"/>
        <v>104</v>
      </c>
      <c r="X200" s="30"/>
      <c r="Y200" s="30"/>
      <c r="Z200" s="30"/>
      <c r="AA200" s="30">
        <f t="shared" si="26"/>
        <v>16</v>
      </c>
      <c r="AB200" s="30">
        <f t="shared" si="30"/>
        <v>36</v>
      </c>
      <c r="AC200" s="30">
        <f t="shared" si="31"/>
        <v>52</v>
      </c>
      <c r="AD200" s="30">
        <f t="shared" si="27"/>
        <v>59</v>
      </c>
      <c r="AE200" s="47">
        <f t="shared" si="32"/>
        <v>163</v>
      </c>
    </row>
    <row r="201" spans="2:31" x14ac:dyDescent="0.25">
      <c r="B201" s="32">
        <f>Garage!B201</f>
        <v>4</v>
      </c>
      <c r="C201" s="32">
        <f>Garage!C201</f>
        <v>48</v>
      </c>
      <c r="D201" s="32" t="str">
        <f>Garage!D201</f>
        <v>A</v>
      </c>
      <c r="E201" s="33" t="str">
        <f>Garage!E201</f>
        <v>Aston Martin</v>
      </c>
      <c r="F201" s="33" t="str">
        <f>Garage!F201</f>
        <v>Valhalla Concept Car</v>
      </c>
      <c r="G201" s="32">
        <v>36</v>
      </c>
      <c r="H201" s="32"/>
      <c r="I201" s="32">
        <v>50</v>
      </c>
      <c r="J201" s="32">
        <v>23</v>
      </c>
      <c r="K201" s="32">
        <v>27</v>
      </c>
      <c r="L201" s="32">
        <v>36</v>
      </c>
      <c r="M201" s="32">
        <v>52</v>
      </c>
      <c r="N201" s="32">
        <v>77</v>
      </c>
      <c r="O201" s="48">
        <f t="shared" si="33"/>
        <v>265</v>
      </c>
      <c r="P201" s="32"/>
      <c r="Q201" s="32">
        <v>50</v>
      </c>
      <c r="R201" s="32">
        <v>23</v>
      </c>
      <c r="S201" s="32">
        <v>27</v>
      </c>
      <c r="T201" s="32">
        <v>36</v>
      </c>
      <c r="U201" s="32">
        <v>52</v>
      </c>
      <c r="V201" s="32">
        <v>77</v>
      </c>
      <c r="W201" s="48">
        <f t="shared" si="29"/>
        <v>265</v>
      </c>
      <c r="X201" s="32"/>
      <c r="Y201" s="32"/>
      <c r="Z201" s="32"/>
      <c r="AA201" s="32"/>
      <c r="AB201" s="32"/>
      <c r="AC201" s="32"/>
      <c r="AD201" s="32"/>
      <c r="AE201" s="48"/>
    </row>
    <row r="202" spans="2:31" x14ac:dyDescent="0.25">
      <c r="B202" s="30">
        <f>Garage!B202</f>
        <v>4</v>
      </c>
      <c r="C202" s="30">
        <f>Garage!C202</f>
        <v>49</v>
      </c>
      <c r="D202" s="30" t="str">
        <f>Garage!D202</f>
        <v>A</v>
      </c>
      <c r="E202" s="31" t="str">
        <f>Garage!E202</f>
        <v>Pagani</v>
      </c>
      <c r="F202" s="31" t="str">
        <f>Garage!F202</f>
        <v>Imola</v>
      </c>
      <c r="G202" s="30">
        <v>46</v>
      </c>
      <c r="H202" s="30"/>
      <c r="I202" s="30">
        <v>70</v>
      </c>
      <c r="J202" s="30">
        <v>23</v>
      </c>
      <c r="K202" s="30">
        <v>27</v>
      </c>
      <c r="L202" s="30">
        <v>36</v>
      </c>
      <c r="M202" s="30">
        <v>52</v>
      </c>
      <c r="N202" s="30">
        <v>59</v>
      </c>
      <c r="O202" s="47">
        <f t="shared" si="33"/>
        <v>267</v>
      </c>
      <c r="P202" s="30"/>
      <c r="Q202" s="30">
        <v>70</v>
      </c>
      <c r="R202" s="30">
        <v>23</v>
      </c>
      <c r="S202" s="30">
        <v>27</v>
      </c>
      <c r="T202" s="30">
        <v>36</v>
      </c>
      <c r="U202" s="30">
        <v>52</v>
      </c>
      <c r="V202" s="30">
        <v>14</v>
      </c>
      <c r="W202" s="47">
        <f t="shared" si="29"/>
        <v>222</v>
      </c>
      <c r="X202" s="30"/>
      <c r="Y202" s="30"/>
      <c r="Z202" s="30"/>
      <c r="AA202" s="30"/>
      <c r="AB202" s="30"/>
      <c r="AC202" s="30"/>
      <c r="AD202" s="30">
        <f t="shared" si="27"/>
        <v>45</v>
      </c>
      <c r="AE202" s="47">
        <f t="shared" si="32"/>
        <v>45</v>
      </c>
    </row>
    <row r="203" spans="2:31" x14ac:dyDescent="0.25">
      <c r="B203" s="32">
        <f>Garage!B203</f>
        <v>4</v>
      </c>
      <c r="C203" s="32">
        <f>Garage!C203</f>
        <v>50</v>
      </c>
      <c r="D203" s="32" t="str">
        <f>Garage!D203</f>
        <v>A</v>
      </c>
      <c r="E203" s="33" t="str">
        <f>Garage!E203</f>
        <v>Ford</v>
      </c>
      <c r="F203" s="33" t="str">
        <f>Garage!F203</f>
        <v>Team Fordzilla P1</v>
      </c>
      <c r="G203" s="32">
        <v>46</v>
      </c>
      <c r="H203" s="32"/>
      <c r="I203" s="32">
        <v>70</v>
      </c>
      <c r="J203" s="32">
        <v>23</v>
      </c>
      <c r="K203" s="32">
        <v>27</v>
      </c>
      <c r="L203" s="32">
        <v>36</v>
      </c>
      <c r="M203" s="32">
        <v>52</v>
      </c>
      <c r="N203" s="32">
        <v>59</v>
      </c>
      <c r="O203" s="48">
        <f t="shared" si="33"/>
        <v>267</v>
      </c>
      <c r="P203" s="32"/>
      <c r="Q203" s="32">
        <v>44</v>
      </c>
      <c r="R203" s="32">
        <v>0</v>
      </c>
      <c r="S203" s="32">
        <v>0</v>
      </c>
      <c r="T203" s="32">
        <v>0</v>
      </c>
      <c r="U203" s="32">
        <v>0</v>
      </c>
      <c r="V203" s="32">
        <v>0</v>
      </c>
      <c r="W203" s="48">
        <f t="shared" si="29"/>
        <v>44</v>
      </c>
      <c r="X203" s="32"/>
      <c r="Y203" s="32">
        <f t="shared" si="28"/>
        <v>26</v>
      </c>
      <c r="Z203" s="32">
        <f t="shared" si="25"/>
        <v>23</v>
      </c>
      <c r="AA203" s="32">
        <f t="shared" si="26"/>
        <v>27</v>
      </c>
      <c r="AB203" s="32">
        <f t="shared" si="30"/>
        <v>36</v>
      </c>
      <c r="AC203" s="32">
        <f t="shared" si="31"/>
        <v>52</v>
      </c>
      <c r="AD203" s="32">
        <f t="shared" si="27"/>
        <v>59</v>
      </c>
      <c r="AE203" s="48">
        <f t="shared" si="32"/>
        <v>223</v>
      </c>
    </row>
    <row r="204" spans="2:31" x14ac:dyDescent="0.25">
      <c r="B204" s="30">
        <f>Garage!B204</f>
        <v>4</v>
      </c>
      <c r="C204" s="30">
        <f>Garage!C204</f>
        <v>51</v>
      </c>
      <c r="D204" s="30" t="str">
        <f>Garage!D204</f>
        <v>A</v>
      </c>
      <c r="E204" s="31" t="str">
        <f>Garage!E204</f>
        <v>Jaguar</v>
      </c>
      <c r="F204" s="31" t="str">
        <f>Garage!F204</f>
        <v>XJR-9</v>
      </c>
      <c r="G204" s="30">
        <v>58</v>
      </c>
      <c r="H204" s="30"/>
      <c r="I204" s="30" t="s">
        <v>416</v>
      </c>
      <c r="J204" s="30">
        <v>30</v>
      </c>
      <c r="K204" s="30">
        <v>40</v>
      </c>
      <c r="L204" s="30">
        <v>50</v>
      </c>
      <c r="M204" s="30">
        <v>65</v>
      </c>
      <c r="N204" s="30">
        <v>80</v>
      </c>
      <c r="O204" s="47">
        <f t="shared" si="33"/>
        <v>265</v>
      </c>
      <c r="P204" s="30"/>
      <c r="Q204" s="30">
        <v>0</v>
      </c>
      <c r="R204" s="30">
        <v>18</v>
      </c>
      <c r="S204" s="30">
        <v>0</v>
      </c>
      <c r="T204" s="30">
        <v>0</v>
      </c>
      <c r="U204" s="30">
        <v>0</v>
      </c>
      <c r="V204" s="30">
        <v>0</v>
      </c>
      <c r="W204" s="47">
        <f t="shared" si="29"/>
        <v>18</v>
      </c>
      <c r="X204" s="30"/>
      <c r="Y204" s="30"/>
      <c r="Z204" s="30">
        <f t="shared" si="25"/>
        <v>12</v>
      </c>
      <c r="AA204" s="30">
        <f t="shared" si="26"/>
        <v>40</v>
      </c>
      <c r="AB204" s="30">
        <f t="shared" si="30"/>
        <v>50</v>
      </c>
      <c r="AC204" s="30">
        <f t="shared" si="31"/>
        <v>65</v>
      </c>
      <c r="AD204" s="30">
        <f t="shared" si="27"/>
        <v>80</v>
      </c>
      <c r="AE204" s="47">
        <f t="shared" si="32"/>
        <v>247</v>
      </c>
    </row>
    <row r="205" spans="2:31" x14ac:dyDescent="0.25">
      <c r="B205" s="32">
        <f>Garage!B205</f>
        <v>4</v>
      </c>
      <c r="C205" s="32">
        <f>Garage!C205</f>
        <v>52</v>
      </c>
      <c r="D205" s="32" t="str">
        <f>Garage!D205</f>
        <v>A</v>
      </c>
      <c r="E205" s="33" t="str">
        <f>Garage!E205</f>
        <v>Lamborghini</v>
      </c>
      <c r="F205" s="33" t="str">
        <f>Garage!F205</f>
        <v>Countach LPI 800-4</v>
      </c>
      <c r="G205" s="32">
        <v>58</v>
      </c>
      <c r="H205" s="32"/>
      <c r="I205" s="32" t="s">
        <v>416</v>
      </c>
      <c r="J205" s="32">
        <v>30</v>
      </c>
      <c r="K205" s="32">
        <v>40</v>
      </c>
      <c r="L205" s="32">
        <v>50</v>
      </c>
      <c r="M205" s="32">
        <v>65</v>
      </c>
      <c r="N205" s="32">
        <v>80</v>
      </c>
      <c r="O205" s="48">
        <f t="shared" si="33"/>
        <v>265</v>
      </c>
      <c r="P205" s="32"/>
      <c r="Q205" s="32">
        <v>0</v>
      </c>
      <c r="R205" s="32">
        <v>30</v>
      </c>
      <c r="S205" s="32">
        <v>40</v>
      </c>
      <c r="T205" s="32">
        <v>11</v>
      </c>
      <c r="U205" s="32">
        <v>0</v>
      </c>
      <c r="V205" s="32">
        <v>0</v>
      </c>
      <c r="W205" s="48">
        <f t="shared" si="29"/>
        <v>81</v>
      </c>
      <c r="X205" s="32"/>
      <c r="Y205" s="32"/>
      <c r="Z205" s="32"/>
      <c r="AA205" s="32"/>
      <c r="AB205" s="32">
        <f t="shared" si="30"/>
        <v>39</v>
      </c>
      <c r="AC205" s="32">
        <f t="shared" si="31"/>
        <v>65</v>
      </c>
      <c r="AD205" s="32">
        <f t="shared" si="27"/>
        <v>80</v>
      </c>
      <c r="AE205" s="48">
        <f t="shared" si="32"/>
        <v>184</v>
      </c>
    </row>
    <row r="206" spans="2:31" x14ac:dyDescent="0.25">
      <c r="B206" s="30">
        <f>Garage!B206</f>
        <v>4</v>
      </c>
      <c r="C206" s="30">
        <f>Garage!C206</f>
        <v>53</v>
      </c>
      <c r="D206" s="30" t="str">
        <f>Garage!D206</f>
        <v>A</v>
      </c>
      <c r="E206" s="31" t="str">
        <f>Garage!E206</f>
        <v>De Tomaso</v>
      </c>
      <c r="F206" s="31" t="str">
        <f>Garage!F206</f>
        <v>P72</v>
      </c>
      <c r="G206" s="30">
        <v>58</v>
      </c>
      <c r="H206" s="30"/>
      <c r="I206" s="30" t="s">
        <v>416</v>
      </c>
      <c r="J206" s="30">
        <v>30</v>
      </c>
      <c r="K206" s="30">
        <v>40</v>
      </c>
      <c r="L206" s="30">
        <v>50</v>
      </c>
      <c r="M206" s="30">
        <v>65</v>
      </c>
      <c r="N206" s="30">
        <v>80</v>
      </c>
      <c r="O206" s="47">
        <f t="shared" si="33"/>
        <v>265</v>
      </c>
      <c r="P206" s="30"/>
      <c r="Q206" s="30">
        <v>0</v>
      </c>
      <c r="R206" s="30">
        <v>30</v>
      </c>
      <c r="S206" s="30">
        <v>40</v>
      </c>
      <c r="T206" s="30">
        <v>28</v>
      </c>
      <c r="U206" s="30">
        <v>0</v>
      </c>
      <c r="V206" s="30">
        <v>0</v>
      </c>
      <c r="W206" s="47">
        <f t="shared" si="29"/>
        <v>98</v>
      </c>
      <c r="X206" s="30"/>
      <c r="Y206" s="30"/>
      <c r="Z206" s="30"/>
      <c r="AA206" s="30"/>
      <c r="AB206" s="30">
        <f t="shared" si="30"/>
        <v>22</v>
      </c>
      <c r="AC206" s="30">
        <f t="shared" si="31"/>
        <v>65</v>
      </c>
      <c r="AD206" s="30">
        <f t="shared" si="27"/>
        <v>80</v>
      </c>
      <c r="AE206" s="47">
        <f t="shared" si="32"/>
        <v>167</v>
      </c>
    </row>
    <row r="207" spans="2:31" x14ac:dyDescent="0.25">
      <c r="B207" s="32">
        <f>Garage!B207</f>
        <v>4</v>
      </c>
      <c r="C207" s="32">
        <f>Garage!C207</f>
        <v>54</v>
      </c>
      <c r="D207" s="32" t="str">
        <f>Garage!D207</f>
        <v>A</v>
      </c>
      <c r="E207" s="33" t="str">
        <f>Garage!E207</f>
        <v>Mercedes-Benz</v>
      </c>
      <c r="F207" s="33" t="str">
        <f>Garage!F207</f>
        <v>Vision One-Eleven</v>
      </c>
      <c r="G207" s="32">
        <v>58</v>
      </c>
      <c r="H207" s="32"/>
      <c r="I207" s="32" t="s">
        <v>416</v>
      </c>
      <c r="J207" s="32">
        <v>30</v>
      </c>
      <c r="K207" s="32">
        <v>40</v>
      </c>
      <c r="L207" s="32">
        <v>50</v>
      </c>
      <c r="M207" s="32">
        <v>65</v>
      </c>
      <c r="N207" s="32">
        <v>80</v>
      </c>
      <c r="O207" s="48">
        <f t="shared" si="33"/>
        <v>265</v>
      </c>
      <c r="P207" s="32"/>
      <c r="Q207" s="32">
        <v>0</v>
      </c>
      <c r="R207" s="32">
        <v>30</v>
      </c>
      <c r="S207" s="32">
        <v>40</v>
      </c>
      <c r="T207" s="32">
        <v>50</v>
      </c>
      <c r="U207" s="32">
        <v>32</v>
      </c>
      <c r="V207" s="32">
        <v>0</v>
      </c>
      <c r="W207" s="48">
        <f t="shared" si="29"/>
        <v>152</v>
      </c>
      <c r="X207" s="32"/>
      <c r="Y207" s="32"/>
      <c r="Z207" s="32"/>
      <c r="AA207" s="32"/>
      <c r="AB207" s="32"/>
      <c r="AC207" s="32">
        <f t="shared" si="31"/>
        <v>33</v>
      </c>
      <c r="AD207" s="32">
        <f t="shared" si="27"/>
        <v>80</v>
      </c>
      <c r="AE207" s="48">
        <f t="shared" si="32"/>
        <v>113</v>
      </c>
    </row>
    <row r="208" spans="2:31" x14ac:dyDescent="0.25">
      <c r="B208" s="30">
        <f>Garage!B208</f>
        <v>4</v>
      </c>
      <c r="C208" s="30">
        <f>Garage!C208</f>
        <v>99</v>
      </c>
      <c r="D208" s="30" t="str">
        <f>Garage!D208</f>
        <v>A</v>
      </c>
      <c r="E208" s="31" t="str">
        <f>Garage!E208</f>
        <v>Lego Technic McLaren</v>
      </c>
      <c r="F208" s="31" t="str">
        <f>Garage!F208</f>
        <v>Senna GTR</v>
      </c>
      <c r="G208" s="30">
        <v>99</v>
      </c>
      <c r="H208" s="30"/>
      <c r="I208" s="30">
        <v>99</v>
      </c>
      <c r="J208" s="30">
        <v>99</v>
      </c>
      <c r="K208" s="30">
        <v>99</v>
      </c>
      <c r="L208" s="30">
        <v>99</v>
      </c>
      <c r="M208" s="30">
        <v>99</v>
      </c>
      <c r="N208" s="30">
        <v>99</v>
      </c>
      <c r="O208" s="47">
        <f t="shared" si="33"/>
        <v>594</v>
      </c>
      <c r="P208" s="30"/>
      <c r="Q208" s="30">
        <v>0</v>
      </c>
      <c r="R208" s="30">
        <v>0</v>
      </c>
      <c r="S208" s="30">
        <v>0</v>
      </c>
      <c r="T208" s="30">
        <v>0</v>
      </c>
      <c r="U208" s="30">
        <v>0</v>
      </c>
      <c r="V208" s="30">
        <v>0</v>
      </c>
      <c r="W208" s="47">
        <f t="shared" si="29"/>
        <v>0</v>
      </c>
      <c r="X208" s="30"/>
      <c r="Y208" s="30">
        <f t="shared" si="28"/>
        <v>99</v>
      </c>
      <c r="Z208" s="30">
        <f t="shared" si="25"/>
        <v>99</v>
      </c>
      <c r="AA208" s="30">
        <f t="shared" si="26"/>
        <v>99</v>
      </c>
      <c r="AB208" s="30">
        <f t="shared" si="30"/>
        <v>99</v>
      </c>
      <c r="AC208" s="30">
        <f t="shared" si="31"/>
        <v>99</v>
      </c>
      <c r="AD208" s="30">
        <f t="shared" si="27"/>
        <v>99</v>
      </c>
      <c r="AE208" s="47">
        <f t="shared" si="32"/>
        <v>594</v>
      </c>
    </row>
    <row r="209" spans="2:31" x14ac:dyDescent="0.25">
      <c r="B209" s="5">
        <f>Garage!B209</f>
        <v>5</v>
      </c>
      <c r="C209" s="5">
        <f>Garage!C209</f>
        <v>1</v>
      </c>
      <c r="D209" s="5" t="str">
        <f>Garage!D209</f>
        <v>S</v>
      </c>
      <c r="E209" s="6" t="str">
        <f>Garage!E209</f>
        <v>Lamborghini</v>
      </c>
      <c r="F209" s="6" t="str">
        <f>Garage!F209</f>
        <v>Centenario</v>
      </c>
      <c r="G209" s="5">
        <v>25</v>
      </c>
      <c r="H209" s="5"/>
      <c r="I209" s="5">
        <v>40</v>
      </c>
      <c r="J209" s="5">
        <v>13</v>
      </c>
      <c r="K209" s="5">
        <v>16</v>
      </c>
      <c r="L209" s="5">
        <v>28</v>
      </c>
      <c r="M209" s="5">
        <v>39</v>
      </c>
      <c r="N209" s="5"/>
      <c r="O209" s="41">
        <f t="shared" si="33"/>
        <v>136</v>
      </c>
      <c r="P209" s="5"/>
      <c r="Q209" s="5">
        <v>40</v>
      </c>
      <c r="R209" s="5">
        <v>13</v>
      </c>
      <c r="S209" s="5">
        <v>16</v>
      </c>
      <c r="T209" s="5">
        <v>28</v>
      </c>
      <c r="U209" s="5">
        <v>39</v>
      </c>
      <c r="V209" s="5"/>
      <c r="W209" s="41">
        <f t="shared" si="29"/>
        <v>136</v>
      </c>
      <c r="X209" s="5"/>
      <c r="Y209" s="5"/>
      <c r="Z209" s="5"/>
      <c r="AA209" s="5"/>
      <c r="AB209" s="5"/>
      <c r="AC209" s="5"/>
      <c r="AD209" s="5"/>
      <c r="AE209" s="41"/>
    </row>
    <row r="210" spans="2:31" x14ac:dyDescent="0.25">
      <c r="B210" s="7">
        <f>Garage!B210</f>
        <v>5</v>
      </c>
      <c r="C210" s="7">
        <f>Garage!C210</f>
        <v>2</v>
      </c>
      <c r="D210" s="7" t="str">
        <f>Garage!D210</f>
        <v>S</v>
      </c>
      <c r="E210" s="8" t="str">
        <f>Garage!E210</f>
        <v>Ferrari</v>
      </c>
      <c r="F210" s="8" t="str">
        <f>Garage!F210</f>
        <v>FXX K</v>
      </c>
      <c r="G210" s="7">
        <v>24</v>
      </c>
      <c r="H210" s="7"/>
      <c r="I210" s="7">
        <v>40</v>
      </c>
      <c r="J210" s="7">
        <v>13</v>
      </c>
      <c r="K210" s="7">
        <v>16</v>
      </c>
      <c r="L210" s="7">
        <v>25</v>
      </c>
      <c r="M210" s="7">
        <v>39</v>
      </c>
      <c r="N210" s="7"/>
      <c r="O210" s="42">
        <f t="shared" si="33"/>
        <v>133</v>
      </c>
      <c r="P210" s="7"/>
      <c r="Q210" s="7">
        <v>40</v>
      </c>
      <c r="R210" s="7">
        <v>13</v>
      </c>
      <c r="S210" s="7">
        <v>16</v>
      </c>
      <c r="T210" s="7">
        <v>25</v>
      </c>
      <c r="U210" s="7">
        <v>39</v>
      </c>
      <c r="V210" s="7"/>
      <c r="W210" s="42">
        <f t="shared" si="29"/>
        <v>133</v>
      </c>
      <c r="X210" s="7"/>
      <c r="Y210" s="7"/>
      <c r="Z210" s="7"/>
      <c r="AA210" s="7"/>
      <c r="AB210" s="7"/>
      <c r="AC210" s="7"/>
      <c r="AD210" s="7"/>
      <c r="AE210" s="42"/>
    </row>
    <row r="211" spans="2:31" x14ac:dyDescent="0.25">
      <c r="B211" s="5">
        <f>Garage!B211</f>
        <v>5</v>
      </c>
      <c r="C211" s="5">
        <f>Garage!C211</f>
        <v>3</v>
      </c>
      <c r="D211" s="5" t="str">
        <f>Garage!D211</f>
        <v>S</v>
      </c>
      <c r="E211" s="6" t="str">
        <f>Garage!E211</f>
        <v>Lamborghini</v>
      </c>
      <c r="F211" s="6" t="str">
        <f>Garage!F211</f>
        <v>Autentica</v>
      </c>
      <c r="G211" s="5">
        <v>59</v>
      </c>
      <c r="H211" s="5"/>
      <c r="I211" s="5" t="s">
        <v>416</v>
      </c>
      <c r="J211" s="5">
        <v>35</v>
      </c>
      <c r="K211" s="5">
        <v>36</v>
      </c>
      <c r="L211" s="5">
        <v>46</v>
      </c>
      <c r="M211" s="5">
        <v>85</v>
      </c>
      <c r="N211" s="5"/>
      <c r="O211" s="41">
        <f t="shared" si="33"/>
        <v>202</v>
      </c>
      <c r="P211" s="5"/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/>
      <c r="W211" s="41">
        <f t="shared" si="29"/>
        <v>0</v>
      </c>
      <c r="X211" s="5"/>
      <c r="Y211" s="5"/>
      <c r="Z211" s="5">
        <f t="shared" si="25"/>
        <v>35</v>
      </c>
      <c r="AA211" s="5">
        <f t="shared" si="26"/>
        <v>36</v>
      </c>
      <c r="AB211" s="5">
        <f t="shared" si="30"/>
        <v>46</v>
      </c>
      <c r="AC211" s="5">
        <f t="shared" si="31"/>
        <v>85</v>
      </c>
      <c r="AD211" s="5"/>
      <c r="AE211" s="41">
        <f t="shared" si="32"/>
        <v>202</v>
      </c>
    </row>
    <row r="212" spans="2:31" x14ac:dyDescent="0.25">
      <c r="B212" s="7">
        <f>Garage!B212</f>
        <v>5</v>
      </c>
      <c r="C212" s="7">
        <f>Garage!C212</f>
        <v>4</v>
      </c>
      <c r="D212" s="7" t="str">
        <f>Garage!D212</f>
        <v>S</v>
      </c>
      <c r="E212" s="8" t="str">
        <f>Garage!E212</f>
        <v>Icona</v>
      </c>
      <c r="F212" s="8" t="str">
        <f>Garage!F212</f>
        <v>Vulcano Titanium</v>
      </c>
      <c r="G212" s="7">
        <v>24</v>
      </c>
      <c r="H212" s="7"/>
      <c r="I212" s="7">
        <v>40</v>
      </c>
      <c r="J212" s="7">
        <v>13</v>
      </c>
      <c r="K212" s="7">
        <v>16</v>
      </c>
      <c r="L212" s="7">
        <v>25</v>
      </c>
      <c r="M212" s="7">
        <v>39</v>
      </c>
      <c r="N212" s="7"/>
      <c r="O212" s="42">
        <f t="shared" si="33"/>
        <v>133</v>
      </c>
      <c r="P212" s="7"/>
      <c r="Q212" s="7">
        <v>40</v>
      </c>
      <c r="R212" s="7">
        <v>13</v>
      </c>
      <c r="S212" s="7">
        <v>16</v>
      </c>
      <c r="T212" s="7">
        <v>25</v>
      </c>
      <c r="U212" s="7">
        <v>39</v>
      </c>
      <c r="V212" s="7"/>
      <c r="W212" s="42">
        <f t="shared" si="29"/>
        <v>133</v>
      </c>
      <c r="X212" s="7"/>
      <c r="Y212" s="7"/>
      <c r="Z212" s="7"/>
      <c r="AA212" s="7"/>
      <c r="AB212" s="7"/>
      <c r="AC212" s="7"/>
      <c r="AD212" s="7"/>
      <c r="AE212" s="42"/>
    </row>
    <row r="213" spans="2:31" x14ac:dyDescent="0.25">
      <c r="B213" s="5">
        <f>Garage!B213</f>
        <v>5</v>
      </c>
      <c r="C213" s="5">
        <f>Garage!C213</f>
        <v>5</v>
      </c>
      <c r="D213" s="5" t="str">
        <f>Garage!D213</f>
        <v>S</v>
      </c>
      <c r="E213" s="6" t="str">
        <f>Garage!E213</f>
        <v>W Motors</v>
      </c>
      <c r="F213" s="6" t="str">
        <f>Garage!F213</f>
        <v>Lykan Hypersport</v>
      </c>
      <c r="G213" s="5">
        <v>25</v>
      </c>
      <c r="H213" s="5"/>
      <c r="I213" s="5">
        <v>40</v>
      </c>
      <c r="J213" s="5">
        <v>13</v>
      </c>
      <c r="K213" s="5">
        <v>16</v>
      </c>
      <c r="L213" s="5">
        <v>28</v>
      </c>
      <c r="M213" s="5">
        <v>39</v>
      </c>
      <c r="N213" s="5"/>
      <c r="O213" s="41">
        <f t="shared" si="33"/>
        <v>136</v>
      </c>
      <c r="P213" s="5"/>
      <c r="Q213" s="5">
        <v>40</v>
      </c>
      <c r="R213" s="5">
        <v>13</v>
      </c>
      <c r="S213" s="5">
        <v>16</v>
      </c>
      <c r="T213" s="5">
        <v>28</v>
      </c>
      <c r="U213" s="5">
        <v>39</v>
      </c>
      <c r="V213" s="5"/>
      <c r="W213" s="41">
        <f t="shared" si="29"/>
        <v>136</v>
      </c>
      <c r="X213" s="5"/>
      <c r="Y213" s="5"/>
      <c r="Z213" s="5"/>
      <c r="AA213" s="5"/>
      <c r="AB213" s="5"/>
      <c r="AC213" s="5"/>
      <c r="AD213" s="5"/>
      <c r="AE213" s="41"/>
    </row>
    <row r="214" spans="2:31" x14ac:dyDescent="0.25">
      <c r="B214" s="7">
        <f>Garage!B214</f>
        <v>5</v>
      </c>
      <c r="C214" s="7">
        <f>Garage!C214</f>
        <v>6</v>
      </c>
      <c r="D214" s="7" t="str">
        <f>Garage!D214</f>
        <v>S</v>
      </c>
      <c r="E214" s="8" t="str">
        <f>Garage!E214</f>
        <v>Raesr</v>
      </c>
      <c r="F214" s="8" t="str">
        <f>Garage!F214</f>
        <v>Tachyon Speed</v>
      </c>
      <c r="G214" s="7">
        <v>61</v>
      </c>
      <c r="H214" s="7"/>
      <c r="I214" s="7" t="s">
        <v>416</v>
      </c>
      <c r="J214" s="7">
        <v>40</v>
      </c>
      <c r="K214" s="7">
        <v>45</v>
      </c>
      <c r="L214" s="7">
        <v>60</v>
      </c>
      <c r="M214" s="7">
        <v>70</v>
      </c>
      <c r="N214" s="7">
        <v>85</v>
      </c>
      <c r="O214" s="42">
        <f t="shared" si="33"/>
        <v>300</v>
      </c>
      <c r="P214" s="7"/>
      <c r="Q214" s="7">
        <v>0</v>
      </c>
      <c r="R214" s="7">
        <v>40</v>
      </c>
      <c r="S214" s="7">
        <v>21</v>
      </c>
      <c r="T214" s="7">
        <v>0</v>
      </c>
      <c r="U214" s="7">
        <v>0</v>
      </c>
      <c r="V214" s="7">
        <v>0</v>
      </c>
      <c r="W214" s="42">
        <f t="shared" si="29"/>
        <v>61</v>
      </c>
      <c r="X214" s="7"/>
      <c r="Y214" s="7"/>
      <c r="Z214" s="7"/>
      <c r="AA214" s="7">
        <f t="shared" si="26"/>
        <v>24</v>
      </c>
      <c r="AB214" s="7">
        <f t="shared" si="30"/>
        <v>60</v>
      </c>
      <c r="AC214" s="7">
        <f t="shared" si="31"/>
        <v>70</v>
      </c>
      <c r="AD214" s="7">
        <f t="shared" si="27"/>
        <v>85</v>
      </c>
      <c r="AE214" s="42">
        <f t="shared" si="32"/>
        <v>239</v>
      </c>
    </row>
    <row r="215" spans="2:31" x14ac:dyDescent="0.25">
      <c r="B215" s="5">
        <f>Garage!B215</f>
        <v>5</v>
      </c>
      <c r="C215" s="5">
        <f>Garage!C215</f>
        <v>7</v>
      </c>
      <c r="D215" s="5" t="str">
        <f>Garage!D215</f>
        <v>S</v>
      </c>
      <c r="E215" s="6" t="str">
        <f>Garage!E215</f>
        <v>Lamborghini</v>
      </c>
      <c r="F215" s="6" t="str">
        <f>Garage!F215</f>
        <v>Veneno</v>
      </c>
      <c r="G215" s="5">
        <v>42</v>
      </c>
      <c r="H215" s="5"/>
      <c r="I215" s="5">
        <v>60</v>
      </c>
      <c r="J215" s="5">
        <v>13</v>
      </c>
      <c r="K215" s="5">
        <v>16</v>
      </c>
      <c r="L215" s="5">
        <v>25</v>
      </c>
      <c r="M215" s="5">
        <v>38</v>
      </c>
      <c r="N215" s="5">
        <v>48</v>
      </c>
      <c r="O215" s="41">
        <f t="shared" si="33"/>
        <v>200</v>
      </c>
      <c r="P215" s="5"/>
      <c r="Q215" s="5">
        <v>60</v>
      </c>
      <c r="R215" s="5">
        <v>13</v>
      </c>
      <c r="S215" s="5">
        <v>16</v>
      </c>
      <c r="T215" s="5">
        <v>25</v>
      </c>
      <c r="U215" s="5">
        <v>38</v>
      </c>
      <c r="V215" s="5">
        <v>48</v>
      </c>
      <c r="W215" s="41">
        <f t="shared" si="29"/>
        <v>200</v>
      </c>
      <c r="X215" s="5"/>
      <c r="Y215" s="5"/>
      <c r="Z215" s="5"/>
      <c r="AA215" s="5"/>
      <c r="AB215" s="5"/>
      <c r="AC215" s="5"/>
      <c r="AD215" s="5"/>
      <c r="AE215" s="41"/>
    </row>
    <row r="216" spans="2:31" x14ac:dyDescent="0.25">
      <c r="B216" s="7">
        <f>Garage!B216</f>
        <v>5</v>
      </c>
      <c r="C216" s="7">
        <f>Garage!C216</f>
        <v>8</v>
      </c>
      <c r="D216" s="7" t="str">
        <f>Garage!D216</f>
        <v>S</v>
      </c>
      <c r="E216" s="8" t="str">
        <f>Garage!E216</f>
        <v>ATS Automobili</v>
      </c>
      <c r="F216" s="8" t="str">
        <f>Garage!F216</f>
        <v>GT</v>
      </c>
      <c r="G216" s="7">
        <v>47</v>
      </c>
      <c r="H216" s="7"/>
      <c r="I216" s="7">
        <v>85</v>
      </c>
      <c r="J216" s="7">
        <v>25</v>
      </c>
      <c r="K216" s="7">
        <v>29</v>
      </c>
      <c r="L216" s="7">
        <v>38</v>
      </c>
      <c r="M216" s="7">
        <v>54</v>
      </c>
      <c r="N216" s="7">
        <v>69</v>
      </c>
      <c r="O216" s="42">
        <f t="shared" si="33"/>
        <v>300</v>
      </c>
      <c r="P216" s="7"/>
      <c r="Q216" s="7">
        <v>41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42">
        <f t="shared" si="29"/>
        <v>41</v>
      </c>
      <c r="X216" s="7"/>
      <c r="Y216" s="7">
        <f t="shared" si="28"/>
        <v>44</v>
      </c>
      <c r="Z216" s="7">
        <f t="shared" si="25"/>
        <v>25</v>
      </c>
      <c r="AA216" s="7">
        <f t="shared" si="26"/>
        <v>29</v>
      </c>
      <c r="AB216" s="7">
        <f t="shared" si="30"/>
        <v>38</v>
      </c>
      <c r="AC216" s="7">
        <f t="shared" si="31"/>
        <v>54</v>
      </c>
      <c r="AD216" s="7">
        <f t="shared" si="27"/>
        <v>69</v>
      </c>
      <c r="AE216" s="42">
        <f t="shared" si="32"/>
        <v>259</v>
      </c>
    </row>
    <row r="217" spans="2:31" x14ac:dyDescent="0.25">
      <c r="B217" s="5">
        <f>Garage!B217</f>
        <v>5</v>
      </c>
      <c r="C217" s="5">
        <f>Garage!C217</f>
        <v>9</v>
      </c>
      <c r="D217" s="5" t="str">
        <f>Garage!D217</f>
        <v>S</v>
      </c>
      <c r="E217" s="6" t="str">
        <f>Garage!E217</f>
        <v>Jaguar</v>
      </c>
      <c r="F217" s="6" t="str">
        <f>Garage!F217</f>
        <v>XJ220S TWR</v>
      </c>
      <c r="G217" s="5">
        <v>61</v>
      </c>
      <c r="H217" s="5"/>
      <c r="I217" s="5" t="s">
        <v>416</v>
      </c>
      <c r="J217" s="5">
        <v>40</v>
      </c>
      <c r="K217" s="5">
        <v>45</v>
      </c>
      <c r="L217" s="5">
        <v>60</v>
      </c>
      <c r="M217" s="5">
        <v>70</v>
      </c>
      <c r="N217" s="5">
        <v>85</v>
      </c>
      <c r="O217" s="41">
        <f t="shared" si="33"/>
        <v>300</v>
      </c>
      <c r="P217" s="5"/>
      <c r="Q217" s="5">
        <v>0</v>
      </c>
      <c r="R217" s="5">
        <v>40</v>
      </c>
      <c r="S217" s="5">
        <v>45</v>
      </c>
      <c r="T217" s="5">
        <v>19</v>
      </c>
      <c r="U217" s="5">
        <v>0</v>
      </c>
      <c r="V217" s="5">
        <v>0</v>
      </c>
      <c r="W217" s="41">
        <f t="shared" si="29"/>
        <v>104</v>
      </c>
      <c r="X217" s="5"/>
      <c r="Y217" s="5"/>
      <c r="Z217" s="5"/>
      <c r="AA217" s="5"/>
      <c r="AB217" s="5">
        <f t="shared" si="30"/>
        <v>41</v>
      </c>
      <c r="AC217" s="5">
        <f t="shared" si="31"/>
        <v>70</v>
      </c>
      <c r="AD217" s="5">
        <f t="shared" si="27"/>
        <v>85</v>
      </c>
      <c r="AE217" s="41">
        <f t="shared" si="32"/>
        <v>196</v>
      </c>
    </row>
    <row r="218" spans="2:31" x14ac:dyDescent="0.25">
      <c r="B218" s="7">
        <f>Garage!B218</f>
        <v>5</v>
      </c>
      <c r="C218" s="7">
        <f>Garage!C218</f>
        <v>10</v>
      </c>
      <c r="D218" s="7" t="str">
        <f>Garage!D218</f>
        <v>S</v>
      </c>
      <c r="E218" s="8" t="str">
        <f>Garage!E218</f>
        <v>Lamborghini</v>
      </c>
      <c r="F218" s="8" t="str">
        <f>Garage!F218</f>
        <v>Egoista</v>
      </c>
      <c r="G218" s="7">
        <v>42</v>
      </c>
      <c r="H218" s="7"/>
      <c r="I218" s="7">
        <v>60</v>
      </c>
      <c r="J218" s="7">
        <v>13</v>
      </c>
      <c r="K218" s="7">
        <v>16</v>
      </c>
      <c r="L218" s="7">
        <v>25</v>
      </c>
      <c r="M218" s="7">
        <v>38</v>
      </c>
      <c r="N218" s="7">
        <v>48</v>
      </c>
      <c r="O218" s="42">
        <f t="shared" si="33"/>
        <v>200</v>
      </c>
      <c r="P218" s="7"/>
      <c r="Q218" s="7">
        <v>60</v>
      </c>
      <c r="R218" s="7">
        <v>13</v>
      </c>
      <c r="S218" s="7">
        <v>16</v>
      </c>
      <c r="T218" s="7">
        <v>25</v>
      </c>
      <c r="U218" s="7">
        <v>38</v>
      </c>
      <c r="V218" s="7">
        <v>48</v>
      </c>
      <c r="W218" s="42">
        <f t="shared" si="29"/>
        <v>200</v>
      </c>
      <c r="X218" s="7"/>
      <c r="Y218" s="7"/>
      <c r="Z218" s="7"/>
      <c r="AA218" s="7"/>
      <c r="AB218" s="7"/>
      <c r="AC218" s="7"/>
      <c r="AD218" s="7"/>
      <c r="AE218" s="42"/>
    </row>
    <row r="219" spans="2:31" x14ac:dyDescent="0.25">
      <c r="B219" s="5">
        <f>Garage!B219</f>
        <v>5</v>
      </c>
      <c r="C219" s="5">
        <f>Garage!C219</f>
        <v>11</v>
      </c>
      <c r="D219" s="5" t="str">
        <f>Garage!D219</f>
        <v>S</v>
      </c>
      <c r="E219" s="6" t="str">
        <f>Garage!E219</f>
        <v>Chrysler</v>
      </c>
      <c r="F219" s="6" t="str">
        <f>Garage!F219</f>
        <v>ME412</v>
      </c>
      <c r="G219" s="5">
        <v>47</v>
      </c>
      <c r="H219" s="5"/>
      <c r="I219" s="5">
        <v>85</v>
      </c>
      <c r="J219" s="5">
        <v>25</v>
      </c>
      <c r="K219" s="5">
        <v>29</v>
      </c>
      <c r="L219" s="5">
        <v>38</v>
      </c>
      <c r="M219" s="5">
        <v>54</v>
      </c>
      <c r="N219" s="5">
        <v>69</v>
      </c>
      <c r="O219" s="41">
        <f t="shared" si="33"/>
        <v>300</v>
      </c>
      <c r="P219" s="5"/>
      <c r="Q219" s="5">
        <v>32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41">
        <f t="shared" si="29"/>
        <v>32</v>
      </c>
      <c r="X219" s="5"/>
      <c r="Y219" s="5">
        <f t="shared" si="28"/>
        <v>53</v>
      </c>
      <c r="Z219" s="5">
        <f t="shared" si="25"/>
        <v>25</v>
      </c>
      <c r="AA219" s="5">
        <f t="shared" si="26"/>
        <v>29</v>
      </c>
      <c r="AB219" s="5">
        <f t="shared" si="30"/>
        <v>38</v>
      </c>
      <c r="AC219" s="5">
        <f t="shared" si="31"/>
        <v>54</v>
      </c>
      <c r="AD219" s="5">
        <f t="shared" si="27"/>
        <v>69</v>
      </c>
      <c r="AE219" s="41">
        <f t="shared" si="32"/>
        <v>268</v>
      </c>
    </row>
    <row r="220" spans="2:31" x14ac:dyDescent="0.25">
      <c r="B220" s="7">
        <f>Garage!B220</f>
        <v>5</v>
      </c>
      <c r="C220" s="7">
        <f>Garage!C220</f>
        <v>12</v>
      </c>
      <c r="D220" s="7" t="str">
        <f>Garage!D220</f>
        <v>S</v>
      </c>
      <c r="E220" s="8" t="str">
        <f>Garage!E220</f>
        <v>Trion</v>
      </c>
      <c r="F220" s="8" t="str">
        <f>Garage!F220</f>
        <v>Nemesis</v>
      </c>
      <c r="G220" s="7">
        <v>42</v>
      </c>
      <c r="H220" s="7"/>
      <c r="I220" s="7">
        <v>60</v>
      </c>
      <c r="J220" s="7">
        <v>13</v>
      </c>
      <c r="K220" s="7">
        <v>16</v>
      </c>
      <c r="L220" s="7">
        <v>25</v>
      </c>
      <c r="M220" s="7">
        <v>38</v>
      </c>
      <c r="N220" s="7">
        <v>48</v>
      </c>
      <c r="O220" s="42">
        <f t="shared" si="33"/>
        <v>200</v>
      </c>
      <c r="P220" s="7"/>
      <c r="Q220" s="7">
        <v>60</v>
      </c>
      <c r="R220" s="7">
        <v>13</v>
      </c>
      <c r="S220" s="7">
        <v>16</v>
      </c>
      <c r="T220" s="7">
        <v>25</v>
      </c>
      <c r="U220" s="7">
        <v>38</v>
      </c>
      <c r="V220" s="7">
        <v>48</v>
      </c>
      <c r="W220" s="42">
        <f t="shared" si="29"/>
        <v>200</v>
      </c>
      <c r="X220" s="7"/>
      <c r="Y220" s="7"/>
      <c r="Z220" s="7"/>
      <c r="AA220" s="7"/>
      <c r="AB220" s="7"/>
      <c r="AC220" s="7"/>
      <c r="AD220" s="7"/>
      <c r="AE220" s="42"/>
    </row>
    <row r="221" spans="2:31" x14ac:dyDescent="0.25">
      <c r="B221" s="5">
        <f>Garage!B221</f>
        <v>5</v>
      </c>
      <c r="C221" s="5">
        <f>Garage!C221</f>
        <v>13</v>
      </c>
      <c r="D221" s="5" t="str">
        <f>Garage!D221</f>
        <v>S</v>
      </c>
      <c r="E221" s="6" t="str">
        <f>Garage!E221</f>
        <v>Spania GTA</v>
      </c>
      <c r="F221" s="6" t="str">
        <f>Garage!F221</f>
        <v>2015 GTA Spano</v>
      </c>
      <c r="G221" s="5">
        <v>47</v>
      </c>
      <c r="H221" s="5"/>
      <c r="I221" s="5">
        <v>85</v>
      </c>
      <c r="J221" s="5">
        <v>25</v>
      </c>
      <c r="K221" s="5">
        <v>29</v>
      </c>
      <c r="L221" s="5">
        <v>38</v>
      </c>
      <c r="M221" s="5">
        <v>54</v>
      </c>
      <c r="N221" s="5">
        <v>69</v>
      </c>
      <c r="O221" s="41">
        <f t="shared" si="33"/>
        <v>300</v>
      </c>
      <c r="P221" s="5"/>
      <c r="Q221" s="5">
        <v>53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41">
        <f t="shared" si="29"/>
        <v>53</v>
      </c>
      <c r="X221" s="5"/>
      <c r="Y221" s="5">
        <f t="shared" si="28"/>
        <v>32</v>
      </c>
      <c r="Z221" s="5">
        <f t="shared" si="25"/>
        <v>25</v>
      </c>
      <c r="AA221" s="5">
        <f t="shared" si="26"/>
        <v>29</v>
      </c>
      <c r="AB221" s="5">
        <f t="shared" si="30"/>
        <v>38</v>
      </c>
      <c r="AC221" s="5">
        <f t="shared" si="31"/>
        <v>54</v>
      </c>
      <c r="AD221" s="5">
        <f t="shared" si="27"/>
        <v>69</v>
      </c>
      <c r="AE221" s="41">
        <f t="shared" si="32"/>
        <v>247</v>
      </c>
    </row>
    <row r="222" spans="2:31" x14ac:dyDescent="0.25">
      <c r="B222" s="7">
        <f>Garage!B222</f>
        <v>5</v>
      </c>
      <c r="C222" s="7">
        <f>Garage!C222</f>
        <v>14</v>
      </c>
      <c r="D222" s="7" t="str">
        <f>Garage!D222</f>
        <v>S</v>
      </c>
      <c r="E222" s="8" t="str">
        <f>Garage!E222</f>
        <v>Nissan</v>
      </c>
      <c r="F222" s="8" t="str">
        <f>Garage!F222</f>
        <v>GT-R Neon Edition</v>
      </c>
      <c r="G222" s="7">
        <v>47</v>
      </c>
      <c r="H222" s="7"/>
      <c r="I222" s="7">
        <v>85</v>
      </c>
      <c r="J222" s="7">
        <v>25</v>
      </c>
      <c r="K222" s="7">
        <v>29</v>
      </c>
      <c r="L222" s="7">
        <v>38</v>
      </c>
      <c r="M222" s="7">
        <v>54</v>
      </c>
      <c r="N222" s="7">
        <v>69</v>
      </c>
      <c r="O222" s="42">
        <f t="shared" si="33"/>
        <v>300</v>
      </c>
      <c r="P222" s="7"/>
      <c r="Q222" s="7">
        <v>85</v>
      </c>
      <c r="R222" s="7">
        <v>8</v>
      </c>
      <c r="S222" s="7">
        <v>0</v>
      </c>
      <c r="T222" s="7">
        <v>0</v>
      </c>
      <c r="U222" s="7">
        <v>0</v>
      </c>
      <c r="V222" s="7">
        <v>0</v>
      </c>
      <c r="W222" s="42">
        <f t="shared" si="29"/>
        <v>93</v>
      </c>
      <c r="X222" s="7"/>
      <c r="Y222" s="7"/>
      <c r="Z222" s="7">
        <f t="shared" si="25"/>
        <v>17</v>
      </c>
      <c r="AA222" s="7">
        <f t="shared" si="26"/>
        <v>29</v>
      </c>
      <c r="AB222" s="7">
        <f t="shared" si="30"/>
        <v>38</v>
      </c>
      <c r="AC222" s="7">
        <f t="shared" si="31"/>
        <v>54</v>
      </c>
      <c r="AD222" s="7">
        <f t="shared" si="27"/>
        <v>69</v>
      </c>
      <c r="AE222" s="42">
        <f t="shared" si="32"/>
        <v>207</v>
      </c>
    </row>
    <row r="223" spans="2:31" x14ac:dyDescent="0.25">
      <c r="B223" s="5">
        <f>Garage!B223</f>
        <v>5</v>
      </c>
      <c r="C223" s="5">
        <f>Garage!C223</f>
        <v>15</v>
      </c>
      <c r="D223" s="5" t="str">
        <f>Garage!D223</f>
        <v>S</v>
      </c>
      <c r="E223" s="6" t="str">
        <f>Garage!E223</f>
        <v>Ferrari</v>
      </c>
      <c r="F223" s="6" t="str">
        <f>Garage!F223</f>
        <v>SF90 Stradale</v>
      </c>
      <c r="G223" s="5">
        <v>43</v>
      </c>
      <c r="H223" s="5"/>
      <c r="I223" s="5">
        <v>60</v>
      </c>
      <c r="J223" s="5">
        <v>25</v>
      </c>
      <c r="K223" s="5">
        <v>30</v>
      </c>
      <c r="L223" s="5">
        <v>35</v>
      </c>
      <c r="M223" s="5">
        <v>45</v>
      </c>
      <c r="N223" s="5">
        <v>55</v>
      </c>
      <c r="O223" s="41">
        <f t="shared" si="33"/>
        <v>250</v>
      </c>
      <c r="P223" s="5"/>
      <c r="Q223" s="5">
        <v>60</v>
      </c>
      <c r="R223" s="5">
        <v>25</v>
      </c>
      <c r="S223" s="5">
        <v>30</v>
      </c>
      <c r="T223" s="5">
        <v>35</v>
      </c>
      <c r="U223" s="5">
        <v>45</v>
      </c>
      <c r="V223" s="5">
        <v>55</v>
      </c>
      <c r="W223" s="41">
        <f t="shared" si="29"/>
        <v>250</v>
      </c>
      <c r="X223" s="5"/>
      <c r="Y223" s="5"/>
      <c r="Z223" s="5"/>
      <c r="AA223" s="5"/>
      <c r="AB223" s="5"/>
      <c r="AC223" s="5"/>
      <c r="AD223" s="5"/>
      <c r="AE223" s="41"/>
    </row>
    <row r="224" spans="2:31" x14ac:dyDescent="0.25">
      <c r="B224" s="7">
        <f>Garage!B224</f>
        <v>5</v>
      </c>
      <c r="C224" s="7">
        <f>Garage!C224</f>
        <v>16</v>
      </c>
      <c r="D224" s="7" t="str">
        <f>Garage!D224</f>
        <v>S</v>
      </c>
      <c r="E224" s="8" t="str">
        <f>Garage!E224</f>
        <v>FV Frangivento</v>
      </c>
      <c r="F224" s="8" t="str">
        <f>Garage!F224</f>
        <v>Sorpasso GT3</v>
      </c>
      <c r="G224" s="7">
        <v>61</v>
      </c>
      <c r="H224" s="7"/>
      <c r="I224" s="7" t="s">
        <v>416</v>
      </c>
      <c r="J224" s="7">
        <v>40</v>
      </c>
      <c r="K224" s="7">
        <v>45</v>
      </c>
      <c r="L224" s="7">
        <v>60</v>
      </c>
      <c r="M224" s="7">
        <v>70</v>
      </c>
      <c r="N224" s="7">
        <v>85</v>
      </c>
      <c r="O224" s="42">
        <f t="shared" si="33"/>
        <v>300</v>
      </c>
      <c r="P224" s="7"/>
      <c r="Q224" s="7">
        <v>0</v>
      </c>
      <c r="R224" s="7">
        <v>40</v>
      </c>
      <c r="S224" s="7">
        <v>1</v>
      </c>
      <c r="T224" s="7">
        <v>0</v>
      </c>
      <c r="U224" s="7">
        <v>0</v>
      </c>
      <c r="V224" s="7">
        <v>0</v>
      </c>
      <c r="W224" s="42">
        <f t="shared" si="29"/>
        <v>41</v>
      </c>
      <c r="X224" s="7"/>
      <c r="Y224" s="7"/>
      <c r="Z224" s="7"/>
      <c r="AA224" s="7">
        <f t="shared" si="26"/>
        <v>44</v>
      </c>
      <c r="AB224" s="7">
        <f t="shared" si="30"/>
        <v>60</v>
      </c>
      <c r="AC224" s="7">
        <f t="shared" si="31"/>
        <v>70</v>
      </c>
      <c r="AD224" s="7">
        <f t="shared" si="27"/>
        <v>85</v>
      </c>
      <c r="AE224" s="42">
        <f t="shared" si="32"/>
        <v>259</v>
      </c>
    </row>
    <row r="225" spans="2:31" x14ac:dyDescent="0.25">
      <c r="B225" s="5">
        <f>Garage!B225</f>
        <v>5</v>
      </c>
      <c r="C225" s="5">
        <f>Garage!C225</f>
        <v>17</v>
      </c>
      <c r="D225" s="5" t="str">
        <f>Garage!D225</f>
        <v>S</v>
      </c>
      <c r="E225" s="6" t="str">
        <f>Garage!E225</f>
        <v>Bugatti</v>
      </c>
      <c r="F225" s="6" t="str">
        <f>Garage!F225</f>
        <v>Veyron 16.4 Grand Sport Vitesse</v>
      </c>
      <c r="G225" s="5">
        <v>47</v>
      </c>
      <c r="H225" s="5"/>
      <c r="I225" s="5">
        <v>85</v>
      </c>
      <c r="J225" s="5">
        <v>25</v>
      </c>
      <c r="K225" s="5">
        <v>29</v>
      </c>
      <c r="L225" s="5">
        <v>38</v>
      </c>
      <c r="M225" s="5">
        <v>54</v>
      </c>
      <c r="N225" s="5">
        <v>69</v>
      </c>
      <c r="O225" s="41">
        <f t="shared" si="33"/>
        <v>300</v>
      </c>
      <c r="P225" s="5"/>
      <c r="Q225" s="5">
        <v>59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41">
        <f t="shared" si="29"/>
        <v>59</v>
      </c>
      <c r="X225" s="5"/>
      <c r="Y225" s="5">
        <f t="shared" si="28"/>
        <v>26</v>
      </c>
      <c r="Z225" s="5">
        <f t="shared" si="25"/>
        <v>25</v>
      </c>
      <c r="AA225" s="5">
        <f t="shared" si="26"/>
        <v>29</v>
      </c>
      <c r="AB225" s="5">
        <f t="shared" si="30"/>
        <v>38</v>
      </c>
      <c r="AC225" s="5">
        <f t="shared" si="31"/>
        <v>54</v>
      </c>
      <c r="AD225" s="5">
        <f t="shared" si="27"/>
        <v>69</v>
      </c>
      <c r="AE225" s="41">
        <f t="shared" si="32"/>
        <v>241</v>
      </c>
    </row>
    <row r="226" spans="2:31" x14ac:dyDescent="0.25">
      <c r="B226" s="7">
        <f>Garage!B226</f>
        <v>5</v>
      </c>
      <c r="C226" s="7">
        <f>Garage!C226</f>
        <v>18</v>
      </c>
      <c r="D226" s="7" t="str">
        <f>Garage!D226</f>
        <v>S</v>
      </c>
      <c r="E226" s="8" t="str">
        <f>Garage!E226</f>
        <v>McLaren</v>
      </c>
      <c r="F226" s="8" t="str">
        <f>Garage!F226</f>
        <v>Senna</v>
      </c>
      <c r="G226" s="7">
        <v>42</v>
      </c>
      <c r="H226" s="7"/>
      <c r="I226" s="7">
        <v>60</v>
      </c>
      <c r="J226" s="7">
        <v>13</v>
      </c>
      <c r="K226" s="7">
        <v>16</v>
      </c>
      <c r="L226" s="7">
        <v>25</v>
      </c>
      <c r="M226" s="7">
        <v>38</v>
      </c>
      <c r="N226" s="7">
        <v>48</v>
      </c>
      <c r="O226" s="42">
        <f t="shared" si="33"/>
        <v>200</v>
      </c>
      <c r="P226" s="7"/>
      <c r="Q226" s="7">
        <v>60</v>
      </c>
      <c r="R226" s="7">
        <v>13</v>
      </c>
      <c r="S226" s="7">
        <v>16</v>
      </c>
      <c r="T226" s="7">
        <v>25</v>
      </c>
      <c r="U226" s="7">
        <v>38</v>
      </c>
      <c r="V226" s="7">
        <v>28</v>
      </c>
      <c r="W226" s="42">
        <f t="shared" si="29"/>
        <v>180</v>
      </c>
      <c r="X226" s="7"/>
      <c r="Y226" s="7"/>
      <c r="Z226" s="7"/>
      <c r="AA226" s="7"/>
      <c r="AB226" s="7"/>
      <c r="AC226" s="7"/>
      <c r="AD226" s="7">
        <f t="shared" si="27"/>
        <v>20</v>
      </c>
      <c r="AE226" s="42">
        <f t="shared" si="32"/>
        <v>20</v>
      </c>
    </row>
    <row r="227" spans="2:31" x14ac:dyDescent="0.25">
      <c r="B227" s="5">
        <f>Garage!B227</f>
        <v>5</v>
      </c>
      <c r="C227" s="5">
        <f>Garage!C227</f>
        <v>19</v>
      </c>
      <c r="D227" s="5" t="str">
        <f>Garage!D227</f>
        <v>S</v>
      </c>
      <c r="E227" s="6" t="str">
        <f>Garage!E227</f>
        <v>Lamborghini</v>
      </c>
      <c r="F227" s="6" t="str">
        <f>Garage!F227</f>
        <v>Terzo Millennio</v>
      </c>
      <c r="G227" s="5">
        <v>42</v>
      </c>
      <c r="H227" s="5"/>
      <c r="I227" s="5">
        <v>60</v>
      </c>
      <c r="J227" s="5">
        <v>13</v>
      </c>
      <c r="K227" s="5">
        <v>16</v>
      </c>
      <c r="L227" s="5">
        <v>25</v>
      </c>
      <c r="M227" s="5">
        <v>38</v>
      </c>
      <c r="N227" s="5">
        <v>48</v>
      </c>
      <c r="O227" s="41">
        <f t="shared" si="33"/>
        <v>200</v>
      </c>
      <c r="P227" s="5"/>
      <c r="Q227" s="5">
        <v>60</v>
      </c>
      <c r="R227" s="5">
        <v>13</v>
      </c>
      <c r="S227" s="5">
        <v>16</v>
      </c>
      <c r="T227" s="5">
        <v>25</v>
      </c>
      <c r="U227" s="5">
        <v>38</v>
      </c>
      <c r="V227" s="5">
        <v>48</v>
      </c>
      <c r="W227" s="41">
        <f t="shared" si="29"/>
        <v>200</v>
      </c>
      <c r="X227" s="5"/>
      <c r="Y227" s="5"/>
      <c r="Z227" s="5"/>
      <c r="AA227" s="5"/>
      <c r="AB227" s="5"/>
      <c r="AC227" s="5"/>
      <c r="AD227" s="5"/>
      <c r="AE227" s="41"/>
    </row>
    <row r="228" spans="2:31" x14ac:dyDescent="0.25">
      <c r="B228" s="7">
        <f>Garage!B228</f>
        <v>5</v>
      </c>
      <c r="C228" s="7">
        <f>Garage!C228</f>
        <v>20</v>
      </c>
      <c r="D228" s="7" t="str">
        <f>Garage!D228</f>
        <v>S</v>
      </c>
      <c r="E228" s="8" t="str">
        <f>Garage!E228</f>
        <v>Vision</v>
      </c>
      <c r="F228" s="8">
        <f>Garage!F228</f>
        <v>1789</v>
      </c>
      <c r="G228" s="7">
        <v>47</v>
      </c>
      <c r="H228" s="7"/>
      <c r="I228" s="7">
        <v>85</v>
      </c>
      <c r="J228" s="7">
        <v>25</v>
      </c>
      <c r="K228" s="7">
        <v>29</v>
      </c>
      <c r="L228" s="7">
        <v>38</v>
      </c>
      <c r="M228" s="7">
        <v>54</v>
      </c>
      <c r="N228" s="7">
        <v>69</v>
      </c>
      <c r="O228" s="42">
        <f t="shared" si="33"/>
        <v>300</v>
      </c>
      <c r="P228" s="7"/>
      <c r="Q228" s="7">
        <v>85</v>
      </c>
      <c r="R228" s="7">
        <v>25</v>
      </c>
      <c r="S228" s="7">
        <v>29</v>
      </c>
      <c r="T228" s="7">
        <v>38</v>
      </c>
      <c r="U228" s="7">
        <v>42</v>
      </c>
      <c r="V228" s="7">
        <v>0</v>
      </c>
      <c r="W228" s="42">
        <f t="shared" si="29"/>
        <v>219</v>
      </c>
      <c r="X228" s="7"/>
      <c r="Y228" s="7"/>
      <c r="Z228" s="7"/>
      <c r="AA228" s="7"/>
      <c r="AB228" s="7"/>
      <c r="AC228" s="7">
        <f t="shared" si="31"/>
        <v>12</v>
      </c>
      <c r="AD228" s="7">
        <f t="shared" si="27"/>
        <v>69</v>
      </c>
      <c r="AE228" s="42">
        <f t="shared" si="32"/>
        <v>81</v>
      </c>
    </row>
    <row r="229" spans="2:31" x14ac:dyDescent="0.25">
      <c r="B229" s="7"/>
      <c r="C229" s="7"/>
      <c r="D229" s="7"/>
      <c r="E229" s="8"/>
      <c r="F229" s="8"/>
      <c r="G229" s="7"/>
      <c r="H229" s="7"/>
      <c r="I229" s="7"/>
      <c r="J229" s="7"/>
      <c r="K229" s="7"/>
      <c r="L229" s="7"/>
      <c r="M229" s="7"/>
      <c r="N229" s="7"/>
      <c r="O229" s="42"/>
      <c r="P229" s="7"/>
      <c r="Q229" s="7"/>
      <c r="R229" s="7"/>
      <c r="S229" s="7"/>
      <c r="T229" s="7"/>
      <c r="U229" s="7"/>
      <c r="V229" s="7"/>
      <c r="W229" s="42"/>
      <c r="X229" s="7"/>
      <c r="Y229" s="7"/>
      <c r="Z229" s="7"/>
      <c r="AA229" s="7"/>
      <c r="AB229" s="7"/>
      <c r="AC229" s="7"/>
      <c r="AD229" s="7"/>
      <c r="AE229" s="42"/>
    </row>
    <row r="230" spans="2:31" x14ac:dyDescent="0.25">
      <c r="B230" s="5">
        <f>Garage!B230</f>
        <v>5</v>
      </c>
      <c r="C230" s="5">
        <f>Garage!C230</f>
        <v>22</v>
      </c>
      <c r="D230" s="5" t="str">
        <f>Garage!D230</f>
        <v>S</v>
      </c>
      <c r="E230" s="6" t="str">
        <f>Garage!E230</f>
        <v>W Motors</v>
      </c>
      <c r="F230" s="6" t="str">
        <f>Garage!F230</f>
        <v>Fenyr Supersport</v>
      </c>
      <c r="G230" s="5">
        <v>42</v>
      </c>
      <c r="H230" s="5"/>
      <c r="I230" s="5">
        <v>60</v>
      </c>
      <c r="J230" s="5">
        <v>13</v>
      </c>
      <c r="K230" s="5">
        <v>16</v>
      </c>
      <c r="L230" s="5">
        <v>25</v>
      </c>
      <c r="M230" s="5">
        <v>38</v>
      </c>
      <c r="N230" s="5">
        <v>48</v>
      </c>
      <c r="O230" s="41">
        <f t="shared" si="33"/>
        <v>200</v>
      </c>
      <c r="P230" s="5"/>
      <c r="Q230" s="5">
        <v>60</v>
      </c>
      <c r="R230" s="5">
        <v>13</v>
      </c>
      <c r="S230" s="5">
        <v>16</v>
      </c>
      <c r="T230" s="5">
        <v>25</v>
      </c>
      <c r="U230" s="5">
        <v>38</v>
      </c>
      <c r="V230" s="5">
        <v>48</v>
      </c>
      <c r="W230" s="41">
        <f t="shared" si="29"/>
        <v>200</v>
      </c>
      <c r="X230" s="5"/>
      <c r="Y230" s="5"/>
      <c r="Z230" s="5"/>
      <c r="AA230" s="5"/>
      <c r="AB230" s="5"/>
      <c r="AC230" s="5"/>
      <c r="AD230" s="5"/>
      <c r="AE230" s="41"/>
    </row>
    <row r="231" spans="2:31" x14ac:dyDescent="0.25">
      <c r="B231" s="7">
        <f>Garage!B231</f>
        <v>5</v>
      </c>
      <c r="C231" s="7">
        <f>Garage!C231</f>
        <v>23</v>
      </c>
      <c r="D231" s="7" t="str">
        <f>Garage!D231</f>
        <v>S</v>
      </c>
      <c r="E231" s="8" t="str">
        <f>Garage!E231</f>
        <v>Aston Martin</v>
      </c>
      <c r="F231" s="8" t="str">
        <f>Garage!F231</f>
        <v>Valkyrie</v>
      </c>
      <c r="G231" s="7">
        <v>47</v>
      </c>
      <c r="H231" s="7"/>
      <c r="I231" s="7">
        <v>85</v>
      </c>
      <c r="J231" s="7">
        <v>25</v>
      </c>
      <c r="K231" s="7">
        <v>29</v>
      </c>
      <c r="L231" s="7">
        <v>38</v>
      </c>
      <c r="M231" s="7">
        <v>54</v>
      </c>
      <c r="N231" s="7">
        <v>69</v>
      </c>
      <c r="O231" s="42">
        <f t="shared" si="33"/>
        <v>300</v>
      </c>
      <c r="P231" s="7"/>
      <c r="Q231" s="7">
        <v>85</v>
      </c>
      <c r="R231" s="7">
        <v>25</v>
      </c>
      <c r="S231" s="7">
        <v>2</v>
      </c>
      <c r="T231" s="7">
        <v>0</v>
      </c>
      <c r="U231" s="7">
        <v>0</v>
      </c>
      <c r="V231" s="7">
        <v>0</v>
      </c>
      <c r="W231" s="42">
        <f t="shared" si="29"/>
        <v>112</v>
      </c>
      <c r="X231" s="7"/>
      <c r="Y231" s="7"/>
      <c r="Z231" s="7"/>
      <c r="AA231" s="7">
        <f t="shared" si="26"/>
        <v>27</v>
      </c>
      <c r="AB231" s="7">
        <f t="shared" si="30"/>
        <v>38</v>
      </c>
      <c r="AC231" s="7">
        <f t="shared" si="31"/>
        <v>54</v>
      </c>
      <c r="AD231" s="7">
        <f t="shared" si="27"/>
        <v>69</v>
      </c>
      <c r="AE231" s="42">
        <f t="shared" si="32"/>
        <v>188</v>
      </c>
    </row>
    <row r="232" spans="2:31" x14ac:dyDescent="0.25">
      <c r="B232" s="5">
        <f>Garage!B232</f>
        <v>5</v>
      </c>
      <c r="C232" s="5">
        <f>Garage!C232</f>
        <v>24</v>
      </c>
      <c r="D232" s="5" t="str">
        <f>Garage!D232</f>
        <v>S</v>
      </c>
      <c r="E232" s="6" t="str">
        <f>Garage!E232</f>
        <v>Zenvo</v>
      </c>
      <c r="F232" s="6" t="str">
        <f>Garage!F232</f>
        <v>TS1 GT Anniversary</v>
      </c>
      <c r="G232" s="5">
        <v>42</v>
      </c>
      <c r="H232" s="5"/>
      <c r="I232" s="5">
        <v>60</v>
      </c>
      <c r="J232" s="5">
        <v>13</v>
      </c>
      <c r="K232" s="5">
        <v>16</v>
      </c>
      <c r="L232" s="5">
        <v>25</v>
      </c>
      <c r="M232" s="5">
        <v>38</v>
      </c>
      <c r="N232" s="5">
        <v>48</v>
      </c>
      <c r="O232" s="41">
        <f t="shared" si="33"/>
        <v>200</v>
      </c>
      <c r="P232" s="5"/>
      <c r="Q232" s="5">
        <v>60</v>
      </c>
      <c r="R232" s="5">
        <v>13</v>
      </c>
      <c r="S232" s="5">
        <v>16</v>
      </c>
      <c r="T232" s="5">
        <v>25</v>
      </c>
      <c r="U232" s="5">
        <v>38</v>
      </c>
      <c r="V232" s="5">
        <v>48</v>
      </c>
      <c r="W232" s="41">
        <f t="shared" si="29"/>
        <v>200</v>
      </c>
      <c r="X232" s="5"/>
      <c r="Y232" s="5"/>
      <c r="Z232" s="5"/>
      <c r="AA232" s="5"/>
      <c r="AB232" s="5"/>
      <c r="AC232" s="5"/>
      <c r="AD232" s="5"/>
      <c r="AE232" s="41"/>
    </row>
    <row r="233" spans="2:31" x14ac:dyDescent="0.25">
      <c r="B233" s="7">
        <f>Garage!B233</f>
        <v>5</v>
      </c>
      <c r="C233" s="7">
        <f>Garage!C233</f>
        <v>25</v>
      </c>
      <c r="D233" s="7" t="str">
        <f>Garage!D233</f>
        <v>S</v>
      </c>
      <c r="E233" s="8" t="str">
        <f>Garage!E233</f>
        <v>Rimac</v>
      </c>
      <c r="F233" s="8" t="str">
        <f>Garage!F233</f>
        <v>Concept S</v>
      </c>
      <c r="G233" s="7">
        <v>47</v>
      </c>
      <c r="H233" s="7"/>
      <c r="I233" s="7">
        <v>85</v>
      </c>
      <c r="J233" s="7">
        <v>25</v>
      </c>
      <c r="K233" s="7">
        <v>29</v>
      </c>
      <c r="L233" s="7">
        <v>38</v>
      </c>
      <c r="M233" s="7">
        <v>54</v>
      </c>
      <c r="N233" s="7">
        <v>69</v>
      </c>
      <c r="O233" s="42">
        <f t="shared" si="33"/>
        <v>300</v>
      </c>
      <c r="P233" s="7"/>
      <c r="Q233" s="7">
        <v>50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42">
        <f t="shared" si="29"/>
        <v>50</v>
      </c>
      <c r="X233" s="7"/>
      <c r="Y233" s="7">
        <f t="shared" si="28"/>
        <v>35</v>
      </c>
      <c r="Z233" s="7">
        <f t="shared" si="25"/>
        <v>25</v>
      </c>
      <c r="AA233" s="7">
        <f t="shared" si="26"/>
        <v>29</v>
      </c>
      <c r="AB233" s="7">
        <f t="shared" si="30"/>
        <v>38</v>
      </c>
      <c r="AC233" s="7">
        <f t="shared" si="31"/>
        <v>54</v>
      </c>
      <c r="AD233" s="7">
        <f t="shared" si="27"/>
        <v>69</v>
      </c>
      <c r="AE233" s="42">
        <f t="shared" si="32"/>
        <v>250</v>
      </c>
    </row>
    <row r="234" spans="2:31" x14ac:dyDescent="0.25">
      <c r="B234" s="5">
        <f>Garage!B234</f>
        <v>5</v>
      </c>
      <c r="C234" s="5">
        <f>Garage!C234</f>
        <v>26</v>
      </c>
      <c r="D234" s="5" t="str">
        <f>Garage!D234</f>
        <v>S</v>
      </c>
      <c r="E234" s="6" t="str">
        <f>Garage!E234</f>
        <v>Automobili Pininfarina</v>
      </c>
      <c r="F234" s="6" t="str">
        <f>Garage!F234</f>
        <v>Battista</v>
      </c>
      <c r="G234" s="5">
        <v>44</v>
      </c>
      <c r="H234" s="5"/>
      <c r="I234" s="5">
        <v>60</v>
      </c>
      <c r="J234" s="5">
        <v>25</v>
      </c>
      <c r="K234" s="5">
        <v>35</v>
      </c>
      <c r="L234" s="5">
        <v>46</v>
      </c>
      <c r="M234" s="5">
        <v>58</v>
      </c>
      <c r="N234" s="5">
        <v>76</v>
      </c>
      <c r="O234" s="41">
        <f t="shared" si="33"/>
        <v>300</v>
      </c>
      <c r="P234" s="5"/>
      <c r="Q234" s="5">
        <v>60</v>
      </c>
      <c r="R234" s="5">
        <v>25</v>
      </c>
      <c r="S234" s="5">
        <v>35</v>
      </c>
      <c r="T234" s="5">
        <v>46</v>
      </c>
      <c r="U234" s="5">
        <v>58</v>
      </c>
      <c r="V234" s="5">
        <v>8</v>
      </c>
      <c r="W234" s="41">
        <f t="shared" si="29"/>
        <v>232</v>
      </c>
      <c r="X234" s="5"/>
      <c r="Y234" s="5"/>
      <c r="Z234" s="5"/>
      <c r="AA234" s="5"/>
      <c r="AB234" s="5"/>
      <c r="AC234" s="5"/>
      <c r="AD234" s="5">
        <f t="shared" si="27"/>
        <v>68</v>
      </c>
      <c r="AE234" s="41">
        <f t="shared" si="32"/>
        <v>68</v>
      </c>
    </row>
    <row r="235" spans="2:31" x14ac:dyDescent="0.25">
      <c r="B235" s="7">
        <f>Garage!B235</f>
        <v>5</v>
      </c>
      <c r="C235" s="7">
        <f>Garage!C235</f>
        <v>27</v>
      </c>
      <c r="D235" s="7" t="str">
        <f>Garage!D235</f>
        <v>S</v>
      </c>
      <c r="E235" s="8" t="str">
        <f>Garage!E235</f>
        <v>Naran</v>
      </c>
      <c r="F235" s="8" t="str">
        <f>Garage!F235</f>
        <v>Hyper Coupé</v>
      </c>
      <c r="G235" s="7">
        <v>47</v>
      </c>
      <c r="H235" s="7"/>
      <c r="I235" s="7">
        <v>85</v>
      </c>
      <c r="J235" s="7">
        <v>25</v>
      </c>
      <c r="K235" s="7">
        <v>29</v>
      </c>
      <c r="L235" s="7">
        <v>38</v>
      </c>
      <c r="M235" s="7">
        <v>54</v>
      </c>
      <c r="N235" s="7">
        <v>69</v>
      </c>
      <c r="O235" s="42">
        <f t="shared" si="33"/>
        <v>300</v>
      </c>
      <c r="P235" s="7"/>
      <c r="Q235" s="7">
        <v>31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42">
        <f t="shared" si="29"/>
        <v>31</v>
      </c>
      <c r="X235" s="7"/>
      <c r="Y235" s="7">
        <f t="shared" si="28"/>
        <v>54</v>
      </c>
      <c r="Z235" s="7">
        <f t="shared" si="25"/>
        <v>25</v>
      </c>
      <c r="AA235" s="7">
        <f t="shared" si="26"/>
        <v>29</v>
      </c>
      <c r="AB235" s="7">
        <f t="shared" si="30"/>
        <v>38</v>
      </c>
      <c r="AC235" s="7">
        <f t="shared" si="31"/>
        <v>54</v>
      </c>
      <c r="AD235" s="7">
        <f t="shared" si="27"/>
        <v>69</v>
      </c>
      <c r="AE235" s="42">
        <f t="shared" si="32"/>
        <v>269</v>
      </c>
    </row>
    <row r="236" spans="2:31" x14ac:dyDescent="0.25">
      <c r="B236" s="5">
        <f>Garage!B236</f>
        <v>5</v>
      </c>
      <c r="C236" s="5">
        <f>Garage!C236</f>
        <v>28</v>
      </c>
      <c r="D236" s="5" t="str">
        <f>Garage!D236</f>
        <v>S</v>
      </c>
      <c r="E236" s="6" t="str">
        <f>Garage!E236</f>
        <v>McLaren</v>
      </c>
      <c r="F236" s="6" t="str">
        <f>Garage!F236</f>
        <v>Speedtail</v>
      </c>
      <c r="G236" s="5">
        <v>47</v>
      </c>
      <c r="H236" s="5"/>
      <c r="I236" s="5">
        <v>85</v>
      </c>
      <c r="J236" s="5">
        <v>25</v>
      </c>
      <c r="K236" s="5">
        <v>29</v>
      </c>
      <c r="L236" s="5">
        <v>38</v>
      </c>
      <c r="M236" s="5">
        <v>54</v>
      </c>
      <c r="N236" s="5">
        <v>69</v>
      </c>
      <c r="O236" s="41">
        <f t="shared" si="33"/>
        <v>300</v>
      </c>
      <c r="P236" s="5"/>
      <c r="Q236" s="5">
        <v>85</v>
      </c>
      <c r="R236" s="5">
        <v>25</v>
      </c>
      <c r="S236" s="5">
        <v>29</v>
      </c>
      <c r="T236" s="5">
        <v>38</v>
      </c>
      <c r="U236" s="5">
        <v>54</v>
      </c>
      <c r="V236" s="5">
        <v>69</v>
      </c>
      <c r="W236" s="41">
        <f t="shared" si="29"/>
        <v>300</v>
      </c>
      <c r="X236" s="5"/>
      <c r="Y236" s="5"/>
      <c r="Z236" s="5"/>
      <c r="AA236" s="5"/>
      <c r="AB236" s="5"/>
      <c r="AC236" s="5"/>
      <c r="AD236" s="5"/>
      <c r="AE236" s="41"/>
    </row>
    <row r="237" spans="2:31" x14ac:dyDescent="0.25">
      <c r="B237" s="7">
        <f>Garage!B237</f>
        <v>5</v>
      </c>
      <c r="C237" s="7">
        <f>Garage!C237</f>
        <v>29</v>
      </c>
      <c r="D237" s="7" t="str">
        <f>Garage!D237</f>
        <v>S</v>
      </c>
      <c r="E237" s="8" t="str">
        <f>Garage!E237</f>
        <v>Faraday</v>
      </c>
      <c r="F237" s="8" t="str">
        <f>Garage!F237</f>
        <v>FFZero1</v>
      </c>
      <c r="G237" s="7">
        <v>47</v>
      </c>
      <c r="H237" s="7"/>
      <c r="I237" s="7">
        <v>85</v>
      </c>
      <c r="J237" s="7">
        <v>25</v>
      </c>
      <c r="K237" s="7">
        <v>29</v>
      </c>
      <c r="L237" s="7">
        <v>38</v>
      </c>
      <c r="M237" s="7">
        <v>54</v>
      </c>
      <c r="N237" s="7">
        <v>69</v>
      </c>
      <c r="O237" s="42">
        <f t="shared" si="33"/>
        <v>300</v>
      </c>
      <c r="P237" s="7"/>
      <c r="Q237" s="7">
        <v>73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42">
        <f t="shared" si="29"/>
        <v>73</v>
      </c>
      <c r="X237" s="7"/>
      <c r="Y237" s="7">
        <f t="shared" ref="Y237:Y273" si="34">I237-Q237</f>
        <v>12</v>
      </c>
      <c r="Z237" s="7">
        <f t="shared" ref="Z237:Z273" si="35">J237-R237</f>
        <v>25</v>
      </c>
      <c r="AA237" s="7">
        <f t="shared" ref="AA237:AA273" si="36">K237-S237</f>
        <v>29</v>
      </c>
      <c r="AB237" s="7">
        <f t="shared" si="30"/>
        <v>38</v>
      </c>
      <c r="AC237" s="7">
        <f t="shared" si="31"/>
        <v>54</v>
      </c>
      <c r="AD237" s="7">
        <f t="shared" ref="AD237:AD273" si="37">N237-V237</f>
        <v>69</v>
      </c>
      <c r="AE237" s="42">
        <f t="shared" si="32"/>
        <v>227</v>
      </c>
    </row>
    <row r="238" spans="2:31" x14ac:dyDescent="0.25">
      <c r="B238" s="5">
        <f>Garage!B238</f>
        <v>5</v>
      </c>
      <c r="C238" s="5">
        <f>Garage!C238</f>
        <v>30</v>
      </c>
      <c r="D238" s="5" t="str">
        <f>Garage!D238</f>
        <v>S</v>
      </c>
      <c r="E238" s="6" t="str">
        <f>Garage!E238</f>
        <v>Koenigsegg</v>
      </c>
      <c r="F238" s="6" t="str">
        <f>Garage!F238</f>
        <v>Regera</v>
      </c>
      <c r="G238" s="5">
        <v>42</v>
      </c>
      <c r="H238" s="5"/>
      <c r="I238" s="5">
        <v>60</v>
      </c>
      <c r="J238" s="5">
        <v>13</v>
      </c>
      <c r="K238" s="5">
        <v>16</v>
      </c>
      <c r="L238" s="5">
        <v>25</v>
      </c>
      <c r="M238" s="5">
        <v>38</v>
      </c>
      <c r="N238" s="5">
        <v>48</v>
      </c>
      <c r="O238" s="41">
        <f t="shared" si="33"/>
        <v>200</v>
      </c>
      <c r="P238" s="5"/>
      <c r="Q238" s="5">
        <v>60</v>
      </c>
      <c r="R238" s="5">
        <v>13</v>
      </c>
      <c r="S238" s="5">
        <v>16</v>
      </c>
      <c r="T238" s="5">
        <v>25</v>
      </c>
      <c r="U238" s="5">
        <v>38</v>
      </c>
      <c r="V238" s="5">
        <v>48</v>
      </c>
      <c r="W238" s="41">
        <f t="shared" si="29"/>
        <v>200</v>
      </c>
      <c r="X238" s="5"/>
      <c r="Y238" s="5"/>
      <c r="Z238" s="5"/>
      <c r="AA238" s="5"/>
      <c r="AB238" s="5"/>
      <c r="AC238" s="5"/>
      <c r="AD238" s="5"/>
      <c r="AE238" s="41"/>
    </row>
    <row r="239" spans="2:31" x14ac:dyDescent="0.25">
      <c r="B239" s="7">
        <f>Garage!B239</f>
        <v>5</v>
      </c>
      <c r="C239" s="7">
        <f>Garage!C239</f>
        <v>31</v>
      </c>
      <c r="D239" s="7" t="str">
        <f>Garage!D239</f>
        <v>S</v>
      </c>
      <c r="E239" s="8" t="str">
        <f>Garage!E239</f>
        <v>Saleen</v>
      </c>
      <c r="F239" s="8" t="str">
        <f>Garage!F239</f>
        <v>S7 Twin Turbo</v>
      </c>
      <c r="G239" s="7">
        <v>61</v>
      </c>
      <c r="H239" s="7"/>
      <c r="I239" s="7" t="s">
        <v>416</v>
      </c>
      <c r="J239" s="7">
        <v>40</v>
      </c>
      <c r="K239" s="7">
        <v>45</v>
      </c>
      <c r="L239" s="7">
        <v>60</v>
      </c>
      <c r="M239" s="7">
        <v>70</v>
      </c>
      <c r="N239" s="7">
        <v>85</v>
      </c>
      <c r="O239" s="42">
        <f t="shared" si="33"/>
        <v>300</v>
      </c>
      <c r="P239" s="7"/>
      <c r="Q239" s="7">
        <v>0</v>
      </c>
      <c r="R239" s="7">
        <v>5</v>
      </c>
      <c r="S239" s="7">
        <v>0</v>
      </c>
      <c r="T239" s="7">
        <v>0</v>
      </c>
      <c r="U239" s="7">
        <v>0</v>
      </c>
      <c r="V239" s="7">
        <v>0</v>
      </c>
      <c r="W239" s="42">
        <f t="shared" si="29"/>
        <v>5</v>
      </c>
      <c r="X239" s="7"/>
      <c r="Y239" s="7"/>
      <c r="Z239" s="7">
        <f t="shared" si="35"/>
        <v>35</v>
      </c>
      <c r="AA239" s="7">
        <f t="shared" si="36"/>
        <v>45</v>
      </c>
      <c r="AB239" s="7">
        <f t="shared" si="30"/>
        <v>60</v>
      </c>
      <c r="AC239" s="7">
        <f t="shared" si="31"/>
        <v>70</v>
      </c>
      <c r="AD239" s="7">
        <f t="shared" si="37"/>
        <v>85</v>
      </c>
      <c r="AE239" s="42">
        <f t="shared" si="32"/>
        <v>295</v>
      </c>
    </row>
    <row r="240" spans="2:31" x14ac:dyDescent="0.25">
      <c r="B240" s="5">
        <f>Garage!B240</f>
        <v>5</v>
      </c>
      <c r="C240" s="5">
        <f>Garage!C240</f>
        <v>32</v>
      </c>
      <c r="D240" s="5" t="str">
        <f>Garage!D240</f>
        <v>S</v>
      </c>
      <c r="E240" s="6" t="str">
        <f>Garage!E240</f>
        <v>Ultima</v>
      </c>
      <c r="F240" s="6" t="str">
        <f>Garage!F240</f>
        <v>RS</v>
      </c>
      <c r="G240" s="5">
        <v>61</v>
      </c>
      <c r="H240" s="5"/>
      <c r="I240" s="5" t="s">
        <v>416</v>
      </c>
      <c r="J240" s="5">
        <v>40</v>
      </c>
      <c r="K240" s="5">
        <v>45</v>
      </c>
      <c r="L240" s="5">
        <v>60</v>
      </c>
      <c r="M240" s="5">
        <v>70</v>
      </c>
      <c r="N240" s="5">
        <v>85</v>
      </c>
      <c r="O240" s="41">
        <f t="shared" si="33"/>
        <v>300</v>
      </c>
      <c r="P240" s="5"/>
      <c r="Q240" s="5" t="s">
        <v>416</v>
      </c>
      <c r="R240" s="5">
        <v>40</v>
      </c>
      <c r="S240" s="5">
        <v>45</v>
      </c>
      <c r="T240" s="5">
        <v>60</v>
      </c>
      <c r="U240" s="5">
        <v>70</v>
      </c>
      <c r="V240" s="5">
        <v>85</v>
      </c>
      <c r="W240" s="41">
        <f t="shared" si="29"/>
        <v>300</v>
      </c>
      <c r="X240" s="5"/>
      <c r="Y240" s="5"/>
      <c r="Z240" s="5"/>
      <c r="AA240" s="5"/>
      <c r="AB240" s="5"/>
      <c r="AC240" s="5"/>
      <c r="AD240" s="5"/>
      <c r="AE240" s="41"/>
    </row>
    <row r="241" spans="2:31" x14ac:dyDescent="0.25">
      <c r="B241" s="7">
        <f>Garage!B241</f>
        <v>5</v>
      </c>
      <c r="C241" s="7">
        <f>Garage!C241</f>
        <v>33</v>
      </c>
      <c r="D241" s="7" t="str">
        <f>Garage!D241</f>
        <v>S</v>
      </c>
      <c r="E241" s="8" t="str">
        <f>Garage!E241</f>
        <v>Lamborghini</v>
      </c>
      <c r="F241" s="8" t="str">
        <f>Garage!F241</f>
        <v>Sián FKP 37</v>
      </c>
      <c r="G241" s="7">
        <v>47</v>
      </c>
      <c r="H241" s="7"/>
      <c r="I241" s="7">
        <v>85</v>
      </c>
      <c r="J241" s="7">
        <v>25</v>
      </c>
      <c r="K241" s="7">
        <v>29</v>
      </c>
      <c r="L241" s="7">
        <v>38</v>
      </c>
      <c r="M241" s="7">
        <v>54</v>
      </c>
      <c r="N241" s="7">
        <v>69</v>
      </c>
      <c r="O241" s="42">
        <f t="shared" si="33"/>
        <v>300</v>
      </c>
      <c r="P241" s="7"/>
      <c r="Q241" s="7">
        <v>85</v>
      </c>
      <c r="R241" s="7">
        <v>25</v>
      </c>
      <c r="S241" s="7">
        <v>29</v>
      </c>
      <c r="T241" s="7">
        <v>38</v>
      </c>
      <c r="U241" s="7">
        <v>10</v>
      </c>
      <c r="V241" s="7">
        <v>0</v>
      </c>
      <c r="W241" s="42">
        <f t="shared" si="29"/>
        <v>187</v>
      </c>
      <c r="X241" s="7"/>
      <c r="Y241" s="7"/>
      <c r="Z241" s="7"/>
      <c r="AA241" s="7"/>
      <c r="AB241" s="7"/>
      <c r="AC241" s="7">
        <f t="shared" si="31"/>
        <v>44</v>
      </c>
      <c r="AD241" s="7">
        <f t="shared" si="37"/>
        <v>69</v>
      </c>
      <c r="AE241" s="42">
        <f t="shared" si="32"/>
        <v>113</v>
      </c>
    </row>
    <row r="242" spans="2:31" x14ac:dyDescent="0.25">
      <c r="B242" s="5">
        <f>Garage!B242</f>
        <v>5</v>
      </c>
      <c r="C242" s="5">
        <f>Garage!C242</f>
        <v>34</v>
      </c>
      <c r="D242" s="5" t="str">
        <f>Garage!D242</f>
        <v>S</v>
      </c>
      <c r="E242" s="6" t="str">
        <f>Garage!E242</f>
        <v>Ajlani</v>
      </c>
      <c r="F242" s="6" t="str">
        <f>Garage!F242</f>
        <v>Drakuma</v>
      </c>
      <c r="G242" s="5">
        <v>47</v>
      </c>
      <c r="H242" s="5"/>
      <c r="I242" s="5">
        <v>85</v>
      </c>
      <c r="J242" s="5">
        <v>25</v>
      </c>
      <c r="K242" s="5">
        <v>29</v>
      </c>
      <c r="L242" s="5">
        <v>38</v>
      </c>
      <c r="M242" s="5">
        <v>54</v>
      </c>
      <c r="N242" s="5">
        <v>69</v>
      </c>
      <c r="O242" s="41">
        <f t="shared" si="33"/>
        <v>300</v>
      </c>
      <c r="P242" s="5"/>
      <c r="Q242" s="5">
        <v>25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41">
        <f t="shared" si="29"/>
        <v>25</v>
      </c>
      <c r="X242" s="5"/>
      <c r="Y242" s="5">
        <f t="shared" si="34"/>
        <v>60</v>
      </c>
      <c r="Z242" s="5">
        <f t="shared" si="35"/>
        <v>25</v>
      </c>
      <c r="AA242" s="5">
        <f t="shared" si="36"/>
        <v>29</v>
      </c>
      <c r="AB242" s="5">
        <f t="shared" si="30"/>
        <v>38</v>
      </c>
      <c r="AC242" s="5">
        <f t="shared" si="31"/>
        <v>54</v>
      </c>
      <c r="AD242" s="5">
        <f t="shared" si="37"/>
        <v>69</v>
      </c>
      <c r="AE242" s="41">
        <f t="shared" si="32"/>
        <v>275</v>
      </c>
    </row>
    <row r="243" spans="2:31" x14ac:dyDescent="0.25">
      <c r="B243" s="7">
        <f>Garage!B243</f>
        <v>5</v>
      </c>
      <c r="C243" s="7">
        <f>Garage!C243</f>
        <v>35</v>
      </c>
      <c r="D243" s="7" t="str">
        <f>Garage!D243</f>
        <v>S</v>
      </c>
      <c r="E243" s="8" t="str">
        <f>Garage!E243</f>
        <v>Inferno Automobili</v>
      </c>
      <c r="F243" s="8" t="str">
        <f>Garage!F243</f>
        <v>Inferno</v>
      </c>
      <c r="G243" s="7">
        <v>47</v>
      </c>
      <c r="H243" s="7"/>
      <c r="I243" s="7">
        <v>85</v>
      </c>
      <c r="J243" s="7">
        <v>25</v>
      </c>
      <c r="K243" s="7">
        <v>29</v>
      </c>
      <c r="L243" s="7">
        <v>38</v>
      </c>
      <c r="M243" s="7">
        <v>54</v>
      </c>
      <c r="N243" s="7">
        <v>69</v>
      </c>
      <c r="O243" s="42">
        <f t="shared" si="33"/>
        <v>300</v>
      </c>
      <c r="P243" s="7"/>
      <c r="Q243" s="7">
        <v>85</v>
      </c>
      <c r="R243" s="7">
        <v>25</v>
      </c>
      <c r="S243" s="7">
        <v>29</v>
      </c>
      <c r="T243" s="7">
        <v>7</v>
      </c>
      <c r="U243" s="7">
        <v>0</v>
      </c>
      <c r="V243" s="7">
        <v>0</v>
      </c>
      <c r="W243" s="42">
        <f t="shared" si="29"/>
        <v>146</v>
      </c>
      <c r="X243" s="7"/>
      <c r="Y243" s="7"/>
      <c r="Z243" s="7"/>
      <c r="AA243" s="7"/>
      <c r="AB243" s="7">
        <f t="shared" si="30"/>
        <v>31</v>
      </c>
      <c r="AC243" s="7">
        <f t="shared" si="31"/>
        <v>54</v>
      </c>
      <c r="AD243" s="7">
        <f t="shared" si="37"/>
        <v>69</v>
      </c>
      <c r="AE243" s="42">
        <f t="shared" si="32"/>
        <v>154</v>
      </c>
    </row>
    <row r="244" spans="2:31" x14ac:dyDescent="0.25">
      <c r="B244" s="5">
        <f>Garage!B244</f>
        <v>5</v>
      </c>
      <c r="C244" s="5">
        <f>Garage!C244</f>
        <v>36</v>
      </c>
      <c r="D244" s="5" t="str">
        <f>Garage!D244</f>
        <v>S</v>
      </c>
      <c r="E244" s="6" t="str">
        <f>Garage!E244</f>
        <v>Torino Design</v>
      </c>
      <c r="F244" s="6" t="str">
        <f>Garage!F244</f>
        <v>Super Sport</v>
      </c>
      <c r="G244" s="5">
        <v>61</v>
      </c>
      <c r="H244" s="5"/>
      <c r="I244" s="5" t="s">
        <v>416</v>
      </c>
      <c r="J244" s="5">
        <v>40</v>
      </c>
      <c r="K244" s="5">
        <v>45</v>
      </c>
      <c r="L244" s="5">
        <v>60</v>
      </c>
      <c r="M244" s="5">
        <v>70</v>
      </c>
      <c r="N244" s="5">
        <v>85</v>
      </c>
      <c r="O244" s="41">
        <f t="shared" si="33"/>
        <v>300</v>
      </c>
      <c r="P244" s="5"/>
      <c r="Q244" s="5">
        <v>0</v>
      </c>
      <c r="R244" s="5">
        <v>40</v>
      </c>
      <c r="S244" s="5">
        <v>45</v>
      </c>
      <c r="T244" s="5">
        <v>6</v>
      </c>
      <c r="U244" s="5">
        <v>0</v>
      </c>
      <c r="V244" s="5">
        <v>0</v>
      </c>
      <c r="W244" s="41">
        <f t="shared" si="29"/>
        <v>91</v>
      </c>
      <c r="X244" s="5"/>
      <c r="Y244" s="5"/>
      <c r="Z244" s="5"/>
      <c r="AA244" s="5"/>
      <c r="AB244" s="5">
        <f t="shared" si="30"/>
        <v>54</v>
      </c>
      <c r="AC244" s="5">
        <f t="shared" si="31"/>
        <v>70</v>
      </c>
      <c r="AD244" s="5">
        <f t="shared" si="37"/>
        <v>85</v>
      </c>
      <c r="AE244" s="41">
        <f t="shared" si="32"/>
        <v>209</v>
      </c>
    </row>
    <row r="245" spans="2:31" x14ac:dyDescent="0.25">
      <c r="B245" s="7">
        <f>Garage!B245</f>
        <v>5</v>
      </c>
      <c r="C245" s="7">
        <f>Garage!C245</f>
        <v>37</v>
      </c>
      <c r="D245" s="7" t="str">
        <f>Garage!D245</f>
        <v>S</v>
      </c>
      <c r="E245" s="8" t="str">
        <f>Garage!E245</f>
        <v>Bugatti</v>
      </c>
      <c r="F245" s="8" t="str">
        <f>Garage!F245</f>
        <v>Chiron</v>
      </c>
      <c r="G245" s="7">
        <v>42</v>
      </c>
      <c r="H245" s="7"/>
      <c r="I245" s="7">
        <v>60</v>
      </c>
      <c r="J245" s="7">
        <v>13</v>
      </c>
      <c r="K245" s="7">
        <v>16</v>
      </c>
      <c r="L245" s="7">
        <v>25</v>
      </c>
      <c r="M245" s="7">
        <v>38</v>
      </c>
      <c r="N245" s="7">
        <v>48</v>
      </c>
      <c r="O245" s="42">
        <f t="shared" si="33"/>
        <v>200</v>
      </c>
      <c r="P245" s="7"/>
      <c r="Q245" s="7">
        <v>60</v>
      </c>
      <c r="R245" s="7">
        <v>13</v>
      </c>
      <c r="S245" s="7">
        <v>16</v>
      </c>
      <c r="T245" s="7">
        <v>25</v>
      </c>
      <c r="U245" s="7">
        <v>38</v>
      </c>
      <c r="V245" s="7">
        <v>48</v>
      </c>
      <c r="W245" s="42">
        <f t="shared" si="29"/>
        <v>200</v>
      </c>
      <c r="X245" s="7"/>
      <c r="Y245" s="7"/>
      <c r="Z245" s="7"/>
      <c r="AA245" s="7"/>
      <c r="AB245" s="7"/>
      <c r="AC245" s="7"/>
      <c r="AD245" s="7"/>
      <c r="AE245" s="42"/>
    </row>
    <row r="246" spans="2:31" x14ac:dyDescent="0.25">
      <c r="B246" s="5">
        <f>Garage!B246</f>
        <v>5</v>
      </c>
      <c r="C246" s="5">
        <f>Garage!C246</f>
        <v>38</v>
      </c>
      <c r="D246" s="5" t="str">
        <f>Garage!D246</f>
        <v>S</v>
      </c>
      <c r="E246" s="6" t="str">
        <f>Garage!E246</f>
        <v>BXR</v>
      </c>
      <c r="F246" s="6" t="str">
        <f>Garage!F246</f>
        <v>Bailey Blade GT1</v>
      </c>
      <c r="G246" s="5">
        <v>47</v>
      </c>
      <c r="H246" s="5"/>
      <c r="I246" s="5">
        <v>85</v>
      </c>
      <c r="J246" s="5">
        <v>25</v>
      </c>
      <c r="K246" s="5">
        <v>29</v>
      </c>
      <c r="L246" s="5">
        <v>38</v>
      </c>
      <c r="M246" s="5">
        <v>54</v>
      </c>
      <c r="N246" s="5">
        <v>69</v>
      </c>
      <c r="O246" s="41">
        <f t="shared" si="33"/>
        <v>300</v>
      </c>
      <c r="P246" s="5"/>
      <c r="Q246" s="5">
        <v>85</v>
      </c>
      <c r="R246" s="5">
        <v>25</v>
      </c>
      <c r="S246" s="5">
        <v>29</v>
      </c>
      <c r="T246" s="5">
        <v>38</v>
      </c>
      <c r="U246" s="5">
        <v>54</v>
      </c>
      <c r="V246" s="5">
        <v>69</v>
      </c>
      <c r="W246" s="41">
        <f t="shared" si="29"/>
        <v>300</v>
      </c>
      <c r="X246" s="5"/>
      <c r="Y246" s="5"/>
      <c r="Z246" s="5"/>
      <c r="AA246" s="5"/>
      <c r="AB246" s="5"/>
      <c r="AC246" s="5"/>
      <c r="AD246" s="5"/>
      <c r="AE246" s="41"/>
    </row>
    <row r="247" spans="2:31" x14ac:dyDescent="0.25">
      <c r="B247" s="7">
        <f>Garage!B247</f>
        <v>5</v>
      </c>
      <c r="C247" s="7">
        <f>Garage!C247</f>
        <v>39</v>
      </c>
      <c r="D247" s="7" t="str">
        <f>Garage!D247</f>
        <v>S</v>
      </c>
      <c r="E247" s="8" t="str">
        <f>Garage!E247</f>
        <v>Bugatti</v>
      </c>
      <c r="F247" s="8" t="str">
        <f>Garage!F247</f>
        <v>Divo</v>
      </c>
      <c r="G247" s="7">
        <v>47</v>
      </c>
      <c r="H247" s="7"/>
      <c r="I247" s="7">
        <v>85</v>
      </c>
      <c r="J247" s="7">
        <v>25</v>
      </c>
      <c r="K247" s="7">
        <v>29</v>
      </c>
      <c r="L247" s="7">
        <v>38</v>
      </c>
      <c r="M247" s="7">
        <v>54</v>
      </c>
      <c r="N247" s="7">
        <v>69</v>
      </c>
      <c r="O247" s="42">
        <f t="shared" si="33"/>
        <v>300</v>
      </c>
      <c r="P247" s="7"/>
      <c r="Q247" s="7">
        <v>61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42">
        <f t="shared" si="29"/>
        <v>61</v>
      </c>
      <c r="X247" s="7"/>
      <c r="Y247" s="7">
        <f t="shared" si="34"/>
        <v>24</v>
      </c>
      <c r="Z247" s="7">
        <f t="shared" si="35"/>
        <v>25</v>
      </c>
      <c r="AA247" s="7">
        <f t="shared" si="36"/>
        <v>29</v>
      </c>
      <c r="AB247" s="7">
        <f t="shared" si="30"/>
        <v>38</v>
      </c>
      <c r="AC247" s="7">
        <f t="shared" si="31"/>
        <v>54</v>
      </c>
      <c r="AD247" s="7">
        <f t="shared" si="37"/>
        <v>69</v>
      </c>
      <c r="AE247" s="42">
        <f t="shared" si="32"/>
        <v>239</v>
      </c>
    </row>
    <row r="248" spans="2:31" x14ac:dyDescent="0.25">
      <c r="B248" s="5">
        <f>Garage!B248</f>
        <v>5</v>
      </c>
      <c r="C248" s="5">
        <f>Garage!C248</f>
        <v>40</v>
      </c>
      <c r="D248" s="5" t="str">
        <f>Garage!D248</f>
        <v>S</v>
      </c>
      <c r="E248" s="6" t="str">
        <f>Garage!E248</f>
        <v>Tushek</v>
      </c>
      <c r="F248" s="6" t="str">
        <f>Garage!F248</f>
        <v>TS 900 Racer Pro</v>
      </c>
      <c r="G248" s="5">
        <v>47</v>
      </c>
      <c r="H248" s="5"/>
      <c r="I248" s="5">
        <v>85</v>
      </c>
      <c r="J248" s="5">
        <v>25</v>
      </c>
      <c r="K248" s="5">
        <v>29</v>
      </c>
      <c r="L248" s="5">
        <v>38</v>
      </c>
      <c r="M248" s="5">
        <v>54</v>
      </c>
      <c r="N248" s="5">
        <v>69</v>
      </c>
      <c r="O248" s="41">
        <f t="shared" si="33"/>
        <v>300</v>
      </c>
      <c r="P248" s="5"/>
      <c r="Q248" s="5">
        <v>5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41">
        <f t="shared" si="29"/>
        <v>5</v>
      </c>
      <c r="X248" s="5"/>
      <c r="Y248" s="5">
        <f t="shared" si="34"/>
        <v>80</v>
      </c>
      <c r="Z248" s="5">
        <f t="shared" si="35"/>
        <v>25</v>
      </c>
      <c r="AA248" s="5">
        <f t="shared" si="36"/>
        <v>29</v>
      </c>
      <c r="AB248" s="5">
        <f t="shared" si="30"/>
        <v>38</v>
      </c>
      <c r="AC248" s="5">
        <f t="shared" si="31"/>
        <v>54</v>
      </c>
      <c r="AD248" s="5">
        <f t="shared" si="37"/>
        <v>69</v>
      </c>
      <c r="AE248" s="41">
        <f t="shared" si="32"/>
        <v>295</v>
      </c>
    </row>
    <row r="249" spans="2:31" x14ac:dyDescent="0.25">
      <c r="B249" s="7">
        <f>Garage!B249</f>
        <v>5</v>
      </c>
      <c r="C249" s="7">
        <f>Garage!C249</f>
        <v>41</v>
      </c>
      <c r="D249" s="7" t="str">
        <f>Garage!D249</f>
        <v>S</v>
      </c>
      <c r="E249" s="8" t="str">
        <f>Garage!E249</f>
        <v>Toroidion</v>
      </c>
      <c r="F249" s="8" t="str">
        <f>Garage!F249</f>
        <v>1MW</v>
      </c>
      <c r="G249" s="7">
        <v>47</v>
      </c>
      <c r="H249" s="7"/>
      <c r="I249" s="7">
        <v>85</v>
      </c>
      <c r="J249" s="7">
        <v>25</v>
      </c>
      <c r="K249" s="7">
        <v>29</v>
      </c>
      <c r="L249" s="7">
        <v>38</v>
      </c>
      <c r="M249" s="7">
        <v>54</v>
      </c>
      <c r="N249" s="7">
        <v>69</v>
      </c>
      <c r="O249" s="42">
        <f t="shared" si="33"/>
        <v>300</v>
      </c>
      <c r="P249" s="7"/>
      <c r="Q249" s="7">
        <v>6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42">
        <f t="shared" si="29"/>
        <v>6</v>
      </c>
      <c r="X249" s="7"/>
      <c r="Y249" s="7">
        <f t="shared" si="34"/>
        <v>79</v>
      </c>
      <c r="Z249" s="7">
        <f t="shared" si="35"/>
        <v>25</v>
      </c>
      <c r="AA249" s="7">
        <f t="shared" si="36"/>
        <v>29</v>
      </c>
      <c r="AB249" s="7">
        <f t="shared" si="30"/>
        <v>38</v>
      </c>
      <c r="AC249" s="7">
        <f t="shared" si="31"/>
        <v>54</v>
      </c>
      <c r="AD249" s="7">
        <f t="shared" si="37"/>
        <v>69</v>
      </c>
      <c r="AE249" s="42">
        <f t="shared" si="32"/>
        <v>294</v>
      </c>
    </row>
    <row r="250" spans="2:31" x14ac:dyDescent="0.25">
      <c r="B250" s="5">
        <f>Garage!B250</f>
        <v>5</v>
      </c>
      <c r="C250" s="5">
        <f>Garage!C250</f>
        <v>42</v>
      </c>
      <c r="D250" s="5" t="str">
        <f>Garage!D250</f>
        <v>S</v>
      </c>
      <c r="E250" s="6" t="str">
        <f>Garage!E250</f>
        <v>Bugatti</v>
      </c>
      <c r="F250" s="6" t="str">
        <f>Garage!F250</f>
        <v>Chiron Pur Sport</v>
      </c>
      <c r="G250" s="5">
        <v>47</v>
      </c>
      <c r="H250" s="5"/>
      <c r="I250" s="5">
        <v>85</v>
      </c>
      <c r="J250" s="5">
        <v>25</v>
      </c>
      <c r="K250" s="5">
        <v>29</v>
      </c>
      <c r="L250" s="5">
        <v>38</v>
      </c>
      <c r="M250" s="5">
        <v>54</v>
      </c>
      <c r="N250" s="5">
        <v>69</v>
      </c>
      <c r="O250" s="41">
        <f t="shared" si="33"/>
        <v>300</v>
      </c>
      <c r="P250" s="5"/>
      <c r="Q250" s="5">
        <v>85</v>
      </c>
      <c r="R250" s="5">
        <v>25</v>
      </c>
      <c r="S250" s="5">
        <v>29</v>
      </c>
      <c r="T250" s="5">
        <v>1</v>
      </c>
      <c r="U250" s="5">
        <v>0</v>
      </c>
      <c r="V250" s="5">
        <v>0</v>
      </c>
      <c r="W250" s="41">
        <f t="shared" si="29"/>
        <v>140</v>
      </c>
      <c r="X250" s="5"/>
      <c r="Y250" s="5"/>
      <c r="Z250" s="5"/>
      <c r="AA250" s="5"/>
      <c r="AB250" s="5">
        <f t="shared" si="30"/>
        <v>37</v>
      </c>
      <c r="AC250" s="5">
        <f t="shared" si="31"/>
        <v>54</v>
      </c>
      <c r="AD250" s="5">
        <f t="shared" si="37"/>
        <v>69</v>
      </c>
      <c r="AE250" s="41">
        <f t="shared" si="32"/>
        <v>160</v>
      </c>
    </row>
    <row r="251" spans="2:31" x14ac:dyDescent="0.25">
      <c r="B251" s="7">
        <f>Garage!B251</f>
        <v>5</v>
      </c>
      <c r="C251" s="7">
        <f>Garage!C251</f>
        <v>43</v>
      </c>
      <c r="D251" s="7" t="str">
        <f>Garage!D251</f>
        <v>S</v>
      </c>
      <c r="E251" s="8" t="str">
        <f>Garage!E251</f>
        <v>Koenigsegg</v>
      </c>
      <c r="F251" s="8" t="str">
        <f>Garage!F251</f>
        <v>Jesko</v>
      </c>
      <c r="G251" s="7">
        <v>61</v>
      </c>
      <c r="H251" s="7"/>
      <c r="I251" s="7" t="s">
        <v>416</v>
      </c>
      <c r="J251" s="7">
        <v>40</v>
      </c>
      <c r="K251" s="7">
        <v>45</v>
      </c>
      <c r="L251" s="7">
        <v>60</v>
      </c>
      <c r="M251" s="7">
        <v>70</v>
      </c>
      <c r="N251" s="7">
        <v>85</v>
      </c>
      <c r="O251" s="42">
        <f t="shared" si="33"/>
        <v>300</v>
      </c>
      <c r="P251" s="7"/>
      <c r="Q251" s="7" t="s">
        <v>416</v>
      </c>
      <c r="R251" s="7">
        <v>40</v>
      </c>
      <c r="S251" s="7">
        <v>45</v>
      </c>
      <c r="T251" s="7">
        <v>60</v>
      </c>
      <c r="U251" s="7">
        <v>70</v>
      </c>
      <c r="V251" s="7">
        <v>85</v>
      </c>
      <c r="W251" s="42">
        <f t="shared" si="29"/>
        <v>300</v>
      </c>
      <c r="X251" s="7"/>
      <c r="Y251" s="7"/>
      <c r="Z251" s="7"/>
      <c r="AA251" s="7"/>
      <c r="AB251" s="7"/>
      <c r="AC251" s="7"/>
      <c r="AD251" s="7"/>
      <c r="AE251" s="42"/>
    </row>
    <row r="252" spans="2:31" x14ac:dyDescent="0.25">
      <c r="B252" s="5">
        <f>Garage!B252</f>
        <v>5</v>
      </c>
      <c r="C252" s="5">
        <f>Garage!C252</f>
        <v>44</v>
      </c>
      <c r="D252" s="5" t="str">
        <f>Garage!D252</f>
        <v>S</v>
      </c>
      <c r="E252" s="6" t="str">
        <f>Garage!E252</f>
        <v>Rimac</v>
      </c>
      <c r="F252" s="6" t="str">
        <f>Garage!F252</f>
        <v>Nevera Time Attack</v>
      </c>
      <c r="G252" s="5">
        <v>61</v>
      </c>
      <c r="H252" s="5"/>
      <c r="I252" s="5" t="s">
        <v>416</v>
      </c>
      <c r="J252" s="5">
        <v>40</v>
      </c>
      <c r="K252" s="5">
        <v>45</v>
      </c>
      <c r="L252" s="5">
        <v>60</v>
      </c>
      <c r="M252" s="5">
        <v>70</v>
      </c>
      <c r="N252" s="5">
        <v>85</v>
      </c>
      <c r="O252" s="41">
        <f t="shared" si="33"/>
        <v>300</v>
      </c>
      <c r="P252" s="5"/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41">
        <f t="shared" si="29"/>
        <v>0</v>
      </c>
      <c r="X252" s="5"/>
      <c r="Y252" s="5"/>
      <c r="Z252" s="5">
        <f t="shared" si="35"/>
        <v>40</v>
      </c>
      <c r="AA252" s="5">
        <f t="shared" si="36"/>
        <v>45</v>
      </c>
      <c r="AB252" s="5">
        <f t="shared" si="30"/>
        <v>60</v>
      </c>
      <c r="AC252" s="5">
        <f t="shared" si="31"/>
        <v>70</v>
      </c>
      <c r="AD252" s="5">
        <f t="shared" si="37"/>
        <v>85</v>
      </c>
      <c r="AE252" s="41">
        <f t="shared" si="32"/>
        <v>300</v>
      </c>
    </row>
    <row r="253" spans="2:31" x14ac:dyDescent="0.25">
      <c r="B253" s="7">
        <f>Garage!B253</f>
        <v>5</v>
      </c>
      <c r="C253" s="7">
        <f>Garage!C253</f>
        <v>45</v>
      </c>
      <c r="D253" s="7" t="str">
        <f>Garage!D253</f>
        <v>S</v>
      </c>
      <c r="E253" s="8" t="str">
        <f>Garage!E253</f>
        <v>Bugatti</v>
      </c>
      <c r="F253" s="8" t="str">
        <f>Garage!F253</f>
        <v>Centodieci</v>
      </c>
      <c r="G253" s="7">
        <v>61</v>
      </c>
      <c r="H253" s="7"/>
      <c r="I253" s="7" t="s">
        <v>416</v>
      </c>
      <c r="J253" s="7">
        <v>40</v>
      </c>
      <c r="K253" s="7">
        <v>45</v>
      </c>
      <c r="L253" s="7">
        <v>60</v>
      </c>
      <c r="M253" s="7">
        <v>70</v>
      </c>
      <c r="N253" s="7">
        <v>85</v>
      </c>
      <c r="O253" s="42">
        <f t="shared" si="33"/>
        <v>300</v>
      </c>
      <c r="P253" s="7"/>
      <c r="Q253" s="7">
        <v>0</v>
      </c>
      <c r="R253" s="7">
        <v>18</v>
      </c>
      <c r="S253" s="7">
        <v>0</v>
      </c>
      <c r="T253" s="7">
        <v>0</v>
      </c>
      <c r="U253" s="7">
        <v>0</v>
      </c>
      <c r="V253" s="7">
        <v>0</v>
      </c>
      <c r="W253" s="42">
        <f t="shared" si="29"/>
        <v>18</v>
      </c>
      <c r="X253" s="7"/>
      <c r="Y253" s="7"/>
      <c r="Z253" s="7">
        <f t="shared" si="35"/>
        <v>22</v>
      </c>
      <c r="AA253" s="7">
        <f t="shared" si="36"/>
        <v>45</v>
      </c>
      <c r="AB253" s="7">
        <f t="shared" si="30"/>
        <v>60</v>
      </c>
      <c r="AC253" s="7">
        <f t="shared" si="31"/>
        <v>70</v>
      </c>
      <c r="AD253" s="7">
        <f t="shared" si="37"/>
        <v>85</v>
      </c>
      <c r="AE253" s="42">
        <f t="shared" si="32"/>
        <v>282</v>
      </c>
    </row>
    <row r="254" spans="2:31" x14ac:dyDescent="0.25">
      <c r="B254" s="5">
        <f>Garage!B254</f>
        <v>5</v>
      </c>
      <c r="C254" s="5">
        <f>Garage!C254</f>
        <v>46</v>
      </c>
      <c r="D254" s="5" t="str">
        <f>Garage!D254</f>
        <v>S</v>
      </c>
      <c r="E254" s="6" t="str">
        <f>Garage!E254</f>
        <v>W Motors</v>
      </c>
      <c r="F254" s="6" t="str">
        <f>Garage!F254</f>
        <v>Lykan Édition Néon</v>
      </c>
      <c r="G254" s="5">
        <v>61</v>
      </c>
      <c r="H254" s="5"/>
      <c r="I254" s="5" t="s">
        <v>416</v>
      </c>
      <c r="J254" s="5">
        <v>40</v>
      </c>
      <c r="K254" s="5">
        <v>45</v>
      </c>
      <c r="L254" s="5">
        <v>60</v>
      </c>
      <c r="M254" s="5">
        <v>70</v>
      </c>
      <c r="N254" s="5">
        <v>85</v>
      </c>
      <c r="O254" s="41">
        <f t="shared" si="33"/>
        <v>300</v>
      </c>
      <c r="P254" s="5"/>
      <c r="Q254" s="5">
        <v>0</v>
      </c>
      <c r="R254" s="5">
        <v>5</v>
      </c>
      <c r="S254" s="5">
        <v>0</v>
      </c>
      <c r="T254" s="5">
        <v>0</v>
      </c>
      <c r="U254" s="5">
        <v>0</v>
      </c>
      <c r="V254" s="5">
        <v>0</v>
      </c>
      <c r="W254" s="41">
        <f t="shared" si="29"/>
        <v>5</v>
      </c>
      <c r="X254" s="5"/>
      <c r="Y254" s="5"/>
      <c r="Z254" s="5">
        <f t="shared" si="35"/>
        <v>35</v>
      </c>
      <c r="AA254" s="5">
        <f t="shared" si="36"/>
        <v>45</v>
      </c>
      <c r="AB254" s="5">
        <f t="shared" si="30"/>
        <v>60</v>
      </c>
      <c r="AC254" s="5">
        <f t="shared" si="31"/>
        <v>70</v>
      </c>
      <c r="AD254" s="5">
        <f t="shared" si="37"/>
        <v>85</v>
      </c>
      <c r="AE254" s="41">
        <f t="shared" si="32"/>
        <v>295</v>
      </c>
    </row>
    <row r="255" spans="2:31" x14ac:dyDescent="0.25">
      <c r="B255" s="7">
        <f>Garage!B255</f>
        <v>5</v>
      </c>
      <c r="C255" s="7">
        <f>Garage!C255</f>
        <v>47</v>
      </c>
      <c r="D255" s="7" t="str">
        <f>Garage!D255</f>
        <v>S</v>
      </c>
      <c r="E255" s="8" t="str">
        <f>Garage!E255</f>
        <v>Bugatti</v>
      </c>
      <c r="F255" s="8" t="str">
        <f>Garage!F255</f>
        <v>Mistral</v>
      </c>
      <c r="G255" s="7">
        <v>47</v>
      </c>
      <c r="H255" s="7"/>
      <c r="I255" s="7">
        <v>85</v>
      </c>
      <c r="J255" s="7">
        <v>25</v>
      </c>
      <c r="K255" s="7">
        <v>29</v>
      </c>
      <c r="L255" s="7">
        <v>38</v>
      </c>
      <c r="M255" s="7">
        <v>54</v>
      </c>
      <c r="N255" s="7">
        <v>69</v>
      </c>
      <c r="O255" s="42">
        <f t="shared" si="33"/>
        <v>300</v>
      </c>
      <c r="P255" s="7"/>
      <c r="Q255" s="7">
        <v>85</v>
      </c>
      <c r="R255" s="7">
        <v>25</v>
      </c>
      <c r="S255" s="7">
        <v>29</v>
      </c>
      <c r="T255" s="7">
        <v>0</v>
      </c>
      <c r="U255" s="7">
        <v>0</v>
      </c>
      <c r="V255" s="7">
        <v>0</v>
      </c>
      <c r="W255" s="42">
        <f t="shared" si="29"/>
        <v>139</v>
      </c>
      <c r="X255" s="7"/>
      <c r="Y255" s="7"/>
      <c r="Z255" s="7"/>
      <c r="AA255" s="7"/>
      <c r="AB255" s="7">
        <f t="shared" si="30"/>
        <v>38</v>
      </c>
      <c r="AC255" s="7">
        <f t="shared" si="31"/>
        <v>54</v>
      </c>
      <c r="AD255" s="7">
        <f t="shared" si="37"/>
        <v>69</v>
      </c>
      <c r="AE255" s="42">
        <f t="shared" si="32"/>
        <v>161</v>
      </c>
    </row>
    <row r="256" spans="2:31" x14ac:dyDescent="0.25">
      <c r="B256" s="5">
        <f>Garage!B256</f>
        <v>5</v>
      </c>
      <c r="C256" s="5">
        <f>Garage!C256</f>
        <v>48</v>
      </c>
      <c r="D256" s="5" t="str">
        <f>Garage!D256</f>
        <v>S</v>
      </c>
      <c r="E256" s="6" t="str">
        <f>Garage!E256</f>
        <v>Aspark</v>
      </c>
      <c r="F256" s="6" t="str">
        <f>Garage!F256</f>
        <v>Owl</v>
      </c>
      <c r="G256" s="5">
        <v>47</v>
      </c>
      <c r="H256" s="5"/>
      <c r="I256" s="5">
        <v>85</v>
      </c>
      <c r="J256" s="5">
        <v>25</v>
      </c>
      <c r="K256" s="5">
        <v>29</v>
      </c>
      <c r="L256" s="5">
        <v>38</v>
      </c>
      <c r="M256" s="5">
        <v>54</v>
      </c>
      <c r="N256" s="5">
        <v>69</v>
      </c>
      <c r="O256" s="41">
        <f t="shared" si="33"/>
        <v>300</v>
      </c>
      <c r="P256" s="5"/>
      <c r="Q256" s="5">
        <v>85</v>
      </c>
      <c r="R256" s="5">
        <v>25</v>
      </c>
      <c r="S256" s="5">
        <v>8</v>
      </c>
      <c r="T256" s="5">
        <v>0</v>
      </c>
      <c r="U256" s="5">
        <v>0</v>
      </c>
      <c r="V256" s="5">
        <v>0</v>
      </c>
      <c r="W256" s="41">
        <f t="shared" si="29"/>
        <v>118</v>
      </c>
      <c r="X256" s="5"/>
      <c r="Y256" s="5"/>
      <c r="Z256" s="5"/>
      <c r="AA256" s="5">
        <f t="shared" si="36"/>
        <v>21</v>
      </c>
      <c r="AB256" s="5">
        <f t="shared" si="30"/>
        <v>38</v>
      </c>
      <c r="AC256" s="5">
        <f t="shared" si="31"/>
        <v>54</v>
      </c>
      <c r="AD256" s="5">
        <f t="shared" si="37"/>
        <v>69</v>
      </c>
      <c r="AE256" s="41">
        <f t="shared" si="32"/>
        <v>182</v>
      </c>
    </row>
    <row r="257" spans="2:31" x14ac:dyDescent="0.25">
      <c r="B257" s="7">
        <f>Garage!B257</f>
        <v>5</v>
      </c>
      <c r="C257" s="7">
        <f>Garage!C257</f>
        <v>49</v>
      </c>
      <c r="D257" s="7" t="str">
        <f>Garage!D257</f>
        <v>S</v>
      </c>
      <c r="E257" s="8" t="str">
        <f>Garage!E257</f>
        <v>Rimac</v>
      </c>
      <c r="F257" s="8" t="str">
        <f>Garage!F257</f>
        <v>Nevera</v>
      </c>
      <c r="G257" s="7">
        <v>61</v>
      </c>
      <c r="H257" s="7"/>
      <c r="I257" s="7" t="s">
        <v>416</v>
      </c>
      <c r="J257" s="7">
        <v>40</v>
      </c>
      <c r="K257" s="7">
        <v>45</v>
      </c>
      <c r="L257" s="7">
        <v>60</v>
      </c>
      <c r="M257" s="7">
        <v>70</v>
      </c>
      <c r="N257" s="7">
        <v>85</v>
      </c>
      <c r="O257" s="42">
        <f t="shared" si="33"/>
        <v>300</v>
      </c>
      <c r="P257" s="7"/>
      <c r="Q257" s="7">
        <v>0</v>
      </c>
      <c r="R257" s="7">
        <v>40</v>
      </c>
      <c r="S257" s="7">
        <v>45</v>
      </c>
      <c r="T257" s="7">
        <v>1</v>
      </c>
      <c r="U257" s="7">
        <v>0</v>
      </c>
      <c r="V257" s="7">
        <v>0</v>
      </c>
      <c r="W257" s="42">
        <f t="shared" si="29"/>
        <v>86</v>
      </c>
      <c r="X257" s="7"/>
      <c r="Y257" s="7"/>
      <c r="Z257" s="7"/>
      <c r="AA257" s="7"/>
      <c r="AB257" s="7">
        <f t="shared" si="30"/>
        <v>59</v>
      </c>
      <c r="AC257" s="7">
        <f t="shared" si="31"/>
        <v>70</v>
      </c>
      <c r="AD257" s="7">
        <f t="shared" si="37"/>
        <v>85</v>
      </c>
      <c r="AE257" s="42">
        <f t="shared" si="32"/>
        <v>214</v>
      </c>
    </row>
    <row r="258" spans="2:31" x14ac:dyDescent="0.25">
      <c r="B258" s="5">
        <f>Garage!B258</f>
        <v>5</v>
      </c>
      <c r="C258" s="5">
        <f>Garage!C258</f>
        <v>50</v>
      </c>
      <c r="D258" s="5" t="str">
        <f>Garage!D258</f>
        <v>S</v>
      </c>
      <c r="E258" s="6" t="str">
        <f>Garage!E258</f>
        <v>Koenigsegg</v>
      </c>
      <c r="F258" s="6" t="str">
        <f>Garage!F258</f>
        <v>Agera RS</v>
      </c>
      <c r="G258" s="5">
        <v>47</v>
      </c>
      <c r="H258" s="5"/>
      <c r="I258" s="5">
        <v>85</v>
      </c>
      <c r="J258" s="5">
        <v>25</v>
      </c>
      <c r="K258" s="5">
        <v>29</v>
      </c>
      <c r="L258" s="5">
        <v>38</v>
      </c>
      <c r="M258" s="5">
        <v>54</v>
      </c>
      <c r="N258" s="5">
        <v>69</v>
      </c>
      <c r="O258" s="41">
        <f t="shared" si="33"/>
        <v>300</v>
      </c>
      <c r="P258" s="5"/>
      <c r="Q258" s="5">
        <v>85</v>
      </c>
      <c r="R258" s="5">
        <v>25</v>
      </c>
      <c r="S258" s="5">
        <v>29</v>
      </c>
      <c r="T258" s="5">
        <v>38</v>
      </c>
      <c r="U258" s="5">
        <v>54</v>
      </c>
      <c r="V258" s="5">
        <v>69</v>
      </c>
      <c r="W258" s="41">
        <f t="shared" si="29"/>
        <v>300</v>
      </c>
      <c r="X258" s="5"/>
      <c r="Y258" s="5"/>
      <c r="Z258" s="5"/>
      <c r="AA258" s="5"/>
      <c r="AB258" s="5"/>
      <c r="AC258" s="5"/>
      <c r="AD258" s="5"/>
      <c r="AE258" s="41"/>
    </row>
    <row r="259" spans="2:31" x14ac:dyDescent="0.25">
      <c r="B259" s="7">
        <f>Garage!B259</f>
        <v>5</v>
      </c>
      <c r="C259" s="7">
        <f>Garage!C259</f>
        <v>51</v>
      </c>
      <c r="D259" s="7" t="str">
        <f>Garage!D259</f>
        <v>S</v>
      </c>
      <c r="E259" s="8" t="str">
        <f>Garage!E259</f>
        <v>SSC</v>
      </c>
      <c r="F259" s="8" t="str">
        <f>Garage!F259</f>
        <v>Tuatara</v>
      </c>
      <c r="G259" s="7">
        <v>61</v>
      </c>
      <c r="H259" s="7"/>
      <c r="I259" s="7" t="s">
        <v>416</v>
      </c>
      <c r="J259" s="7">
        <v>40</v>
      </c>
      <c r="K259" s="7">
        <v>45</v>
      </c>
      <c r="L259" s="7">
        <v>60</v>
      </c>
      <c r="M259" s="7">
        <v>70</v>
      </c>
      <c r="N259" s="7">
        <v>85</v>
      </c>
      <c r="O259" s="42">
        <f t="shared" si="33"/>
        <v>300</v>
      </c>
      <c r="P259" s="7"/>
      <c r="Q259" s="7" t="s">
        <v>416</v>
      </c>
      <c r="R259" s="7">
        <v>40</v>
      </c>
      <c r="S259" s="7">
        <v>45</v>
      </c>
      <c r="T259" s="7">
        <v>60</v>
      </c>
      <c r="U259" s="7">
        <v>70</v>
      </c>
      <c r="V259" s="7">
        <v>85</v>
      </c>
      <c r="W259" s="42">
        <f t="shared" si="29"/>
        <v>300</v>
      </c>
      <c r="X259" s="7"/>
      <c r="Y259" s="7"/>
      <c r="Z259" s="7"/>
      <c r="AA259" s="7"/>
      <c r="AB259" s="7"/>
      <c r="AC259" s="7"/>
      <c r="AD259" s="7"/>
      <c r="AE259" s="42"/>
    </row>
    <row r="260" spans="2:31" x14ac:dyDescent="0.25">
      <c r="B260" s="5">
        <f>Garage!B260</f>
        <v>5</v>
      </c>
      <c r="C260" s="5">
        <f>Garage!C260</f>
        <v>52</v>
      </c>
      <c r="D260" s="5" t="str">
        <f>Garage!D260</f>
        <v>S</v>
      </c>
      <c r="E260" s="6" t="str">
        <f>Garage!E260</f>
        <v>Bugatti</v>
      </c>
      <c r="F260" s="6" t="str">
        <f>Garage!F260</f>
        <v>Chiron Super Sport 300</v>
      </c>
      <c r="G260" s="5">
        <v>61</v>
      </c>
      <c r="H260" s="5"/>
      <c r="I260" s="5" t="s">
        <v>416</v>
      </c>
      <c r="J260" s="5">
        <v>40</v>
      </c>
      <c r="K260" s="5">
        <v>45</v>
      </c>
      <c r="L260" s="5">
        <v>60</v>
      </c>
      <c r="M260" s="5">
        <v>70</v>
      </c>
      <c r="N260" s="5">
        <v>85</v>
      </c>
      <c r="O260" s="41">
        <f t="shared" si="33"/>
        <v>300</v>
      </c>
      <c r="P260" s="5"/>
      <c r="Q260" s="5">
        <v>0</v>
      </c>
      <c r="R260" s="5">
        <v>15</v>
      </c>
      <c r="S260" s="5">
        <v>0</v>
      </c>
      <c r="T260" s="5">
        <v>0</v>
      </c>
      <c r="U260" s="5">
        <v>0</v>
      </c>
      <c r="V260" s="5">
        <v>0</v>
      </c>
      <c r="W260" s="41">
        <f t="shared" si="29"/>
        <v>15</v>
      </c>
      <c r="X260" s="5"/>
      <c r="Y260" s="5"/>
      <c r="Z260" s="5">
        <f t="shared" si="35"/>
        <v>25</v>
      </c>
      <c r="AA260" s="5">
        <f t="shared" si="36"/>
        <v>45</v>
      </c>
      <c r="AB260" s="5">
        <f t="shared" si="30"/>
        <v>60</v>
      </c>
      <c r="AC260" s="5">
        <f t="shared" si="31"/>
        <v>70</v>
      </c>
      <c r="AD260" s="5">
        <f t="shared" si="37"/>
        <v>85</v>
      </c>
      <c r="AE260" s="41">
        <f t="shared" si="32"/>
        <v>285</v>
      </c>
    </row>
    <row r="261" spans="2:31" x14ac:dyDescent="0.25">
      <c r="B261" s="7">
        <f>Garage!B261</f>
        <v>5</v>
      </c>
      <c r="C261" s="7">
        <f>Garage!C261</f>
        <v>53</v>
      </c>
      <c r="D261" s="7" t="str">
        <f>Garage!D261</f>
        <v>S</v>
      </c>
      <c r="E261" s="8" t="str">
        <f>Garage!E261</f>
        <v>Koenigsegg</v>
      </c>
      <c r="F261" s="8" t="str">
        <f>Garage!F261</f>
        <v>CCXR</v>
      </c>
      <c r="G261" s="7">
        <v>61</v>
      </c>
      <c r="H261" s="7"/>
      <c r="I261" s="7" t="s">
        <v>416</v>
      </c>
      <c r="J261" s="7">
        <v>40</v>
      </c>
      <c r="K261" s="7">
        <v>45</v>
      </c>
      <c r="L261" s="7">
        <v>60</v>
      </c>
      <c r="M261" s="7">
        <v>70</v>
      </c>
      <c r="N261" s="7">
        <v>85</v>
      </c>
      <c r="O261" s="42">
        <f t="shared" si="33"/>
        <v>300</v>
      </c>
      <c r="P261" s="7"/>
      <c r="Q261" s="7">
        <v>0</v>
      </c>
      <c r="R261" s="7">
        <v>27</v>
      </c>
      <c r="S261" s="7">
        <v>0</v>
      </c>
      <c r="T261" s="7">
        <v>0</v>
      </c>
      <c r="U261" s="7">
        <v>0</v>
      </c>
      <c r="V261" s="7">
        <v>0</v>
      </c>
      <c r="W261" s="42">
        <f t="shared" si="29"/>
        <v>27</v>
      </c>
      <c r="X261" s="7"/>
      <c r="Y261" s="7"/>
      <c r="Z261" s="7">
        <f t="shared" si="35"/>
        <v>13</v>
      </c>
      <c r="AA261" s="7">
        <f t="shared" si="36"/>
        <v>45</v>
      </c>
      <c r="AB261" s="7">
        <f t="shared" si="30"/>
        <v>60</v>
      </c>
      <c r="AC261" s="7">
        <f t="shared" si="31"/>
        <v>70</v>
      </c>
      <c r="AD261" s="7">
        <f t="shared" si="37"/>
        <v>85</v>
      </c>
      <c r="AE261" s="42">
        <f t="shared" si="32"/>
        <v>273</v>
      </c>
    </row>
    <row r="262" spans="2:31" x14ac:dyDescent="0.25">
      <c r="B262" s="5">
        <f>Garage!B262</f>
        <v>5</v>
      </c>
      <c r="C262" s="5">
        <f>Garage!C262</f>
        <v>54</v>
      </c>
      <c r="D262" s="5" t="str">
        <f>Garage!D262</f>
        <v>S</v>
      </c>
      <c r="E262" s="6" t="str">
        <f>Garage!E262</f>
        <v>Bugatti</v>
      </c>
      <c r="F262" s="6" t="str">
        <f>Garage!F262</f>
        <v>La Voiture Noire</v>
      </c>
      <c r="G262" s="5">
        <v>61</v>
      </c>
      <c r="H262" s="5"/>
      <c r="I262" s="5" t="s">
        <v>416</v>
      </c>
      <c r="J262" s="5">
        <v>40</v>
      </c>
      <c r="K262" s="5">
        <v>45</v>
      </c>
      <c r="L262" s="5">
        <v>60</v>
      </c>
      <c r="M262" s="5">
        <v>70</v>
      </c>
      <c r="N262" s="5">
        <v>85</v>
      </c>
      <c r="O262" s="41">
        <f t="shared" si="33"/>
        <v>300</v>
      </c>
      <c r="P262" s="5"/>
      <c r="Q262" s="5">
        <v>0</v>
      </c>
      <c r="R262" s="5">
        <v>20</v>
      </c>
      <c r="S262" s="5">
        <v>0</v>
      </c>
      <c r="T262" s="5">
        <v>0</v>
      </c>
      <c r="U262" s="5">
        <v>0</v>
      </c>
      <c r="V262" s="5">
        <v>0</v>
      </c>
      <c r="W262" s="41">
        <f t="shared" si="29"/>
        <v>20</v>
      </c>
      <c r="X262" s="5"/>
      <c r="Y262" s="5"/>
      <c r="Z262" s="5">
        <f t="shared" si="35"/>
        <v>20</v>
      </c>
      <c r="AA262" s="5">
        <f t="shared" si="36"/>
        <v>45</v>
      </c>
      <c r="AB262" s="5">
        <f t="shared" si="30"/>
        <v>60</v>
      </c>
      <c r="AC262" s="5">
        <f t="shared" si="31"/>
        <v>70</v>
      </c>
      <c r="AD262" s="5">
        <f t="shared" si="37"/>
        <v>85</v>
      </c>
      <c r="AE262" s="41">
        <f t="shared" si="32"/>
        <v>280</v>
      </c>
    </row>
    <row r="263" spans="2:31" x14ac:dyDescent="0.25">
      <c r="B263" s="7">
        <f>Garage!B263</f>
        <v>5</v>
      </c>
      <c r="C263" s="7">
        <f>Garage!C263</f>
        <v>55</v>
      </c>
      <c r="D263" s="7" t="str">
        <f>Garage!D263</f>
        <v>S</v>
      </c>
      <c r="E263" s="8" t="str">
        <f>Garage!E263</f>
        <v>Czinger</v>
      </c>
      <c r="F263" s="8" t="str">
        <f>Garage!F263</f>
        <v>21C</v>
      </c>
      <c r="G263" s="7">
        <v>47</v>
      </c>
      <c r="H263" s="7"/>
      <c r="I263" s="7">
        <v>85</v>
      </c>
      <c r="J263" s="7">
        <v>25</v>
      </c>
      <c r="K263" s="7">
        <v>29</v>
      </c>
      <c r="L263" s="7">
        <v>38</v>
      </c>
      <c r="M263" s="7">
        <v>54</v>
      </c>
      <c r="N263" s="7">
        <v>69</v>
      </c>
      <c r="O263" s="42">
        <f t="shared" si="33"/>
        <v>300</v>
      </c>
      <c r="P263" s="7"/>
      <c r="Q263" s="7">
        <v>85</v>
      </c>
      <c r="R263" s="7">
        <v>25</v>
      </c>
      <c r="S263" s="7">
        <v>29</v>
      </c>
      <c r="T263" s="7">
        <v>0</v>
      </c>
      <c r="U263" s="7">
        <v>0</v>
      </c>
      <c r="V263" s="7">
        <v>0</v>
      </c>
      <c r="W263" s="42">
        <f t="shared" si="29"/>
        <v>139</v>
      </c>
      <c r="X263" s="7"/>
      <c r="Y263" s="7"/>
      <c r="Z263" s="7"/>
      <c r="AA263" s="7"/>
      <c r="AB263" s="7">
        <f t="shared" si="30"/>
        <v>38</v>
      </c>
      <c r="AC263" s="7">
        <f t="shared" si="31"/>
        <v>54</v>
      </c>
      <c r="AD263" s="7">
        <f t="shared" si="37"/>
        <v>69</v>
      </c>
      <c r="AE263" s="42">
        <f t="shared" si="32"/>
        <v>161</v>
      </c>
    </row>
    <row r="264" spans="2:31" x14ac:dyDescent="0.25">
      <c r="B264" s="5">
        <f>Garage!B264</f>
        <v>5</v>
      </c>
      <c r="C264" s="5">
        <f>Garage!C264</f>
        <v>56</v>
      </c>
      <c r="D264" s="5" t="str">
        <f>Garage!D264</f>
        <v>S</v>
      </c>
      <c r="E264" s="6" t="str">
        <f>Garage!E264</f>
        <v>Deus</v>
      </c>
      <c r="F264" s="6" t="str">
        <f>Garage!F264</f>
        <v>Vayanne</v>
      </c>
      <c r="G264" s="5">
        <v>61</v>
      </c>
      <c r="H264" s="5"/>
      <c r="I264" s="5" t="s">
        <v>416</v>
      </c>
      <c r="J264" s="5">
        <v>40</v>
      </c>
      <c r="K264" s="5">
        <v>45</v>
      </c>
      <c r="L264" s="5">
        <v>60</v>
      </c>
      <c r="M264" s="5">
        <v>70</v>
      </c>
      <c r="N264" s="5">
        <v>85</v>
      </c>
      <c r="O264" s="41">
        <f t="shared" si="33"/>
        <v>300</v>
      </c>
      <c r="P264" s="5"/>
      <c r="Q264" s="5">
        <v>0</v>
      </c>
      <c r="R264" s="5">
        <v>11</v>
      </c>
      <c r="S264" s="5">
        <v>0</v>
      </c>
      <c r="T264" s="5">
        <v>0</v>
      </c>
      <c r="U264" s="5">
        <v>0</v>
      </c>
      <c r="V264" s="5">
        <v>0</v>
      </c>
      <c r="W264" s="41">
        <f t="shared" ref="W264:W275" si="38">SUM(Q264:V264)</f>
        <v>11</v>
      </c>
      <c r="X264" s="5"/>
      <c r="Y264" s="5"/>
      <c r="Z264" s="5">
        <f t="shared" si="35"/>
        <v>29</v>
      </c>
      <c r="AA264" s="5">
        <f t="shared" si="36"/>
        <v>45</v>
      </c>
      <c r="AB264" s="5">
        <f t="shared" ref="AB264:AB273" si="39">L264-T264</f>
        <v>60</v>
      </c>
      <c r="AC264" s="5">
        <f t="shared" ref="AC264:AC273" si="40">M264-U264</f>
        <v>70</v>
      </c>
      <c r="AD264" s="5">
        <f t="shared" si="37"/>
        <v>85</v>
      </c>
      <c r="AE264" s="41">
        <f t="shared" ref="AE264:AE273" si="41">SUM(Y264:AD264)</f>
        <v>289</v>
      </c>
    </row>
    <row r="265" spans="2:31" x14ac:dyDescent="0.25">
      <c r="B265" s="7">
        <f>Garage!B265</f>
        <v>5</v>
      </c>
      <c r="C265" s="7">
        <f>Garage!C265</f>
        <v>57</v>
      </c>
      <c r="D265" s="7" t="str">
        <f>Garage!D265</f>
        <v>S</v>
      </c>
      <c r="E265" s="8" t="str">
        <f>Garage!E265</f>
        <v>Koenigsegg</v>
      </c>
      <c r="F265" s="8" t="str">
        <f>Garage!F265</f>
        <v>Gemera</v>
      </c>
      <c r="G265" s="7">
        <v>61</v>
      </c>
      <c r="H265" s="7"/>
      <c r="I265" s="7" t="s">
        <v>416</v>
      </c>
      <c r="J265" s="7">
        <v>40</v>
      </c>
      <c r="K265" s="7">
        <v>45</v>
      </c>
      <c r="L265" s="7">
        <v>60</v>
      </c>
      <c r="M265" s="7">
        <v>70</v>
      </c>
      <c r="N265" s="7">
        <v>85</v>
      </c>
      <c r="O265" s="42">
        <f t="shared" ref="O265:O275" si="42">SUM(I265:N265)</f>
        <v>300</v>
      </c>
      <c r="P265" s="7"/>
      <c r="Q265" s="7">
        <v>0</v>
      </c>
      <c r="R265" s="7">
        <v>19</v>
      </c>
      <c r="S265" s="7">
        <v>0</v>
      </c>
      <c r="T265" s="7">
        <v>0</v>
      </c>
      <c r="U265" s="7">
        <v>0</v>
      </c>
      <c r="V265" s="7">
        <v>0</v>
      </c>
      <c r="W265" s="42">
        <f t="shared" si="38"/>
        <v>19</v>
      </c>
      <c r="X265" s="7"/>
      <c r="Y265" s="7"/>
      <c r="Z265" s="7">
        <f t="shared" si="35"/>
        <v>21</v>
      </c>
      <c r="AA265" s="7">
        <f t="shared" si="36"/>
        <v>45</v>
      </c>
      <c r="AB265" s="7">
        <f t="shared" si="39"/>
        <v>60</v>
      </c>
      <c r="AC265" s="7">
        <f t="shared" si="40"/>
        <v>70</v>
      </c>
      <c r="AD265" s="7">
        <f t="shared" si="37"/>
        <v>85</v>
      </c>
      <c r="AE265" s="42">
        <f t="shared" si="41"/>
        <v>281</v>
      </c>
    </row>
    <row r="266" spans="2:31" x14ac:dyDescent="0.25">
      <c r="B266" s="5">
        <f>Garage!B266</f>
        <v>5</v>
      </c>
      <c r="C266" s="5">
        <f>Garage!C266</f>
        <v>58</v>
      </c>
      <c r="D266" s="5" t="str">
        <f>Garage!D266</f>
        <v>S</v>
      </c>
      <c r="E266" s="6" t="str">
        <f>Garage!E266</f>
        <v>Zenvo</v>
      </c>
      <c r="F266" s="6" t="str">
        <f>Garage!F266</f>
        <v>Aurora Tur</v>
      </c>
      <c r="G266" s="5">
        <v>47</v>
      </c>
      <c r="H266" s="5"/>
      <c r="I266" s="5">
        <v>85</v>
      </c>
      <c r="J266" s="5">
        <v>25</v>
      </c>
      <c r="K266" s="5">
        <v>29</v>
      </c>
      <c r="L266" s="5">
        <v>38</v>
      </c>
      <c r="M266" s="5">
        <v>54</v>
      </c>
      <c r="N266" s="5">
        <v>69</v>
      </c>
      <c r="O266" s="41">
        <f t="shared" si="42"/>
        <v>300</v>
      </c>
      <c r="P266" s="5"/>
      <c r="Q266" s="5">
        <v>11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41">
        <f t="shared" si="38"/>
        <v>11</v>
      </c>
      <c r="X266" s="5"/>
      <c r="Y266" s="5">
        <f t="shared" si="34"/>
        <v>74</v>
      </c>
      <c r="Z266" s="5">
        <f t="shared" si="35"/>
        <v>25</v>
      </c>
      <c r="AA266" s="5">
        <f t="shared" si="36"/>
        <v>29</v>
      </c>
      <c r="AB266" s="5">
        <f t="shared" si="39"/>
        <v>38</v>
      </c>
      <c r="AC266" s="5">
        <f t="shared" si="40"/>
        <v>54</v>
      </c>
      <c r="AD266" s="5">
        <f t="shared" si="37"/>
        <v>69</v>
      </c>
      <c r="AE266" s="41">
        <f t="shared" si="41"/>
        <v>289</v>
      </c>
    </row>
    <row r="267" spans="2:31" x14ac:dyDescent="0.25">
      <c r="B267" s="7">
        <f>Garage!B267</f>
        <v>5</v>
      </c>
      <c r="C267" s="7">
        <f>Garage!C267</f>
        <v>59</v>
      </c>
      <c r="D267" s="7" t="str">
        <f>Garage!D267</f>
        <v>S</v>
      </c>
      <c r="E267" s="8" t="str">
        <f>Garage!E267</f>
        <v>Hennessey</v>
      </c>
      <c r="F267" s="8" t="str">
        <f>Garage!F267</f>
        <v>Venom F5</v>
      </c>
      <c r="G267" s="7">
        <v>47</v>
      </c>
      <c r="H267" s="7"/>
      <c r="I267" s="7">
        <v>85</v>
      </c>
      <c r="J267" s="7">
        <v>25</v>
      </c>
      <c r="K267" s="7">
        <v>29</v>
      </c>
      <c r="L267" s="7">
        <v>38</v>
      </c>
      <c r="M267" s="7">
        <v>54</v>
      </c>
      <c r="N267" s="7">
        <v>69</v>
      </c>
      <c r="O267" s="42">
        <f t="shared" si="42"/>
        <v>300</v>
      </c>
      <c r="P267" s="7"/>
      <c r="Q267" s="7">
        <v>11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42">
        <f t="shared" si="38"/>
        <v>11</v>
      </c>
      <c r="X267" s="7"/>
      <c r="Y267" s="7">
        <f t="shared" si="34"/>
        <v>74</v>
      </c>
      <c r="Z267" s="7">
        <f t="shared" si="35"/>
        <v>25</v>
      </c>
      <c r="AA267" s="7">
        <f t="shared" si="36"/>
        <v>29</v>
      </c>
      <c r="AB267" s="7">
        <f t="shared" si="39"/>
        <v>38</v>
      </c>
      <c r="AC267" s="7">
        <f t="shared" si="40"/>
        <v>54</v>
      </c>
      <c r="AD267" s="7">
        <f t="shared" si="37"/>
        <v>69</v>
      </c>
      <c r="AE267" s="42">
        <f t="shared" si="41"/>
        <v>289</v>
      </c>
    </row>
    <row r="268" spans="2:31" x14ac:dyDescent="0.25">
      <c r="B268" s="5">
        <f>Garage!B268</f>
        <v>5</v>
      </c>
      <c r="C268" s="5">
        <f>Garage!C268</f>
        <v>60</v>
      </c>
      <c r="D268" s="5" t="str">
        <f>Garage!D268</f>
        <v>S</v>
      </c>
      <c r="E268" s="6" t="str">
        <f>Garage!E268</f>
        <v>Koenigsegg</v>
      </c>
      <c r="F268" s="6" t="str">
        <f>Garage!F268</f>
        <v>CC850</v>
      </c>
      <c r="G268" s="5">
        <v>61</v>
      </c>
      <c r="H268" s="5"/>
      <c r="I268" s="5" t="s">
        <v>416</v>
      </c>
      <c r="J268" s="5">
        <v>40</v>
      </c>
      <c r="K268" s="5">
        <v>45</v>
      </c>
      <c r="L268" s="5">
        <v>60</v>
      </c>
      <c r="M268" s="5">
        <v>70</v>
      </c>
      <c r="N268" s="5">
        <v>85</v>
      </c>
      <c r="O268" s="41">
        <f t="shared" si="42"/>
        <v>300</v>
      </c>
      <c r="P268" s="5"/>
      <c r="Q268" s="5">
        <v>0</v>
      </c>
      <c r="R268" s="5">
        <v>7</v>
      </c>
      <c r="S268" s="5">
        <v>0</v>
      </c>
      <c r="T268" s="5">
        <v>0</v>
      </c>
      <c r="U268" s="5">
        <v>0</v>
      </c>
      <c r="V268" s="5">
        <v>0</v>
      </c>
      <c r="W268" s="41">
        <f t="shared" si="38"/>
        <v>7</v>
      </c>
      <c r="X268" s="5"/>
      <c r="Y268" s="5"/>
      <c r="Z268" s="5">
        <f t="shared" si="35"/>
        <v>33</v>
      </c>
      <c r="AA268" s="5">
        <f t="shared" si="36"/>
        <v>45</v>
      </c>
      <c r="AB268" s="5">
        <f t="shared" si="39"/>
        <v>60</v>
      </c>
      <c r="AC268" s="5">
        <f t="shared" si="40"/>
        <v>70</v>
      </c>
      <c r="AD268" s="5">
        <f t="shared" si="37"/>
        <v>85</v>
      </c>
      <c r="AE268" s="41">
        <f t="shared" si="41"/>
        <v>293</v>
      </c>
    </row>
    <row r="269" spans="2:31" x14ac:dyDescent="0.25">
      <c r="B269" s="7">
        <f>Garage!B269</f>
        <v>5</v>
      </c>
      <c r="C269" s="7">
        <f>Garage!C269</f>
        <v>61</v>
      </c>
      <c r="D269" s="7" t="str">
        <f>Garage!D269</f>
        <v>S</v>
      </c>
      <c r="E269" s="8" t="str">
        <f>Garage!E269</f>
        <v>Bugatti</v>
      </c>
      <c r="F269" s="8" t="str">
        <f>Garage!F269</f>
        <v>Bolide</v>
      </c>
      <c r="G269" s="7">
        <v>61</v>
      </c>
      <c r="H269" s="7"/>
      <c r="I269" s="7" t="s">
        <v>416</v>
      </c>
      <c r="J269" s="7">
        <v>40</v>
      </c>
      <c r="K269" s="7">
        <v>45</v>
      </c>
      <c r="L269" s="7">
        <v>60</v>
      </c>
      <c r="M269" s="7">
        <v>70</v>
      </c>
      <c r="N269" s="7">
        <v>85</v>
      </c>
      <c r="O269" s="42">
        <f t="shared" si="42"/>
        <v>300</v>
      </c>
      <c r="P269" s="7"/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42">
        <f t="shared" si="38"/>
        <v>0</v>
      </c>
      <c r="X269" s="7"/>
      <c r="Y269" s="7"/>
      <c r="Z269" s="7">
        <f t="shared" si="35"/>
        <v>40</v>
      </c>
      <c r="AA269" s="7">
        <f t="shared" si="36"/>
        <v>45</v>
      </c>
      <c r="AB269" s="7">
        <f t="shared" si="39"/>
        <v>60</v>
      </c>
      <c r="AC269" s="7">
        <f t="shared" si="40"/>
        <v>70</v>
      </c>
      <c r="AD269" s="7">
        <f t="shared" si="37"/>
        <v>85</v>
      </c>
      <c r="AE269" s="42">
        <f t="shared" si="41"/>
        <v>300</v>
      </c>
    </row>
    <row r="270" spans="2:31" x14ac:dyDescent="0.25">
      <c r="B270" s="5">
        <f>Garage!B270</f>
        <v>5</v>
      </c>
      <c r="C270" s="5">
        <f>Garage!C270</f>
        <v>62</v>
      </c>
      <c r="D270" s="5" t="str">
        <f>Garage!D270</f>
        <v>S</v>
      </c>
      <c r="E270" s="6" t="str">
        <f>Garage!E270</f>
        <v>Koenigsegg</v>
      </c>
      <c r="F270" s="6" t="str">
        <f>Garage!F270</f>
        <v>Jesko Absolut</v>
      </c>
      <c r="G270" s="5">
        <v>61</v>
      </c>
      <c r="H270" s="5"/>
      <c r="I270" s="5" t="s">
        <v>416</v>
      </c>
      <c r="J270" s="5">
        <v>40</v>
      </c>
      <c r="K270" s="5">
        <v>45</v>
      </c>
      <c r="L270" s="5">
        <v>60</v>
      </c>
      <c r="M270" s="5">
        <v>70</v>
      </c>
      <c r="N270" s="5">
        <v>85</v>
      </c>
      <c r="O270" s="41">
        <f t="shared" si="42"/>
        <v>300</v>
      </c>
      <c r="P270" s="5"/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41">
        <f t="shared" si="38"/>
        <v>0</v>
      </c>
      <c r="X270" s="5"/>
      <c r="Y270" s="5"/>
      <c r="Z270" s="5">
        <f t="shared" si="35"/>
        <v>40</v>
      </c>
      <c r="AA270" s="5">
        <f t="shared" si="36"/>
        <v>45</v>
      </c>
      <c r="AB270" s="5">
        <f t="shared" si="39"/>
        <v>60</v>
      </c>
      <c r="AC270" s="5">
        <f t="shared" si="40"/>
        <v>70</v>
      </c>
      <c r="AD270" s="5">
        <f t="shared" si="37"/>
        <v>85</v>
      </c>
      <c r="AE270" s="41">
        <f t="shared" si="41"/>
        <v>300</v>
      </c>
    </row>
    <row r="271" spans="2:31" x14ac:dyDescent="0.25">
      <c r="B271" s="7">
        <f>Garage!B271</f>
        <v>5</v>
      </c>
      <c r="C271" s="7">
        <f>Garage!C271</f>
        <v>63</v>
      </c>
      <c r="D271" s="7" t="str">
        <f>Garage!D271</f>
        <v>S</v>
      </c>
      <c r="E271" s="8" t="str">
        <f>Garage!E271</f>
        <v>Devel</v>
      </c>
      <c r="F271" s="8" t="str">
        <f>Garage!F271</f>
        <v>Sixteen</v>
      </c>
      <c r="G271" s="7">
        <v>61</v>
      </c>
      <c r="H271" s="7"/>
      <c r="I271" s="7" t="s">
        <v>416</v>
      </c>
      <c r="J271" s="7">
        <v>40</v>
      </c>
      <c r="K271" s="7">
        <v>45</v>
      </c>
      <c r="L271" s="7">
        <v>60</v>
      </c>
      <c r="M271" s="7">
        <v>70</v>
      </c>
      <c r="N271" s="7">
        <v>85</v>
      </c>
      <c r="O271" s="42">
        <f t="shared" si="42"/>
        <v>300</v>
      </c>
      <c r="P271" s="7"/>
      <c r="Q271" s="7">
        <v>0</v>
      </c>
      <c r="R271" s="7">
        <v>4</v>
      </c>
      <c r="S271" s="7">
        <v>0</v>
      </c>
      <c r="T271" s="7">
        <v>0</v>
      </c>
      <c r="U271" s="7">
        <v>0</v>
      </c>
      <c r="V271" s="7">
        <v>0</v>
      </c>
      <c r="W271" s="42">
        <f t="shared" si="38"/>
        <v>4</v>
      </c>
      <c r="X271" s="7"/>
      <c r="Y271" s="7"/>
      <c r="Z271" s="7">
        <f t="shared" si="35"/>
        <v>36</v>
      </c>
      <c r="AA271" s="7">
        <f t="shared" si="36"/>
        <v>45</v>
      </c>
      <c r="AB271" s="7">
        <f t="shared" si="39"/>
        <v>60</v>
      </c>
      <c r="AC271" s="7">
        <f t="shared" si="40"/>
        <v>70</v>
      </c>
      <c r="AD271" s="7">
        <f t="shared" si="37"/>
        <v>85</v>
      </c>
      <c r="AE271" s="42">
        <f t="shared" si="41"/>
        <v>296</v>
      </c>
    </row>
    <row r="272" spans="2:31" x14ac:dyDescent="0.25">
      <c r="B272" s="7"/>
      <c r="C272" s="7"/>
      <c r="D272" s="7"/>
      <c r="E272" s="8"/>
      <c r="F272" s="8"/>
      <c r="G272" s="7"/>
      <c r="H272" s="7"/>
      <c r="I272" s="7"/>
      <c r="J272" s="7"/>
      <c r="K272" s="7"/>
      <c r="L272" s="7"/>
      <c r="M272" s="7"/>
      <c r="N272" s="7"/>
      <c r="O272" s="42"/>
      <c r="P272" s="7"/>
      <c r="Q272" s="7"/>
      <c r="R272" s="7"/>
      <c r="S272" s="7"/>
      <c r="T272" s="7"/>
      <c r="U272" s="7"/>
      <c r="V272" s="7"/>
      <c r="W272" s="42"/>
      <c r="X272" s="7"/>
      <c r="Y272" s="7"/>
      <c r="Z272" s="7"/>
      <c r="AA272" s="7"/>
      <c r="AB272" s="7"/>
      <c r="AC272" s="7"/>
      <c r="AD272" s="7"/>
      <c r="AE272" s="42"/>
    </row>
    <row r="273" spans="2:31" x14ac:dyDescent="0.25">
      <c r="B273" s="5">
        <f>Garage!B273</f>
        <v>5</v>
      </c>
      <c r="C273" s="5">
        <f>Garage!C273</f>
        <v>97</v>
      </c>
      <c r="D273" s="5" t="str">
        <f>Garage!D273</f>
        <v>S</v>
      </c>
      <c r="E273" s="6" t="str">
        <f>Garage!E273</f>
        <v>Inferno Automobili</v>
      </c>
      <c r="F273" s="6" t="str">
        <f>Garage!F273</f>
        <v>Settimo Cerchio</v>
      </c>
      <c r="G273" s="5">
        <v>47</v>
      </c>
      <c r="H273" s="5"/>
      <c r="I273" s="5">
        <v>85</v>
      </c>
      <c r="J273" s="5">
        <v>25</v>
      </c>
      <c r="K273" s="5">
        <v>29</v>
      </c>
      <c r="L273" s="5">
        <v>38</v>
      </c>
      <c r="M273" s="5">
        <v>54</v>
      </c>
      <c r="N273" s="5">
        <v>69</v>
      </c>
      <c r="O273" s="41">
        <f t="shared" si="42"/>
        <v>300</v>
      </c>
      <c r="P273" s="5"/>
      <c r="Q273" s="5">
        <v>1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41">
        <f t="shared" si="38"/>
        <v>1</v>
      </c>
      <c r="X273" s="5"/>
      <c r="Y273" s="5">
        <f t="shared" si="34"/>
        <v>84</v>
      </c>
      <c r="Z273" s="5">
        <f t="shared" si="35"/>
        <v>25</v>
      </c>
      <c r="AA273" s="5">
        <f t="shared" si="36"/>
        <v>29</v>
      </c>
      <c r="AB273" s="5">
        <f t="shared" si="39"/>
        <v>38</v>
      </c>
      <c r="AC273" s="5">
        <f t="shared" si="40"/>
        <v>54</v>
      </c>
      <c r="AD273" s="5">
        <f t="shared" si="37"/>
        <v>69</v>
      </c>
      <c r="AE273" s="41">
        <f t="shared" si="41"/>
        <v>299</v>
      </c>
    </row>
    <row r="274" spans="2:31" x14ac:dyDescent="0.25">
      <c r="B274" s="7">
        <f>Garage!B274</f>
        <v>5</v>
      </c>
      <c r="C274" s="7">
        <f>Garage!C274</f>
        <v>98</v>
      </c>
      <c r="D274" s="7" t="str">
        <f>Garage!D274</f>
        <v>S</v>
      </c>
      <c r="E274" s="8" t="str">
        <f>Garage!E274</f>
        <v>Mazzanti</v>
      </c>
      <c r="F274" s="8" t="str">
        <f>Garage!F274</f>
        <v>Evantra Millecavalli</v>
      </c>
      <c r="G274" s="7">
        <v>47</v>
      </c>
      <c r="H274" s="7"/>
      <c r="I274" s="7">
        <v>85</v>
      </c>
      <c r="J274" s="7">
        <v>25</v>
      </c>
      <c r="K274" s="7">
        <v>29</v>
      </c>
      <c r="L274" s="7">
        <v>38</v>
      </c>
      <c r="M274" s="7">
        <v>54</v>
      </c>
      <c r="N274" s="7">
        <v>69</v>
      </c>
      <c r="O274" s="42">
        <f t="shared" si="42"/>
        <v>300</v>
      </c>
      <c r="P274" s="7"/>
      <c r="Q274" s="7">
        <v>70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42">
        <f t="shared" si="38"/>
        <v>70</v>
      </c>
      <c r="X274" s="7"/>
      <c r="Y274" s="7">
        <f t="shared" ref="Y274" si="43">I274-Q274</f>
        <v>15</v>
      </c>
      <c r="Z274" s="7">
        <f t="shared" ref="Z274" si="44">J274-R274</f>
        <v>25</v>
      </c>
      <c r="AA274" s="7">
        <f t="shared" ref="AA274" si="45">K274-S274</f>
        <v>29</v>
      </c>
      <c r="AB274" s="7">
        <f t="shared" ref="AB274" si="46">L274-T274</f>
        <v>38</v>
      </c>
      <c r="AC274" s="7">
        <f t="shared" ref="AC274" si="47">M274-U274</f>
        <v>54</v>
      </c>
      <c r="AD274" s="7">
        <f t="shared" ref="AD274" si="48">N274-V274</f>
        <v>69</v>
      </c>
      <c r="AE274" s="42">
        <f t="shared" ref="AE274" si="49">SUM(Y274:AD274)</f>
        <v>230</v>
      </c>
    </row>
    <row r="275" spans="2:31" x14ac:dyDescent="0.25">
      <c r="B275" s="5">
        <f>Garage!B275</f>
        <v>5</v>
      </c>
      <c r="C275" s="5">
        <f>Garage!C275</f>
        <v>99</v>
      </c>
      <c r="D275" s="5" t="str">
        <f>Garage!D275</f>
        <v>S</v>
      </c>
      <c r="E275" s="6" t="str">
        <f>Garage!E275</f>
        <v>Rimac</v>
      </c>
      <c r="F275" s="6" t="str">
        <f>Garage!F275</f>
        <v>C TWO</v>
      </c>
      <c r="G275" s="5">
        <v>61</v>
      </c>
      <c r="H275" s="5"/>
      <c r="I275" s="5" t="s">
        <v>416</v>
      </c>
      <c r="J275" s="5">
        <v>40</v>
      </c>
      <c r="K275" s="5">
        <v>45</v>
      </c>
      <c r="L275" s="5">
        <v>60</v>
      </c>
      <c r="M275" s="5">
        <v>70</v>
      </c>
      <c r="N275" s="5">
        <v>85</v>
      </c>
      <c r="O275" s="41">
        <f t="shared" si="42"/>
        <v>300</v>
      </c>
      <c r="P275" s="5"/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41">
        <f t="shared" si="38"/>
        <v>0</v>
      </c>
      <c r="X275" s="5"/>
      <c r="Y275" s="5"/>
      <c r="Z275" s="5">
        <f t="shared" ref="Z275" si="50">J275-R275</f>
        <v>40</v>
      </c>
      <c r="AA275" s="5">
        <f t="shared" ref="AA275" si="51">K275-S275</f>
        <v>45</v>
      </c>
      <c r="AB275" s="5">
        <f t="shared" ref="AB275" si="52">L275-T275</f>
        <v>60</v>
      </c>
      <c r="AC275" s="5">
        <f t="shared" ref="AC275" si="53">M275-U275</f>
        <v>70</v>
      </c>
      <c r="AD275" s="5">
        <f t="shared" ref="AD275" si="54">N275-V275</f>
        <v>85</v>
      </c>
      <c r="AE275" s="41">
        <f t="shared" ref="AE275" si="55">SUM(Y275:AD275)</f>
        <v>300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Resume</vt:lpstr>
      <vt:lpstr>New Season</vt:lpstr>
      <vt:lpstr>Garage</vt:lpstr>
      <vt:lpstr>UnitPrice</vt:lpstr>
      <vt:lpstr>Stat</vt:lpstr>
      <vt:lpstr>Rank</vt:lpstr>
      <vt:lpstr>Upgrades</vt:lpstr>
      <vt:lpstr>Blueprint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2024-12-28T11:46:09Z</dcterms:modified>
</cp:coreProperties>
</file>