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TML\Asphalt\documents\Excel\"/>
    </mc:Choice>
  </mc:AlternateContent>
  <bookViews>
    <workbookView xWindow="0" yWindow="0" windowWidth="28800" windowHeight="12300" activeTab="4"/>
  </bookViews>
  <sheets>
    <sheet name="Crédits" sheetId="6" r:id="rId1"/>
    <sheet name="Garage" sheetId="4" r:id="rId2"/>
    <sheet name="Gold" sheetId="9" r:id="rId3"/>
    <sheet name="Races" sheetId="2" r:id="rId4"/>
    <sheet name="Order by Class" sheetId="10" r:id="rId5"/>
  </sheets>
  <definedNames>
    <definedName name="_xlnm._FilterDatabase" localSheetId="1" hidden="1">Garage!$I$1:$N$295</definedName>
    <definedName name="_xlnm._FilterDatabase" localSheetId="2" hidden="1">Gold!$I$1:$N$295</definedName>
    <definedName name="_xlnm._FilterDatabase" localSheetId="3" hidden="1">Races!$B$1:$C$42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8" i="6" l="1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U118" i="6" s="1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U115" i="6" s="1"/>
  <c r="S17" i="6" l="1"/>
  <c r="R17" i="6"/>
  <c r="Q17" i="6"/>
  <c r="O17" i="6"/>
  <c r="N17" i="6"/>
  <c r="U17" i="6" l="1"/>
  <c r="S167" i="6" l="1"/>
  <c r="R167" i="6"/>
  <c r="Q167" i="6"/>
  <c r="P167" i="6"/>
  <c r="O167" i="6"/>
  <c r="N167" i="6"/>
  <c r="M167" i="6"/>
  <c r="L167" i="6"/>
  <c r="K167" i="6"/>
  <c r="J167" i="6"/>
  <c r="I167" i="6"/>
  <c r="H167" i="6"/>
  <c r="G167" i="6"/>
  <c r="U167" i="6" l="1"/>
  <c r="S173" i="6" l="1"/>
  <c r="R173" i="6"/>
  <c r="Q173" i="6"/>
  <c r="N173" i="6"/>
  <c r="M173" i="6"/>
  <c r="L173" i="6"/>
  <c r="K173" i="6"/>
  <c r="J173" i="6"/>
  <c r="I173" i="6"/>
  <c r="H173" i="6"/>
  <c r="G173" i="6"/>
  <c r="F173" i="6"/>
  <c r="E173" i="6"/>
  <c r="D173" i="6"/>
  <c r="U173" i="6" l="1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S72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S99" i="6"/>
  <c r="R99" i="6"/>
  <c r="Q99" i="6"/>
  <c r="O99" i="6"/>
  <c r="N99" i="6"/>
  <c r="S60" i="6"/>
  <c r="S69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S87" i="6"/>
  <c r="U143" i="6" l="1"/>
  <c r="U170" i="6"/>
  <c r="U146" i="6"/>
  <c r="U93" i="6"/>
  <c r="U152" i="6"/>
  <c r="U72" i="6"/>
  <c r="U149" i="6"/>
  <c r="U60" i="6"/>
  <c r="U99" i="6"/>
  <c r="U69" i="6"/>
  <c r="U87" i="6"/>
  <c r="S32" i="6" l="1"/>
  <c r="U32" i="6" s="1"/>
  <c r="S103" i="6"/>
  <c r="U103" i="6" s="1"/>
  <c r="P122" i="6" l="1"/>
  <c r="S14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S11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P128" i="6"/>
  <c r="O128" i="6"/>
  <c r="N128" i="6"/>
  <c r="M128" i="6"/>
  <c r="L128" i="6"/>
  <c r="K128" i="6"/>
  <c r="J128" i="6"/>
  <c r="I128" i="6"/>
  <c r="H128" i="6"/>
  <c r="G128" i="6"/>
  <c r="U35" i="6" l="1"/>
  <c r="U155" i="6"/>
  <c r="U26" i="6"/>
  <c r="O23" i="6"/>
  <c r="S128" i="6" l="1"/>
  <c r="R128" i="6"/>
  <c r="Q128" i="6"/>
  <c r="S47" i="6" l="1"/>
  <c r="R47" i="6"/>
  <c r="Q47" i="6"/>
  <c r="P47" i="6"/>
  <c r="O47" i="6"/>
  <c r="N47" i="6"/>
  <c r="M47" i="6"/>
  <c r="L47" i="6"/>
  <c r="K47" i="6"/>
  <c r="J47" i="6"/>
  <c r="I47" i="6"/>
  <c r="D299" i="6"/>
  <c r="D302" i="6" s="1"/>
  <c r="D305" i="6" s="1"/>
  <c r="D308" i="6" s="1"/>
  <c r="D311" i="6" s="1"/>
  <c r="D314" i="6" s="1"/>
  <c r="D317" i="6" s="1"/>
  <c r="D320" i="6" s="1"/>
  <c r="D323" i="6" s="1"/>
  <c r="D326" i="6" s="1"/>
  <c r="D329" i="6" s="1"/>
  <c r="D332" i="6" s="1"/>
  <c r="D335" i="6" s="1"/>
  <c r="D338" i="6" s="1"/>
  <c r="H299" i="6"/>
  <c r="H302" i="6" s="1"/>
  <c r="H305" i="6" s="1"/>
  <c r="H308" i="6" s="1"/>
  <c r="H311" i="6" s="1"/>
  <c r="H314" i="6" s="1"/>
  <c r="H317" i="6" s="1"/>
  <c r="H320" i="6" s="1"/>
  <c r="H323" i="6" s="1"/>
  <c r="H326" i="6" s="1"/>
  <c r="H329" i="6" s="1"/>
  <c r="H332" i="6" s="1"/>
  <c r="H335" i="6" s="1"/>
  <c r="H338" i="6" s="1"/>
  <c r="H341" i="6" s="1"/>
  <c r="H344" i="6" s="1"/>
  <c r="H347" i="6" s="1"/>
  <c r="H350" i="6" s="1"/>
  <c r="H353" i="6" s="1"/>
  <c r="H356" i="6" s="1"/>
  <c r="H359" i="6" s="1"/>
  <c r="H362" i="6" s="1"/>
  <c r="H365" i="6" s="1"/>
  <c r="H368" i="6" s="1"/>
  <c r="H371" i="6" s="1"/>
  <c r="H374" i="6" s="1"/>
  <c r="P290" i="6"/>
  <c r="P293" i="6" s="1"/>
  <c r="P296" i="6" s="1"/>
  <c r="P299" i="6" s="1"/>
  <c r="P302" i="6" s="1"/>
  <c r="P305" i="6" s="1"/>
  <c r="P308" i="6" s="1"/>
  <c r="P311" i="6" s="1"/>
  <c r="P314" i="6" s="1"/>
  <c r="P317" i="6" s="1"/>
  <c r="P320" i="6" s="1"/>
  <c r="P323" i="6" s="1"/>
  <c r="P326" i="6" s="1"/>
  <c r="P329" i="6" s="1"/>
  <c r="P332" i="6" s="1"/>
  <c r="P335" i="6" s="1"/>
  <c r="P338" i="6" s="1"/>
  <c r="P341" i="6" s="1"/>
  <c r="P344" i="6" s="1"/>
  <c r="P347" i="6" s="1"/>
  <c r="P350" i="6" s="1"/>
  <c r="P353" i="6" s="1"/>
  <c r="P356" i="6" s="1"/>
  <c r="P359" i="6" s="1"/>
  <c r="P362" i="6" s="1"/>
  <c r="P365" i="6" s="1"/>
  <c r="P368" i="6" s="1"/>
  <c r="P371" i="6" s="1"/>
  <c r="P374" i="6" s="1"/>
  <c r="G290" i="6"/>
  <c r="G293" i="6" s="1"/>
  <c r="G299" i="6" s="1"/>
  <c r="G302" i="6" s="1"/>
  <c r="G305" i="6" s="1"/>
  <c r="G308" i="6" s="1"/>
  <c r="G311" i="6" s="1"/>
  <c r="G314" i="6" s="1"/>
  <c r="G317" i="6" s="1"/>
  <c r="G320" i="6" s="1"/>
  <c r="G323" i="6" s="1"/>
  <c r="G326" i="6" s="1"/>
  <c r="G329" i="6" s="1"/>
  <c r="G332" i="6" s="1"/>
  <c r="G335" i="6" s="1"/>
  <c r="G338" i="6" s="1"/>
  <c r="G341" i="6" s="1"/>
  <c r="G344" i="6" s="1"/>
  <c r="G347" i="6" s="1"/>
  <c r="G350" i="6" s="1"/>
  <c r="G353" i="6" s="1"/>
  <c r="G356" i="6" s="1"/>
  <c r="G359" i="6" s="1"/>
  <c r="G362" i="6" s="1"/>
  <c r="G365" i="6" s="1"/>
  <c r="G368" i="6" s="1"/>
  <c r="G371" i="6" s="1"/>
  <c r="G374" i="6" s="1"/>
  <c r="F290" i="6"/>
  <c r="F293" i="6" s="1"/>
  <c r="F299" i="6" s="1"/>
  <c r="F302" i="6" s="1"/>
  <c r="F305" i="6" s="1"/>
  <c r="F308" i="6" s="1"/>
  <c r="F311" i="6" s="1"/>
  <c r="F314" i="6" s="1"/>
  <c r="F317" i="6" s="1"/>
  <c r="F320" i="6" s="1"/>
  <c r="F323" i="6" s="1"/>
  <c r="F326" i="6" s="1"/>
  <c r="F329" i="6" s="1"/>
  <c r="F332" i="6" s="1"/>
  <c r="F335" i="6" s="1"/>
  <c r="F338" i="6" s="1"/>
  <c r="F341" i="6" s="1"/>
  <c r="F344" i="6" s="1"/>
  <c r="F347" i="6" s="1"/>
  <c r="F350" i="6" s="1"/>
  <c r="F353" i="6" s="1"/>
  <c r="F356" i="6" s="1"/>
  <c r="F359" i="6" s="1"/>
  <c r="E290" i="6"/>
  <c r="E293" i="6" s="1"/>
  <c r="E299" i="6" s="1"/>
  <c r="E302" i="6" s="1"/>
  <c r="E305" i="6" s="1"/>
  <c r="D290" i="6"/>
  <c r="D293" i="6" s="1"/>
  <c r="P287" i="6"/>
  <c r="I287" i="6"/>
  <c r="I290" i="6" s="1"/>
  <c r="I293" i="6" s="1"/>
  <c r="I299" i="6" s="1"/>
  <c r="I302" i="6" s="1"/>
  <c r="I305" i="6" s="1"/>
  <c r="I308" i="6" s="1"/>
  <c r="H287" i="6"/>
  <c r="H290" i="6" s="1"/>
  <c r="H293" i="6" s="1"/>
  <c r="G287" i="6"/>
  <c r="F287" i="6"/>
  <c r="E287" i="6"/>
  <c r="D287" i="6"/>
  <c r="K284" i="6"/>
  <c r="K287" i="6" s="1"/>
  <c r="K290" i="6" s="1"/>
  <c r="K293" i="6" s="1"/>
  <c r="K299" i="6" s="1"/>
  <c r="K302" i="6" s="1"/>
  <c r="K305" i="6" s="1"/>
  <c r="K308" i="6" s="1"/>
  <c r="K311" i="6" s="1"/>
  <c r="K314" i="6" s="1"/>
  <c r="K317" i="6" s="1"/>
  <c r="K320" i="6" s="1"/>
  <c r="K323" i="6" s="1"/>
  <c r="K326" i="6" s="1"/>
  <c r="K329" i="6" s="1"/>
  <c r="K332" i="6" s="1"/>
  <c r="K335" i="6" s="1"/>
  <c r="K338" i="6" s="1"/>
  <c r="K341" i="6" s="1"/>
  <c r="K344" i="6" s="1"/>
  <c r="K347" i="6" s="1"/>
  <c r="K350" i="6" s="1"/>
  <c r="K353" i="6" s="1"/>
  <c r="K356" i="6" s="1"/>
  <c r="K359" i="6" s="1"/>
  <c r="K362" i="6" s="1"/>
  <c r="K365" i="6" s="1"/>
  <c r="K368" i="6" s="1"/>
  <c r="K371" i="6" s="1"/>
  <c r="K374" i="6" s="1"/>
  <c r="S29" i="6"/>
  <c r="S53" i="6"/>
  <c r="R53" i="6"/>
  <c r="Q53" i="6"/>
  <c r="P53" i="6"/>
  <c r="O53" i="6"/>
  <c r="N53" i="6"/>
  <c r="M53" i="6"/>
  <c r="L53" i="6"/>
  <c r="K53" i="6"/>
  <c r="D269" i="6"/>
  <c r="D272" i="6" s="1"/>
  <c r="D275" i="6" s="1"/>
  <c r="D278" i="6" s="1"/>
  <c r="D281" i="6" s="1"/>
  <c r="J266" i="6"/>
  <c r="J269" i="6" s="1"/>
  <c r="J272" i="6" s="1"/>
  <c r="J275" i="6" s="1"/>
  <c r="J278" i="6" s="1"/>
  <c r="J281" i="6" s="1"/>
  <c r="J284" i="6" s="1"/>
  <c r="J287" i="6" s="1"/>
  <c r="J290" i="6" s="1"/>
  <c r="J293" i="6" s="1"/>
  <c r="J299" i="6" s="1"/>
  <c r="J302" i="6" s="1"/>
  <c r="J305" i="6" s="1"/>
  <c r="J308" i="6" s="1"/>
  <c r="J311" i="6" s="1"/>
  <c r="J314" i="6" s="1"/>
  <c r="J317" i="6" s="1"/>
  <c r="J320" i="6" s="1"/>
  <c r="J323" i="6" s="1"/>
  <c r="J326" i="6" s="1"/>
  <c r="J329" i="6" s="1"/>
  <c r="J332" i="6" s="1"/>
  <c r="J335" i="6" s="1"/>
  <c r="J338" i="6" s="1"/>
  <c r="J341" i="6" s="1"/>
  <c r="J344" i="6" s="1"/>
  <c r="J347" i="6" s="1"/>
  <c r="J350" i="6" s="1"/>
  <c r="J353" i="6" s="1"/>
  <c r="J356" i="6" s="1"/>
  <c r="J359" i="6" s="1"/>
  <c r="J362" i="6" s="1"/>
  <c r="J365" i="6" s="1"/>
  <c r="J368" i="6" s="1"/>
  <c r="J371" i="6" s="1"/>
  <c r="J374" i="6" s="1"/>
  <c r="I266" i="6"/>
  <c r="I269" i="6" s="1"/>
  <c r="I272" i="6" s="1"/>
  <c r="I275" i="6" s="1"/>
  <c r="I278" i="6" s="1"/>
  <c r="I281" i="6" s="1"/>
  <c r="H266" i="6"/>
  <c r="H269" i="6" s="1"/>
  <c r="H272" i="6" s="1"/>
  <c r="H275" i="6" s="1"/>
  <c r="H278" i="6" s="1"/>
  <c r="H281" i="6" s="1"/>
  <c r="G266" i="6"/>
  <c r="G269" i="6" s="1"/>
  <c r="G272" i="6" s="1"/>
  <c r="G275" i="6" s="1"/>
  <c r="G278" i="6" s="1"/>
  <c r="G281" i="6" s="1"/>
  <c r="F266" i="6"/>
  <c r="F269" i="6" s="1"/>
  <c r="F272" i="6" s="1"/>
  <c r="F275" i="6" s="1"/>
  <c r="F278" i="6" s="1"/>
  <c r="F281" i="6" s="1"/>
  <c r="E266" i="6"/>
  <c r="E269" i="6" s="1"/>
  <c r="E272" i="6" s="1"/>
  <c r="E275" i="6" s="1"/>
  <c r="E278" i="6" s="1"/>
  <c r="E281" i="6" s="1"/>
  <c r="D266" i="6"/>
  <c r="J239" i="6"/>
  <c r="J242" i="6" s="1"/>
  <c r="J245" i="6" s="1"/>
  <c r="J248" i="6" s="1"/>
  <c r="J251" i="6" s="1"/>
  <c r="J254" i="6" s="1"/>
  <c r="J257" i="6" s="1"/>
  <c r="J260" i="6" s="1"/>
  <c r="S161" i="6"/>
  <c r="R161" i="6"/>
  <c r="Q161" i="6"/>
  <c r="P161" i="6"/>
  <c r="O161" i="6"/>
  <c r="N161" i="6"/>
  <c r="M161" i="6"/>
  <c r="L161" i="6"/>
  <c r="I221" i="6"/>
  <c r="I224" i="6" s="1"/>
  <c r="I227" i="6" s="1"/>
  <c r="I230" i="6" s="1"/>
  <c r="I233" i="6" s="1"/>
  <c r="I236" i="6" s="1"/>
  <c r="I239" i="6" s="1"/>
  <c r="I242" i="6" s="1"/>
  <c r="I245" i="6" s="1"/>
  <c r="I248" i="6" s="1"/>
  <c r="I251" i="6" s="1"/>
  <c r="I254" i="6" s="1"/>
  <c r="I257" i="6" s="1"/>
  <c r="I260" i="6" s="1"/>
  <c r="M218" i="6"/>
  <c r="M221" i="6" s="1"/>
  <c r="M224" i="6" s="1"/>
  <c r="M227" i="6" s="1"/>
  <c r="M230" i="6" s="1"/>
  <c r="M233" i="6" s="1"/>
  <c r="M236" i="6" s="1"/>
  <c r="M239" i="6" s="1"/>
  <c r="M242" i="6" s="1"/>
  <c r="M245" i="6" s="1"/>
  <c r="M248" i="6" s="1"/>
  <c r="M251" i="6" s="1"/>
  <c r="M254" i="6" s="1"/>
  <c r="M257" i="6" s="1"/>
  <c r="M260" i="6" s="1"/>
  <c r="M263" i="6" s="1"/>
  <c r="M266" i="6" s="1"/>
  <c r="M269" i="6" s="1"/>
  <c r="M272" i="6" s="1"/>
  <c r="M275" i="6" s="1"/>
  <c r="M278" i="6" s="1"/>
  <c r="M281" i="6" s="1"/>
  <c r="M284" i="6" s="1"/>
  <c r="M287" i="6" s="1"/>
  <c r="M290" i="6" s="1"/>
  <c r="M293" i="6" s="1"/>
  <c r="M299" i="6" s="1"/>
  <c r="M302" i="6" s="1"/>
  <c r="M305" i="6" s="1"/>
  <c r="M308" i="6" s="1"/>
  <c r="M311" i="6" s="1"/>
  <c r="M314" i="6" s="1"/>
  <c r="M317" i="6" s="1"/>
  <c r="M320" i="6" s="1"/>
  <c r="M323" i="6" s="1"/>
  <c r="M326" i="6" s="1"/>
  <c r="M329" i="6" s="1"/>
  <c r="M332" i="6" s="1"/>
  <c r="M335" i="6" s="1"/>
  <c r="M338" i="6" s="1"/>
  <c r="M341" i="6" s="1"/>
  <c r="M344" i="6" s="1"/>
  <c r="M347" i="6" s="1"/>
  <c r="M350" i="6" s="1"/>
  <c r="M353" i="6" s="1"/>
  <c r="M356" i="6" s="1"/>
  <c r="M359" i="6" s="1"/>
  <c r="M362" i="6" s="1"/>
  <c r="M365" i="6" s="1"/>
  <c r="M368" i="6" s="1"/>
  <c r="M371" i="6" s="1"/>
  <c r="M374" i="6" s="1"/>
  <c r="L218" i="6"/>
  <c r="L221" i="6" s="1"/>
  <c r="L224" i="6" s="1"/>
  <c r="L227" i="6" s="1"/>
  <c r="L230" i="6" s="1"/>
  <c r="L233" i="6" s="1"/>
  <c r="L236" i="6" s="1"/>
  <c r="L239" i="6" s="1"/>
  <c r="L242" i="6" s="1"/>
  <c r="L245" i="6" s="1"/>
  <c r="L248" i="6" s="1"/>
  <c r="L251" i="6" s="1"/>
  <c r="L254" i="6" s="1"/>
  <c r="L257" i="6" s="1"/>
  <c r="L260" i="6" s="1"/>
  <c r="L263" i="6" s="1"/>
  <c r="L266" i="6" s="1"/>
  <c r="L269" i="6" s="1"/>
  <c r="L272" i="6" s="1"/>
  <c r="L275" i="6" s="1"/>
  <c r="L278" i="6" s="1"/>
  <c r="L281" i="6" s="1"/>
  <c r="L284" i="6" s="1"/>
  <c r="L287" i="6" s="1"/>
  <c r="L290" i="6" s="1"/>
  <c r="L293" i="6" s="1"/>
  <c r="L299" i="6" s="1"/>
  <c r="L302" i="6" s="1"/>
  <c r="L305" i="6" s="1"/>
  <c r="L308" i="6" s="1"/>
  <c r="L311" i="6" s="1"/>
  <c r="L314" i="6" s="1"/>
  <c r="L317" i="6" s="1"/>
  <c r="L320" i="6" s="1"/>
  <c r="L323" i="6" s="1"/>
  <c r="L326" i="6" s="1"/>
  <c r="L329" i="6" s="1"/>
  <c r="L332" i="6" s="1"/>
  <c r="L335" i="6" s="1"/>
  <c r="L338" i="6" s="1"/>
  <c r="L341" i="6" s="1"/>
  <c r="L344" i="6" s="1"/>
  <c r="L347" i="6" s="1"/>
  <c r="L350" i="6" s="1"/>
  <c r="L353" i="6" s="1"/>
  <c r="L356" i="6" s="1"/>
  <c r="L359" i="6" s="1"/>
  <c r="L362" i="6" s="1"/>
  <c r="L365" i="6" s="1"/>
  <c r="L368" i="6" s="1"/>
  <c r="L371" i="6" s="1"/>
  <c r="L374" i="6" s="1"/>
  <c r="J218" i="6"/>
  <c r="J221" i="6" s="1"/>
  <c r="J224" i="6" s="1"/>
  <c r="J227" i="6" s="1"/>
  <c r="J230" i="6" s="1"/>
  <c r="J233" i="6" s="1"/>
  <c r="J236" i="6" s="1"/>
  <c r="I218" i="6"/>
  <c r="R215" i="6"/>
  <c r="R218" i="6" s="1"/>
  <c r="R221" i="6" s="1"/>
  <c r="R224" i="6" s="1"/>
  <c r="R227" i="6" s="1"/>
  <c r="R230" i="6" s="1"/>
  <c r="R233" i="6" s="1"/>
  <c r="R236" i="6" s="1"/>
  <c r="R239" i="6" s="1"/>
  <c r="R242" i="6" s="1"/>
  <c r="R245" i="6" s="1"/>
  <c r="R248" i="6" s="1"/>
  <c r="R251" i="6" s="1"/>
  <c r="R254" i="6" s="1"/>
  <c r="R257" i="6" s="1"/>
  <c r="R260" i="6" s="1"/>
  <c r="R263" i="6" s="1"/>
  <c r="R266" i="6" s="1"/>
  <c r="R269" i="6" s="1"/>
  <c r="R272" i="6" s="1"/>
  <c r="R275" i="6" s="1"/>
  <c r="R66" i="6" s="1"/>
  <c r="R278" i="6" s="1"/>
  <c r="R281" i="6" s="1"/>
  <c r="R284" i="6" s="1"/>
  <c r="R287" i="6" s="1"/>
  <c r="R290" i="6" s="1"/>
  <c r="R293" i="6" s="1"/>
  <c r="R296" i="6" s="1"/>
  <c r="R299" i="6" s="1"/>
  <c r="R302" i="6" s="1"/>
  <c r="R305" i="6" s="1"/>
  <c r="R109" i="6" s="1"/>
  <c r="R308" i="6" s="1"/>
  <c r="R311" i="6" s="1"/>
  <c r="R314" i="6" s="1"/>
  <c r="R317" i="6" s="1"/>
  <c r="R320" i="6" s="1"/>
  <c r="R323" i="6" s="1"/>
  <c r="R326" i="6" s="1"/>
  <c r="R329" i="6" s="1"/>
  <c r="R332" i="6" s="1"/>
  <c r="R335" i="6" s="1"/>
  <c r="R338" i="6" s="1"/>
  <c r="R341" i="6" s="1"/>
  <c r="R344" i="6" s="1"/>
  <c r="R347" i="6" s="1"/>
  <c r="R350" i="6" s="1"/>
  <c r="R353" i="6" s="1"/>
  <c r="R356" i="6" s="1"/>
  <c r="R359" i="6" s="1"/>
  <c r="R362" i="6" s="1"/>
  <c r="R365" i="6" s="1"/>
  <c r="R368" i="6" s="1"/>
  <c r="R371" i="6" s="1"/>
  <c r="R374" i="6" s="1"/>
  <c r="Q215" i="6"/>
  <c r="Q218" i="6" s="1"/>
  <c r="Q221" i="6" s="1"/>
  <c r="Q224" i="6" s="1"/>
  <c r="Q227" i="6" s="1"/>
  <c r="Q230" i="6" s="1"/>
  <c r="Q233" i="6" s="1"/>
  <c r="Q236" i="6" s="1"/>
  <c r="Q239" i="6" s="1"/>
  <c r="Q242" i="6" s="1"/>
  <c r="Q245" i="6" s="1"/>
  <c r="Q248" i="6" s="1"/>
  <c r="Q251" i="6" s="1"/>
  <c r="Q254" i="6" s="1"/>
  <c r="Q257" i="6" s="1"/>
  <c r="Q260" i="6" s="1"/>
  <c r="Q263" i="6" s="1"/>
  <c r="Q266" i="6" s="1"/>
  <c r="Q269" i="6" s="1"/>
  <c r="Q272" i="6" s="1"/>
  <c r="Q275" i="6" s="1"/>
  <c r="Q66" i="6" s="1"/>
  <c r="Q278" i="6" s="1"/>
  <c r="Q281" i="6" s="1"/>
  <c r="Q284" i="6" s="1"/>
  <c r="Q287" i="6" s="1"/>
  <c r="Q290" i="6" s="1"/>
  <c r="Q293" i="6" s="1"/>
  <c r="Q296" i="6" s="1"/>
  <c r="Q299" i="6" s="1"/>
  <c r="Q302" i="6" s="1"/>
  <c r="Q305" i="6" s="1"/>
  <c r="Q109" i="6" s="1"/>
  <c r="Q308" i="6" s="1"/>
  <c r="Q311" i="6" s="1"/>
  <c r="Q314" i="6" s="1"/>
  <c r="Q317" i="6" s="1"/>
  <c r="Q320" i="6" s="1"/>
  <c r="Q323" i="6" s="1"/>
  <c r="Q326" i="6" s="1"/>
  <c r="Q329" i="6" s="1"/>
  <c r="Q332" i="6" s="1"/>
  <c r="Q335" i="6" s="1"/>
  <c r="Q338" i="6" s="1"/>
  <c r="Q341" i="6" s="1"/>
  <c r="Q344" i="6" s="1"/>
  <c r="Q347" i="6" s="1"/>
  <c r="Q350" i="6" s="1"/>
  <c r="Q353" i="6" s="1"/>
  <c r="Q356" i="6" s="1"/>
  <c r="Q359" i="6" s="1"/>
  <c r="Q362" i="6" s="1"/>
  <c r="Q365" i="6" s="1"/>
  <c r="Q368" i="6" s="1"/>
  <c r="Q371" i="6" s="1"/>
  <c r="Q374" i="6" s="1"/>
  <c r="P215" i="6"/>
  <c r="P218" i="6" s="1"/>
  <c r="P221" i="6" s="1"/>
  <c r="P224" i="6" s="1"/>
  <c r="P227" i="6" s="1"/>
  <c r="P230" i="6" s="1"/>
  <c r="P233" i="6" s="1"/>
  <c r="P236" i="6" s="1"/>
  <c r="P239" i="6" s="1"/>
  <c r="P242" i="6" s="1"/>
  <c r="P245" i="6" s="1"/>
  <c r="P248" i="6" s="1"/>
  <c r="P251" i="6" s="1"/>
  <c r="P254" i="6" s="1"/>
  <c r="P257" i="6" s="1"/>
  <c r="P260" i="6" s="1"/>
  <c r="P263" i="6" s="1"/>
  <c r="P266" i="6" s="1"/>
  <c r="P269" i="6" s="1"/>
  <c r="P272" i="6" s="1"/>
  <c r="P275" i="6" s="1"/>
  <c r="P66" i="6" s="1"/>
  <c r="P278" i="6" s="1"/>
  <c r="P281" i="6" s="1"/>
  <c r="O215" i="6"/>
  <c r="O218" i="6" s="1"/>
  <c r="O221" i="6" s="1"/>
  <c r="O224" i="6" s="1"/>
  <c r="O227" i="6" s="1"/>
  <c r="O230" i="6" s="1"/>
  <c r="O233" i="6" s="1"/>
  <c r="O236" i="6" s="1"/>
  <c r="O239" i="6" s="1"/>
  <c r="O242" i="6" s="1"/>
  <c r="O245" i="6" s="1"/>
  <c r="O248" i="6" s="1"/>
  <c r="O251" i="6" s="1"/>
  <c r="O254" i="6" s="1"/>
  <c r="O257" i="6" s="1"/>
  <c r="O260" i="6" s="1"/>
  <c r="O263" i="6" s="1"/>
  <c r="O266" i="6" s="1"/>
  <c r="O269" i="6" s="1"/>
  <c r="O272" i="6" s="1"/>
  <c r="O275" i="6" s="1"/>
  <c r="O278" i="6" s="1"/>
  <c r="O281" i="6" s="1"/>
  <c r="O284" i="6" s="1"/>
  <c r="O287" i="6" s="1"/>
  <c r="O290" i="6" s="1"/>
  <c r="O293" i="6" s="1"/>
  <c r="O299" i="6" s="1"/>
  <c r="O302" i="6" s="1"/>
  <c r="O305" i="6" s="1"/>
  <c r="O109" i="6" s="1"/>
  <c r="O308" i="6" s="1"/>
  <c r="O311" i="6" s="1"/>
  <c r="O314" i="6" s="1"/>
  <c r="O317" i="6" s="1"/>
  <c r="O320" i="6" s="1"/>
  <c r="O323" i="6" s="1"/>
  <c r="O326" i="6" s="1"/>
  <c r="O329" i="6" s="1"/>
  <c r="O332" i="6" s="1"/>
  <c r="O335" i="6" s="1"/>
  <c r="O338" i="6" s="1"/>
  <c r="O341" i="6" s="1"/>
  <c r="O344" i="6" s="1"/>
  <c r="O347" i="6" s="1"/>
  <c r="O350" i="6" s="1"/>
  <c r="O353" i="6" s="1"/>
  <c r="O356" i="6" s="1"/>
  <c r="O359" i="6" s="1"/>
  <c r="O362" i="6" s="1"/>
  <c r="O365" i="6" s="1"/>
  <c r="O368" i="6" s="1"/>
  <c r="O371" i="6" s="1"/>
  <c r="O374" i="6" s="1"/>
  <c r="N215" i="6"/>
  <c r="N218" i="6" s="1"/>
  <c r="N221" i="6" s="1"/>
  <c r="N224" i="6" s="1"/>
  <c r="N227" i="6" s="1"/>
  <c r="N230" i="6" s="1"/>
  <c r="N233" i="6" s="1"/>
  <c r="N236" i="6" s="1"/>
  <c r="N239" i="6" s="1"/>
  <c r="N242" i="6" s="1"/>
  <c r="N245" i="6" s="1"/>
  <c r="N248" i="6" s="1"/>
  <c r="N251" i="6" s="1"/>
  <c r="N254" i="6" s="1"/>
  <c r="N257" i="6" s="1"/>
  <c r="N260" i="6" s="1"/>
  <c r="N263" i="6" s="1"/>
  <c r="N266" i="6" s="1"/>
  <c r="N269" i="6" s="1"/>
  <c r="N272" i="6" s="1"/>
  <c r="N275" i="6" s="1"/>
  <c r="N278" i="6" s="1"/>
  <c r="N281" i="6" s="1"/>
  <c r="N284" i="6" s="1"/>
  <c r="N287" i="6" s="1"/>
  <c r="N290" i="6" s="1"/>
  <c r="N293" i="6" s="1"/>
  <c r="N299" i="6" s="1"/>
  <c r="N302" i="6" s="1"/>
  <c r="N305" i="6" s="1"/>
  <c r="N308" i="6" s="1"/>
  <c r="N311" i="6" s="1"/>
  <c r="N314" i="6" s="1"/>
  <c r="N317" i="6" s="1"/>
  <c r="N320" i="6" s="1"/>
  <c r="N323" i="6" s="1"/>
  <c r="N326" i="6" s="1"/>
  <c r="N329" i="6" s="1"/>
  <c r="N332" i="6" s="1"/>
  <c r="N335" i="6" s="1"/>
  <c r="N338" i="6" s="1"/>
  <c r="N341" i="6" s="1"/>
  <c r="N344" i="6" s="1"/>
  <c r="N347" i="6" s="1"/>
  <c r="N350" i="6" s="1"/>
  <c r="N353" i="6" s="1"/>
  <c r="N356" i="6" s="1"/>
  <c r="N359" i="6" s="1"/>
  <c r="N362" i="6" s="1"/>
  <c r="N365" i="6" s="1"/>
  <c r="N368" i="6" s="1"/>
  <c r="N371" i="6" s="1"/>
  <c r="N374" i="6" s="1"/>
  <c r="M215" i="6"/>
  <c r="L215" i="6"/>
  <c r="K215" i="6"/>
  <c r="K218" i="6" s="1"/>
  <c r="K221" i="6" s="1"/>
  <c r="K224" i="6" s="1"/>
  <c r="K227" i="6" s="1"/>
  <c r="K230" i="6" s="1"/>
  <c r="K233" i="6" s="1"/>
  <c r="K236" i="6" s="1"/>
  <c r="K239" i="6" s="1"/>
  <c r="K242" i="6" s="1"/>
  <c r="K245" i="6" s="1"/>
  <c r="K248" i="6" s="1"/>
  <c r="K251" i="6" s="1"/>
  <c r="K254" i="6" s="1"/>
  <c r="K257" i="6" s="1"/>
  <c r="K260" i="6" s="1"/>
  <c r="K263" i="6" s="1"/>
  <c r="K266" i="6" s="1"/>
  <c r="K269" i="6" s="1"/>
  <c r="K272" i="6" s="1"/>
  <c r="K275" i="6" s="1"/>
  <c r="K278" i="6" s="1"/>
  <c r="K281" i="6" s="1"/>
  <c r="J215" i="6"/>
  <c r="I215" i="6"/>
  <c r="H215" i="6"/>
  <c r="H218" i="6" s="1"/>
  <c r="H221" i="6" s="1"/>
  <c r="H224" i="6" s="1"/>
  <c r="H227" i="6" s="1"/>
  <c r="H230" i="6" s="1"/>
  <c r="H233" i="6" s="1"/>
  <c r="H236" i="6" s="1"/>
  <c r="H239" i="6" s="1"/>
  <c r="H242" i="6" s="1"/>
  <c r="H245" i="6" s="1"/>
  <c r="H248" i="6" s="1"/>
  <c r="H251" i="6" s="1"/>
  <c r="H254" i="6" s="1"/>
  <c r="H257" i="6" s="1"/>
  <c r="H260" i="6" s="1"/>
  <c r="G215" i="6"/>
  <c r="G218" i="6" s="1"/>
  <c r="G221" i="6" s="1"/>
  <c r="G224" i="6" s="1"/>
  <c r="G227" i="6" s="1"/>
  <c r="G230" i="6" s="1"/>
  <c r="G233" i="6" s="1"/>
  <c r="G236" i="6" s="1"/>
  <c r="G239" i="6" s="1"/>
  <c r="G242" i="6" s="1"/>
  <c r="G245" i="6" s="1"/>
  <c r="G248" i="6" s="1"/>
  <c r="G251" i="6" s="1"/>
  <c r="G254" i="6" s="1"/>
  <c r="G257" i="6" s="1"/>
  <c r="G260" i="6" s="1"/>
  <c r="F215" i="6"/>
  <c r="F218" i="6" s="1"/>
  <c r="F221" i="6" s="1"/>
  <c r="F224" i="6" s="1"/>
  <c r="F227" i="6" s="1"/>
  <c r="F230" i="6" s="1"/>
  <c r="F233" i="6" s="1"/>
  <c r="F236" i="6" s="1"/>
  <c r="F239" i="6" s="1"/>
  <c r="F242" i="6" s="1"/>
  <c r="F245" i="6" s="1"/>
  <c r="F248" i="6" s="1"/>
  <c r="F251" i="6" s="1"/>
  <c r="F254" i="6" s="1"/>
  <c r="F257" i="6" s="1"/>
  <c r="F260" i="6" s="1"/>
  <c r="E215" i="6"/>
  <c r="E218" i="6" s="1"/>
  <c r="E221" i="6" s="1"/>
  <c r="E224" i="6" s="1"/>
  <c r="E227" i="6" s="1"/>
  <c r="E230" i="6" s="1"/>
  <c r="E233" i="6" s="1"/>
  <c r="E236" i="6" s="1"/>
  <c r="E239" i="6" s="1"/>
  <c r="E242" i="6" s="1"/>
  <c r="E245" i="6" s="1"/>
  <c r="E248" i="6" s="1"/>
  <c r="E251" i="6" s="1"/>
  <c r="E254" i="6" s="1"/>
  <c r="E257" i="6" s="1"/>
  <c r="E260" i="6" s="1"/>
  <c r="D215" i="6"/>
  <c r="D218" i="6" s="1"/>
  <c r="D221" i="6" s="1"/>
  <c r="D224" i="6" s="1"/>
  <c r="D227" i="6" s="1"/>
  <c r="D230" i="6" s="1"/>
  <c r="D233" i="6" s="1"/>
  <c r="D236" i="6" s="1"/>
  <c r="D239" i="6" s="1"/>
  <c r="D242" i="6" s="1"/>
  <c r="D245" i="6" s="1"/>
  <c r="D248" i="6" s="1"/>
  <c r="D251" i="6" s="1"/>
  <c r="D254" i="6" s="1"/>
  <c r="D257" i="6" s="1"/>
  <c r="D260" i="6" s="1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R212" i="6"/>
  <c r="Q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G209" i="6"/>
  <c r="F209" i="6"/>
  <c r="D209" i="6"/>
  <c r="O206" i="6"/>
  <c r="O209" i="6" s="1"/>
  <c r="N206" i="6"/>
  <c r="N209" i="6" s="1"/>
  <c r="M206" i="6"/>
  <c r="M209" i="6" s="1"/>
  <c r="L206" i="6"/>
  <c r="L209" i="6" s="1"/>
  <c r="K206" i="6"/>
  <c r="K209" i="6" s="1"/>
  <c r="J206" i="6"/>
  <c r="J209" i="6" s="1"/>
  <c r="I206" i="6"/>
  <c r="I209" i="6" s="1"/>
  <c r="H206" i="6"/>
  <c r="H209" i="6" s="1"/>
  <c r="G206" i="6"/>
  <c r="F206" i="6"/>
  <c r="E206" i="6"/>
  <c r="E209" i="6" s="1"/>
  <c r="D206" i="6"/>
  <c r="S8" i="6"/>
  <c r="R8" i="6"/>
  <c r="Q8" i="6"/>
  <c r="P8" i="6"/>
  <c r="L188" i="6"/>
  <c r="L191" i="6" s="1"/>
  <c r="L194" i="6" s="1"/>
  <c r="L197" i="6" s="1"/>
  <c r="L200" i="6" s="1"/>
  <c r="P185" i="6"/>
  <c r="P188" i="6" s="1"/>
  <c r="P191" i="6" s="1"/>
  <c r="P194" i="6" s="1"/>
  <c r="P197" i="6" s="1"/>
  <c r="P200" i="6" s="1"/>
  <c r="P203" i="6" s="1"/>
  <c r="P206" i="6" s="1"/>
  <c r="P209" i="6" s="1"/>
  <c r="D185" i="6"/>
  <c r="D188" i="6" s="1"/>
  <c r="D191" i="6" s="1"/>
  <c r="D194" i="6" s="1"/>
  <c r="D197" i="6" s="1"/>
  <c r="D200" i="6" s="1"/>
  <c r="H182" i="6"/>
  <c r="H185" i="6" s="1"/>
  <c r="H188" i="6" s="1"/>
  <c r="H191" i="6" s="1"/>
  <c r="H194" i="6" s="1"/>
  <c r="H197" i="6" s="1"/>
  <c r="H200" i="6" s="1"/>
  <c r="O179" i="6"/>
  <c r="O182" i="6" s="1"/>
  <c r="O185" i="6" s="1"/>
  <c r="O188" i="6" s="1"/>
  <c r="O191" i="6" s="1"/>
  <c r="O194" i="6" s="1"/>
  <c r="O197" i="6" s="1"/>
  <c r="O200" i="6" s="1"/>
  <c r="N179" i="6"/>
  <c r="N182" i="6" s="1"/>
  <c r="N185" i="6" s="1"/>
  <c r="N188" i="6" s="1"/>
  <c r="N191" i="6" s="1"/>
  <c r="N194" i="6" s="1"/>
  <c r="N197" i="6" s="1"/>
  <c r="N200" i="6" s="1"/>
  <c r="L179" i="6"/>
  <c r="L182" i="6" s="1"/>
  <c r="L185" i="6" s="1"/>
  <c r="R176" i="6"/>
  <c r="R179" i="6" s="1"/>
  <c r="R182" i="6" s="1"/>
  <c r="R185" i="6" s="1"/>
  <c r="R188" i="6" s="1"/>
  <c r="R191" i="6" s="1"/>
  <c r="R194" i="6" s="1"/>
  <c r="R197" i="6" s="1"/>
  <c r="R200" i="6" s="1"/>
  <c r="R203" i="6" s="1"/>
  <c r="R206" i="6" s="1"/>
  <c r="R209" i="6" s="1"/>
  <c r="Q176" i="6"/>
  <c r="Q179" i="6" s="1"/>
  <c r="Q182" i="6" s="1"/>
  <c r="Q185" i="6" s="1"/>
  <c r="Q188" i="6" s="1"/>
  <c r="Q191" i="6" s="1"/>
  <c r="Q194" i="6" s="1"/>
  <c r="Q197" i="6" s="1"/>
  <c r="Q200" i="6" s="1"/>
  <c r="Q203" i="6" s="1"/>
  <c r="Q206" i="6" s="1"/>
  <c r="Q209" i="6" s="1"/>
  <c r="P176" i="6"/>
  <c r="P179" i="6" s="1"/>
  <c r="P182" i="6" s="1"/>
  <c r="O176" i="6"/>
  <c r="N176" i="6"/>
  <c r="M176" i="6"/>
  <c r="M179" i="6" s="1"/>
  <c r="M182" i="6" s="1"/>
  <c r="M185" i="6" s="1"/>
  <c r="M188" i="6" s="1"/>
  <c r="M191" i="6" s="1"/>
  <c r="M194" i="6" s="1"/>
  <c r="M197" i="6" s="1"/>
  <c r="M200" i="6" s="1"/>
  <c r="L176" i="6"/>
  <c r="K176" i="6"/>
  <c r="K179" i="6" s="1"/>
  <c r="K182" i="6" s="1"/>
  <c r="K185" i="6" s="1"/>
  <c r="K188" i="6" s="1"/>
  <c r="K191" i="6" s="1"/>
  <c r="K194" i="6" s="1"/>
  <c r="K197" i="6" s="1"/>
  <c r="K200" i="6" s="1"/>
  <c r="J176" i="6"/>
  <c r="J179" i="6" s="1"/>
  <c r="J182" i="6" s="1"/>
  <c r="J185" i="6" s="1"/>
  <c r="J188" i="6" s="1"/>
  <c r="J191" i="6" s="1"/>
  <c r="J194" i="6" s="1"/>
  <c r="J197" i="6" s="1"/>
  <c r="J200" i="6" s="1"/>
  <c r="I176" i="6"/>
  <c r="I179" i="6" s="1"/>
  <c r="I182" i="6" s="1"/>
  <c r="I185" i="6" s="1"/>
  <c r="I188" i="6" s="1"/>
  <c r="I191" i="6" s="1"/>
  <c r="I194" i="6" s="1"/>
  <c r="I197" i="6" s="1"/>
  <c r="I200" i="6" s="1"/>
  <c r="H176" i="6"/>
  <c r="H179" i="6" s="1"/>
  <c r="G176" i="6"/>
  <c r="G179" i="6" s="1"/>
  <c r="G182" i="6" s="1"/>
  <c r="G185" i="6" s="1"/>
  <c r="G188" i="6" s="1"/>
  <c r="G191" i="6" s="1"/>
  <c r="G194" i="6" s="1"/>
  <c r="G197" i="6" s="1"/>
  <c r="G200" i="6" s="1"/>
  <c r="F176" i="6"/>
  <c r="F179" i="6" s="1"/>
  <c r="F182" i="6" s="1"/>
  <c r="F185" i="6" s="1"/>
  <c r="F188" i="6" s="1"/>
  <c r="F191" i="6" s="1"/>
  <c r="F194" i="6" s="1"/>
  <c r="F197" i="6" s="1"/>
  <c r="F200" i="6" s="1"/>
  <c r="E176" i="6"/>
  <c r="E179" i="6" s="1"/>
  <c r="E182" i="6" s="1"/>
  <c r="E185" i="6" s="1"/>
  <c r="E188" i="6" s="1"/>
  <c r="E191" i="6" s="1"/>
  <c r="E194" i="6" s="1"/>
  <c r="E197" i="6" s="1"/>
  <c r="E200" i="6" s="1"/>
  <c r="D176" i="6"/>
  <c r="D179" i="6" s="1"/>
  <c r="D182" i="6" s="1"/>
  <c r="S20" i="6"/>
  <c r="R20" i="6"/>
  <c r="Q20" i="6"/>
  <c r="P20" i="6"/>
  <c r="O20" i="6"/>
  <c r="N20" i="6"/>
  <c r="M20" i="6"/>
  <c r="L20" i="6"/>
  <c r="K20" i="6"/>
  <c r="J20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S5" i="6"/>
  <c r="S57" i="6"/>
  <c r="I311" i="6"/>
  <c r="I314" i="6" s="1"/>
  <c r="I317" i="6" s="1"/>
  <c r="I320" i="6" s="1"/>
  <c r="I323" i="6" s="1"/>
  <c r="I326" i="6" s="1"/>
  <c r="I329" i="6" s="1"/>
  <c r="I332" i="6" s="1"/>
  <c r="I335" i="6" s="1"/>
  <c r="I338" i="6" s="1"/>
  <c r="I341" i="6" s="1"/>
  <c r="I344" i="6" s="1"/>
  <c r="I347" i="6" s="1"/>
  <c r="I350" i="6" s="1"/>
  <c r="I353" i="6" s="1"/>
  <c r="I356" i="6" s="1"/>
  <c r="I359" i="6" s="1"/>
  <c r="I362" i="6" s="1"/>
  <c r="I365" i="6" s="1"/>
  <c r="I368" i="6" s="1"/>
  <c r="I371" i="6" s="1"/>
  <c r="I374" i="6" s="1"/>
  <c r="E308" i="6"/>
  <c r="E311" i="6" s="1"/>
  <c r="E314" i="6" s="1"/>
  <c r="E317" i="6" s="1"/>
  <c r="E320" i="6" s="1"/>
  <c r="E323" i="6" s="1"/>
  <c r="E326" i="6" s="1"/>
  <c r="E329" i="6" s="1"/>
  <c r="E332" i="6" s="1"/>
  <c r="E335" i="6" s="1"/>
  <c r="E338" i="6" s="1"/>
  <c r="E341" i="6" s="1"/>
  <c r="E344" i="6" s="1"/>
  <c r="E347" i="6" s="1"/>
  <c r="E350" i="6" s="1"/>
  <c r="E353" i="6" s="1"/>
  <c r="E356" i="6" s="1"/>
  <c r="E359" i="6" s="1"/>
  <c r="E362" i="6" s="1"/>
  <c r="E365" i="6" s="1"/>
  <c r="E368" i="6" s="1"/>
  <c r="E371" i="6" s="1"/>
  <c r="E374" i="6" s="1"/>
  <c r="D350" i="6"/>
  <c r="D353" i="6" s="1"/>
  <c r="D356" i="6" s="1"/>
  <c r="D359" i="6" s="1"/>
  <c r="D362" i="6" s="1"/>
  <c r="D365" i="6" s="1"/>
  <c r="D368" i="6" s="1"/>
  <c r="D371" i="6" s="1"/>
  <c r="D374" i="6" s="1"/>
  <c r="D341" i="6"/>
  <c r="D344" i="6" s="1"/>
  <c r="D347" i="6" s="1"/>
  <c r="F362" i="6"/>
  <c r="F365" i="6" s="1"/>
  <c r="F368" i="6" s="1"/>
  <c r="F371" i="6" s="1"/>
  <c r="F374" i="6" s="1"/>
  <c r="S122" i="6"/>
  <c r="R122" i="6"/>
  <c r="Q122" i="6"/>
  <c r="O122" i="6"/>
  <c r="N122" i="6"/>
  <c r="M122" i="6"/>
  <c r="L122" i="6"/>
  <c r="K122" i="6"/>
  <c r="J122" i="6"/>
  <c r="I122" i="6"/>
  <c r="H122" i="6"/>
  <c r="G122" i="6"/>
  <c r="F122" i="6"/>
  <c r="U47" i="6" l="1"/>
  <c r="U29" i="6"/>
  <c r="U57" i="6"/>
  <c r="U5" i="6"/>
  <c r="U158" i="6"/>
  <c r="U131" i="6"/>
  <c r="U128" i="6"/>
  <c r="U20" i="6"/>
  <c r="U53" i="6"/>
  <c r="U8" i="6"/>
  <c r="U161" i="6"/>
  <c r="U122" i="6"/>
  <c r="P380" i="6"/>
  <c r="P383" i="6" s="1"/>
  <c r="P386" i="6" s="1"/>
  <c r="O380" i="6"/>
  <c r="O383" i="6" s="1"/>
  <c r="O386" i="6" s="1"/>
  <c r="N380" i="6"/>
  <c r="N383" i="6" s="1"/>
  <c r="N386" i="6" s="1"/>
  <c r="M380" i="6"/>
  <c r="M383" i="6" s="1"/>
  <c r="M386" i="6" s="1"/>
  <c r="D380" i="6"/>
  <c r="D383" i="6" s="1"/>
  <c r="D386" i="6" s="1"/>
  <c r="R377" i="6"/>
  <c r="R380" i="6" s="1"/>
  <c r="R383" i="6" s="1"/>
  <c r="R386" i="6" s="1"/>
  <c r="Q377" i="6"/>
  <c r="Q380" i="6" s="1"/>
  <c r="Q383" i="6" s="1"/>
  <c r="Q386" i="6" s="1"/>
  <c r="P377" i="6"/>
  <c r="O377" i="6"/>
  <c r="N377" i="6"/>
  <c r="M377" i="6"/>
  <c r="L377" i="6"/>
  <c r="L380" i="6" s="1"/>
  <c r="L383" i="6" s="1"/>
  <c r="L386" i="6" s="1"/>
  <c r="K377" i="6"/>
  <c r="K380" i="6" s="1"/>
  <c r="K383" i="6" s="1"/>
  <c r="K386" i="6" s="1"/>
  <c r="J377" i="6"/>
  <c r="J380" i="6" s="1"/>
  <c r="J383" i="6" s="1"/>
  <c r="J386" i="6" s="1"/>
  <c r="I377" i="6"/>
  <c r="I380" i="6" s="1"/>
  <c r="I383" i="6" s="1"/>
  <c r="I386" i="6" s="1"/>
  <c r="H377" i="6"/>
  <c r="H380" i="6" s="1"/>
  <c r="H383" i="6" s="1"/>
  <c r="H386" i="6" s="1"/>
  <c r="G377" i="6"/>
  <c r="G380" i="6" s="1"/>
  <c r="G383" i="6" s="1"/>
  <c r="G386" i="6" s="1"/>
  <c r="F377" i="6"/>
  <c r="F380" i="6" s="1"/>
  <c r="F383" i="6" s="1"/>
  <c r="F386" i="6" s="1"/>
  <c r="E377" i="6"/>
  <c r="E380" i="6" s="1"/>
  <c r="E383" i="6" s="1"/>
  <c r="D377" i="6"/>
  <c r="S50" i="6"/>
  <c r="S164" i="6" s="1"/>
  <c r="S176" i="6" s="1"/>
  <c r="S179" i="6" s="1"/>
  <c r="S182" i="6" s="1"/>
  <c r="S185" i="6" s="1"/>
  <c r="S188" i="6" s="1"/>
  <c r="S191" i="6" s="1"/>
  <c r="S194" i="6" s="1"/>
  <c r="S197" i="6" s="1"/>
  <c r="S200" i="6" s="1"/>
  <c r="S203" i="6" s="1"/>
  <c r="S206" i="6" s="1"/>
  <c r="S209" i="6" s="1"/>
  <c r="S63" i="6" s="1"/>
  <c r="S212" i="6" s="1"/>
  <c r="S112" i="6" s="1"/>
  <c r="S215" i="6" s="1"/>
  <c r="S218" i="6" s="1"/>
  <c r="S221" i="6" s="1"/>
  <c r="S224" i="6" s="1"/>
  <c r="S227" i="6" s="1"/>
  <c r="S230" i="6" s="1"/>
  <c r="S233" i="6" s="1"/>
  <c r="S236" i="6" s="1"/>
  <c r="S239" i="6" s="1"/>
  <c r="S242" i="6" s="1"/>
  <c r="S245" i="6" s="1"/>
  <c r="S248" i="6" s="1"/>
  <c r="S251" i="6" s="1"/>
  <c r="S254" i="6" s="1"/>
  <c r="S257" i="6" s="1"/>
  <c r="S260" i="6" s="1"/>
  <c r="S263" i="6" s="1"/>
  <c r="S266" i="6" s="1"/>
  <c r="S269" i="6" s="1"/>
  <c r="S272" i="6" s="1"/>
  <c r="S275" i="6" s="1"/>
  <c r="S66" i="6" s="1"/>
  <c r="S278" i="6" s="1"/>
  <c r="S281" i="6" s="1"/>
  <c r="S284" i="6" s="1"/>
  <c r="S287" i="6" s="1"/>
  <c r="S290" i="6" s="1"/>
  <c r="S293" i="6" s="1"/>
  <c r="S296" i="6" s="1"/>
  <c r="S299" i="6" s="1"/>
  <c r="S302" i="6" s="1"/>
  <c r="S305" i="6" s="1"/>
  <c r="S109" i="6" s="1"/>
  <c r="S308" i="6" s="1"/>
  <c r="S311" i="6" s="1"/>
  <c r="S314" i="6" s="1"/>
  <c r="S317" i="6" s="1"/>
  <c r="S320" i="6" s="1"/>
  <c r="S323" i="6" s="1"/>
  <c r="S326" i="6" s="1"/>
  <c r="S329" i="6" s="1"/>
  <c r="S332" i="6" s="1"/>
  <c r="S335" i="6" s="1"/>
  <c r="S338" i="6" s="1"/>
  <c r="S341" i="6" s="1"/>
  <c r="S344" i="6" s="1"/>
  <c r="S347" i="6" s="1"/>
  <c r="S350" i="6" s="1"/>
  <c r="S353" i="6" s="1"/>
  <c r="S356" i="6" s="1"/>
  <c r="S359" i="6" s="1"/>
  <c r="S362" i="6" s="1"/>
  <c r="S365" i="6" s="1"/>
  <c r="S368" i="6" s="1"/>
  <c r="S371" i="6" s="1"/>
  <c r="S374" i="6" s="1"/>
  <c r="S377" i="6" s="1"/>
  <c r="S380" i="6" s="1"/>
  <c r="S383" i="6" s="1"/>
  <c r="S386" i="6" s="1"/>
  <c r="R50" i="6"/>
  <c r="Q50" i="6"/>
  <c r="P50" i="6"/>
  <c r="O50" i="6"/>
  <c r="N50" i="6"/>
  <c r="M50" i="6"/>
  <c r="L50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S96" i="6"/>
  <c r="R96" i="6"/>
  <c r="Q96" i="6"/>
  <c r="P96" i="6"/>
  <c r="O96" i="6"/>
  <c r="N96" i="6"/>
  <c r="M96" i="6"/>
  <c r="L96" i="6"/>
  <c r="K96" i="6"/>
  <c r="J96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U197" i="6" l="1"/>
  <c r="U263" i="6"/>
  <c r="U221" i="6"/>
  <c r="U215" i="6"/>
  <c r="U194" i="6"/>
  <c r="U206" i="6"/>
  <c r="U179" i="6"/>
  <c r="U200" i="6"/>
  <c r="U233" i="6"/>
  <c r="U212" i="6"/>
  <c r="U188" i="6"/>
  <c r="U272" i="6"/>
  <c r="U224" i="6"/>
  <c r="U266" i="6"/>
  <c r="U182" i="6"/>
  <c r="U257" i="6"/>
  <c r="U112" i="6"/>
  <c r="U176" i="6"/>
  <c r="E386" i="6"/>
  <c r="U386" i="6" s="1"/>
  <c r="U332" i="6"/>
  <c r="U353" i="6"/>
  <c r="U320" i="6"/>
  <c r="U323" i="6"/>
  <c r="U269" i="6"/>
  <c r="U329" i="6"/>
  <c r="U109" i="6"/>
  <c r="U260" i="6"/>
  <c r="U350" i="6"/>
  <c r="U341" i="6"/>
  <c r="U308" i="6"/>
  <c r="U290" i="6"/>
  <c r="U251" i="6"/>
  <c r="U359" i="6"/>
  <c r="U275" i="6"/>
  <c r="U296" i="6"/>
  <c r="U281" i="6"/>
  <c r="U326" i="6"/>
  <c r="U305" i="6"/>
  <c r="U302" i="6"/>
  <c r="U284" i="6"/>
  <c r="U317" i="6"/>
  <c r="U191" i="6"/>
  <c r="U383" i="6"/>
  <c r="U374" i="6"/>
  <c r="U368" i="6"/>
  <c r="U299" i="6"/>
  <c r="U311" i="6"/>
  <c r="U227" i="6"/>
  <c r="U314" i="6"/>
  <c r="U248" i="6"/>
  <c r="U335" i="6"/>
  <c r="U371" i="6"/>
  <c r="U239" i="6"/>
  <c r="U293" i="6"/>
  <c r="U245" i="6"/>
  <c r="U63" i="6"/>
  <c r="U356" i="6"/>
  <c r="U344" i="6"/>
  <c r="U338" i="6"/>
  <c r="U362" i="6"/>
  <c r="U278" i="6"/>
  <c r="U236" i="6"/>
  <c r="U66" i="6"/>
  <c r="U218" i="6"/>
  <c r="U203" i="6"/>
  <c r="U164" i="6"/>
  <c r="U254" i="6"/>
  <c r="U287" i="6"/>
  <c r="U365" i="6"/>
  <c r="U230" i="6"/>
  <c r="U242" i="6"/>
  <c r="U209" i="6"/>
  <c r="U185" i="6"/>
  <c r="U347" i="6"/>
  <c r="U377" i="6"/>
  <c r="U380" i="6"/>
  <c r="U96" i="6"/>
  <c r="U140" i="6"/>
  <c r="U78" i="6"/>
  <c r="U134" i="6"/>
  <c r="U50" i="6"/>
  <c r="U44" i="6"/>
  <c r="U137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U125" i="6" l="1"/>
  <c r="J4" i="4"/>
  <c r="J231" i="4" l="1"/>
  <c r="J255" i="4"/>
  <c r="J233" i="4"/>
  <c r="J74" i="4"/>
  <c r="J293" i="4"/>
  <c r="J223" i="4"/>
  <c r="J263" i="4"/>
  <c r="J251" i="4"/>
  <c r="J257" i="4"/>
  <c r="J220" i="4"/>
  <c r="J259" i="4"/>
  <c r="J149" i="4"/>
  <c r="J210" i="4"/>
  <c r="J227" i="4"/>
  <c r="J264" i="4"/>
  <c r="J157" i="4"/>
  <c r="J182" i="4"/>
  <c r="J245" i="4"/>
  <c r="J178" i="4"/>
  <c r="J247" i="4"/>
  <c r="J180" i="4"/>
  <c r="J199" i="4"/>
  <c r="J72" i="4"/>
  <c r="J198" i="4"/>
  <c r="J222" i="4"/>
  <c r="J232" i="4"/>
  <c r="J253" i="4"/>
  <c r="J211" i="4"/>
  <c r="J202" i="4"/>
  <c r="J241" i="4"/>
  <c r="J261" i="4"/>
  <c r="J290" i="4"/>
  <c r="J289" i="4"/>
  <c r="J288" i="4"/>
  <c r="J287" i="4"/>
  <c r="J286" i="4"/>
  <c r="J160" i="4"/>
  <c r="J285" i="4"/>
  <c r="J215" i="4"/>
  <c r="J284" i="4"/>
  <c r="J283" i="4"/>
  <c r="J76" i="4"/>
  <c r="J282" i="4"/>
  <c r="J281" i="4"/>
  <c r="J280" i="4"/>
  <c r="J279" i="4"/>
  <c r="J278" i="4"/>
  <c r="J277" i="4"/>
  <c r="J276" i="4"/>
  <c r="J275" i="4"/>
  <c r="J274" i="4"/>
  <c r="J273" i="4"/>
  <c r="J193" i="4"/>
  <c r="J272" i="4"/>
  <c r="J271" i="4"/>
  <c r="J270" i="4"/>
  <c r="J269" i="4"/>
  <c r="J268" i="4"/>
  <c r="J267" i="4"/>
  <c r="J266" i="4"/>
  <c r="J191" i="4"/>
  <c r="J54" i="4"/>
  <c r="J235" i="4"/>
  <c r="J221" i="4"/>
  <c r="J184" i="4"/>
  <c r="J246" i="4"/>
  <c r="J252" i="4"/>
  <c r="J170" i="4"/>
  <c r="J228" i="4"/>
  <c r="J265" i="4"/>
  <c r="J262" i="4"/>
  <c r="J260" i="4"/>
  <c r="J258" i="4"/>
  <c r="J256" i="4"/>
  <c r="J254" i="4"/>
  <c r="J250" i="4"/>
  <c r="J249" i="4"/>
  <c r="J248" i="4"/>
  <c r="J243" i="4"/>
  <c r="J244" i="4"/>
  <c r="J242" i="4"/>
  <c r="J240" i="4"/>
  <c r="J239" i="4"/>
  <c r="J238" i="4"/>
  <c r="J237" i="4"/>
  <c r="J236" i="4"/>
  <c r="J234" i="4"/>
  <c r="J230" i="4"/>
  <c r="J229" i="4"/>
  <c r="J226" i="4"/>
  <c r="J225" i="4"/>
  <c r="J224" i="4"/>
  <c r="J219" i="4"/>
  <c r="J218" i="4"/>
  <c r="J79" i="4"/>
  <c r="J217" i="4"/>
  <c r="J11" i="4"/>
  <c r="J216" i="4"/>
  <c r="J214" i="4"/>
  <c r="J213" i="4"/>
  <c r="J212" i="4"/>
  <c r="J87" i="4"/>
  <c r="J209" i="4"/>
  <c r="J208" i="4"/>
  <c r="J207" i="4"/>
  <c r="J206" i="4"/>
  <c r="J205" i="4"/>
  <c r="J204" i="4"/>
  <c r="J203" i="4"/>
  <c r="J78" i="4"/>
  <c r="J201" i="4"/>
  <c r="J200" i="4"/>
  <c r="J197" i="4"/>
  <c r="J194" i="4"/>
  <c r="J196" i="4"/>
  <c r="J195" i="4"/>
  <c r="J77" i="4"/>
  <c r="J192" i="4"/>
  <c r="J190" i="4"/>
  <c r="J189" i="4"/>
  <c r="J188" i="4"/>
  <c r="J187" i="4"/>
  <c r="J186" i="4"/>
  <c r="J185" i="4"/>
  <c r="J85" i="4"/>
  <c r="J183" i="4"/>
  <c r="J111" i="4"/>
  <c r="J84" i="4"/>
  <c r="J75" i="4"/>
  <c r="J181" i="4"/>
  <c r="J179" i="4"/>
  <c r="J83" i="4"/>
  <c r="J177" i="4"/>
  <c r="J176" i="4"/>
  <c r="J175" i="4"/>
  <c r="J174" i="4"/>
  <c r="J173" i="4"/>
  <c r="J172" i="4"/>
  <c r="J171" i="4"/>
  <c r="J169" i="4"/>
  <c r="J168" i="4"/>
  <c r="J110" i="4"/>
  <c r="J167" i="4"/>
  <c r="J166" i="4"/>
  <c r="J165" i="4"/>
  <c r="J164" i="4"/>
  <c r="J163" i="4"/>
  <c r="J162" i="4"/>
  <c r="J161" i="4"/>
  <c r="J159" i="4"/>
  <c r="J158" i="4"/>
  <c r="J51" i="4"/>
  <c r="J156" i="4"/>
  <c r="J155" i="4"/>
  <c r="J154" i="4"/>
  <c r="J82" i="4"/>
  <c r="J70" i="4"/>
  <c r="J153" i="4"/>
  <c r="J50" i="4"/>
  <c r="J81" i="4"/>
  <c r="J152" i="4"/>
  <c r="J151" i="4"/>
  <c r="J150" i="4"/>
  <c r="J148" i="4"/>
  <c r="J49" i="4"/>
  <c r="J147" i="4"/>
  <c r="J146" i="4"/>
  <c r="J145" i="4"/>
  <c r="J9" i="4"/>
  <c r="J48" i="4"/>
  <c r="J47" i="4"/>
  <c r="J65" i="4"/>
  <c r="J144" i="4"/>
  <c r="J143" i="4"/>
  <c r="J142" i="4"/>
  <c r="J46" i="4"/>
  <c r="J45" i="4"/>
  <c r="J73" i="4"/>
  <c r="J141" i="4"/>
  <c r="J140" i="4"/>
  <c r="J139" i="4"/>
  <c r="J43" i="4"/>
  <c r="J44" i="4"/>
  <c r="J42" i="4"/>
  <c r="J64" i="4"/>
  <c r="J86" i="4"/>
  <c r="J41" i="4"/>
  <c r="J138" i="4"/>
  <c r="J137" i="4"/>
  <c r="J40" i="4"/>
  <c r="J136" i="4"/>
  <c r="J39" i="4"/>
  <c r="J134" i="4"/>
  <c r="J135" i="4"/>
  <c r="J133" i="4"/>
  <c r="J63" i="4"/>
  <c r="J132" i="4"/>
  <c r="J62" i="4"/>
  <c r="J131" i="4"/>
  <c r="J130" i="4"/>
  <c r="J129" i="4"/>
  <c r="J27" i="4"/>
  <c r="J38" i="4"/>
  <c r="J26" i="4"/>
  <c r="J61" i="4"/>
  <c r="J128" i="4"/>
  <c r="J37" i="4"/>
  <c r="J127" i="4"/>
  <c r="J126" i="4"/>
  <c r="J71" i="4"/>
  <c r="J125" i="4"/>
  <c r="J36" i="4"/>
  <c r="J35" i="4"/>
  <c r="J124" i="4"/>
  <c r="J123" i="4"/>
  <c r="J122" i="4"/>
  <c r="J25" i="4"/>
  <c r="J121" i="4"/>
  <c r="J120" i="4"/>
  <c r="J31" i="4"/>
  <c r="J34" i="4"/>
  <c r="J68" i="4"/>
  <c r="J119" i="4"/>
  <c r="J24" i="4"/>
  <c r="J33" i="4"/>
  <c r="J118" i="4"/>
  <c r="J32" i="4"/>
  <c r="J109" i="4"/>
  <c r="J67" i="4"/>
  <c r="J30" i="4"/>
  <c r="J29" i="4"/>
  <c r="J60" i="4"/>
  <c r="J117" i="4"/>
  <c r="J116" i="4"/>
  <c r="J22" i="4"/>
  <c r="J115" i="4"/>
  <c r="J56" i="4"/>
  <c r="J28" i="4"/>
  <c r="J23" i="4"/>
  <c r="J114" i="4"/>
  <c r="J108" i="4"/>
  <c r="J20" i="4"/>
  <c r="J107" i="4"/>
  <c r="J19" i="4"/>
  <c r="J18" i="4"/>
  <c r="J106" i="4"/>
  <c r="J59" i="4"/>
  <c r="J58" i="4"/>
  <c r="J17" i="4"/>
  <c r="J16" i="4"/>
  <c r="J15" i="4"/>
  <c r="J105" i="4"/>
  <c r="J104" i="4"/>
  <c r="J14" i="4"/>
  <c r="J13" i="4"/>
  <c r="J103" i="4"/>
  <c r="J102" i="4"/>
  <c r="J21" i="4"/>
  <c r="J101" i="4"/>
  <c r="J100" i="4"/>
  <c r="J3" i="4"/>
  <c r="J57" i="4"/>
  <c r="J99" i="4"/>
  <c r="J12" i="4"/>
  <c r="J98" i="4"/>
  <c r="J97" i="4"/>
  <c r="J113" i="4"/>
  <c r="J10" i="4"/>
  <c r="J96" i="4"/>
  <c r="J95" i="4"/>
  <c r="J55" i="4"/>
  <c r="J94" i="4"/>
  <c r="J66" i="4"/>
  <c r="J8" i="4"/>
  <c r="J7" i="4"/>
  <c r="J6" i="4"/>
  <c r="J80" i="4"/>
  <c r="J53" i="4"/>
  <c r="J5" i="4"/>
  <c r="J93" i="4"/>
  <c r="J92" i="4"/>
  <c r="J2" i="4"/>
  <c r="J91" i="4"/>
  <c r="J90" i="4"/>
  <c r="J52" i="4"/>
  <c r="J69" i="4"/>
  <c r="J89" i="4"/>
  <c r="M38" i="6" l="1"/>
  <c r="N38" i="6"/>
  <c r="O38" i="6"/>
  <c r="P38" i="6"/>
  <c r="Q38" i="6"/>
  <c r="R38" i="6"/>
  <c r="S38" i="6"/>
  <c r="I81" i="6"/>
  <c r="J81" i="6"/>
  <c r="K81" i="6"/>
  <c r="L81" i="6"/>
  <c r="M81" i="6"/>
  <c r="N81" i="6"/>
  <c r="O81" i="6"/>
  <c r="P81" i="6"/>
  <c r="Q81" i="6"/>
  <c r="R81" i="6"/>
  <c r="S81" i="6"/>
  <c r="L41" i="6"/>
  <c r="M41" i="6"/>
  <c r="N41" i="6"/>
  <c r="O41" i="6"/>
  <c r="P41" i="6"/>
  <c r="Q41" i="6"/>
  <c r="R41" i="6"/>
  <c r="S41" i="6"/>
  <c r="M106" i="6"/>
  <c r="N106" i="6"/>
  <c r="R106" i="6"/>
  <c r="S106" i="6"/>
  <c r="I90" i="6"/>
  <c r="J90" i="6"/>
  <c r="K90" i="6"/>
  <c r="L90" i="6"/>
  <c r="M90" i="6"/>
  <c r="N90" i="6"/>
  <c r="O90" i="6"/>
  <c r="P90" i="6"/>
  <c r="Q90" i="6"/>
  <c r="R90" i="6"/>
  <c r="S90" i="6"/>
  <c r="L84" i="6"/>
  <c r="M84" i="6"/>
  <c r="N84" i="6"/>
  <c r="O84" i="6"/>
  <c r="P84" i="6"/>
  <c r="Q84" i="6"/>
  <c r="R84" i="6"/>
  <c r="S84" i="6"/>
  <c r="P23" i="6"/>
  <c r="Q23" i="6"/>
  <c r="R23" i="6"/>
  <c r="S23" i="6"/>
  <c r="K75" i="6"/>
  <c r="L75" i="6"/>
  <c r="M75" i="6"/>
  <c r="N75" i="6"/>
  <c r="O75" i="6"/>
  <c r="Q75" i="6"/>
  <c r="R75" i="6"/>
  <c r="S75" i="6"/>
  <c r="U106" i="6" l="1"/>
  <c r="U41" i="6"/>
  <c r="U81" i="6"/>
  <c r="U90" i="6"/>
  <c r="U84" i="6"/>
  <c r="U75" i="6"/>
  <c r="U14" i="6"/>
  <c r="U38" i="6"/>
  <c r="U23" i="6"/>
  <c r="U11" i="6"/>
</calcChain>
</file>

<file path=xl/sharedStrings.xml><?xml version="1.0" encoding="utf-8"?>
<sst xmlns="http://schemas.openxmlformats.org/spreadsheetml/2006/main" count="3190" uniqueCount="830">
  <si>
    <t>Speed</t>
  </si>
  <si>
    <t>Acceleration</t>
  </si>
  <si>
    <t>Handly</t>
  </si>
  <si>
    <t>Nitro</t>
  </si>
  <si>
    <t>Class</t>
  </si>
  <si>
    <t>S</t>
  </si>
  <si>
    <t>Raesr</t>
  </si>
  <si>
    <t>Tartarus</t>
  </si>
  <si>
    <t>A</t>
  </si>
  <si>
    <t>McMurtry</t>
  </si>
  <si>
    <t>Spéirling</t>
  </si>
  <si>
    <t>Peugeot</t>
  </si>
  <si>
    <t>9X8</t>
  </si>
  <si>
    <t>C</t>
  </si>
  <si>
    <t>Ares</t>
  </si>
  <si>
    <t>S1</t>
  </si>
  <si>
    <t>Aspark</t>
  </si>
  <si>
    <t>Owl</t>
  </si>
  <si>
    <t>Glickenhaus</t>
  </si>
  <si>
    <t>007S</t>
  </si>
  <si>
    <t>B</t>
  </si>
  <si>
    <t>McLaren</t>
  </si>
  <si>
    <t>Solus GT</t>
  </si>
  <si>
    <t>Rimac</t>
  </si>
  <si>
    <t>Nevera Time Attack</t>
  </si>
  <si>
    <t>Czinger</t>
  </si>
  <si>
    <t>21C</t>
  </si>
  <si>
    <t>Koenigsegg</t>
  </si>
  <si>
    <t>Gemera</t>
  </si>
  <si>
    <t>D</t>
  </si>
  <si>
    <t>Volkswagen</t>
  </si>
  <si>
    <t>Electric R</t>
  </si>
  <si>
    <t>Automobili Pininfarina</t>
  </si>
  <si>
    <t>Battista</t>
  </si>
  <si>
    <t>Battista Edizione Nino Farina</t>
  </si>
  <si>
    <t>Lamborghini</t>
  </si>
  <si>
    <t>Invencible</t>
  </si>
  <si>
    <t>Porsche</t>
  </si>
  <si>
    <t>Panamera Turbo S</t>
  </si>
  <si>
    <t>Mission R</t>
  </si>
  <si>
    <t>Praga</t>
  </si>
  <si>
    <t>R1</t>
  </si>
  <si>
    <t>Ford</t>
  </si>
  <si>
    <t>Team Fordzilla P1</t>
  </si>
  <si>
    <t>C TWO</t>
  </si>
  <si>
    <t>Nevera</t>
  </si>
  <si>
    <t>Nissan</t>
  </si>
  <si>
    <t>GT-R Néon Édition</t>
  </si>
  <si>
    <t>Lotus</t>
  </si>
  <si>
    <t>E-R9</t>
  </si>
  <si>
    <t>Formule E</t>
  </si>
  <si>
    <t>GEN 2 Asphalt Édition</t>
  </si>
  <si>
    <t>Sesto Elemento</t>
  </si>
  <si>
    <t>Temerario</t>
  </si>
  <si>
    <t>Sabre</t>
  </si>
  <si>
    <t>Bugatti</t>
  </si>
  <si>
    <t>Chiron Pur Sport</t>
  </si>
  <si>
    <t>Ferrari</t>
  </si>
  <si>
    <t>SF90 Stradale</t>
  </si>
  <si>
    <t>Devel</t>
  </si>
  <si>
    <t>Sixteen</t>
  </si>
  <si>
    <t>Deus</t>
  </si>
  <si>
    <t>Vayanne</t>
  </si>
  <si>
    <t>Centodieci</t>
  </si>
  <si>
    <t>Kepler</t>
  </si>
  <si>
    <t>Motion</t>
  </si>
  <si>
    <t>Revuelto</t>
  </si>
  <si>
    <t>GTR-50 Italdesign</t>
  </si>
  <si>
    <t>Concept_One</t>
  </si>
  <si>
    <t>GT MK II</t>
  </si>
  <si>
    <t>Vanda Electrics</t>
  </si>
  <si>
    <t>Dendrobium</t>
  </si>
  <si>
    <t>600LT Spider</t>
  </si>
  <si>
    <t>Faraday</t>
  </si>
  <si>
    <t>FFZero1</t>
  </si>
  <si>
    <t>DS Automobiles</t>
  </si>
  <si>
    <t>E-TENSE Performance</t>
  </si>
  <si>
    <t>Tushek</t>
  </si>
  <si>
    <t>TS 900 Racer Pro</t>
  </si>
  <si>
    <t>Huracán STO</t>
  </si>
  <si>
    <t>911 GT3 RS</t>
  </si>
  <si>
    <t>Naran</t>
  </si>
  <si>
    <t>Hyper Coupé</t>
  </si>
  <si>
    <t>SF90 XX Stradale</t>
  </si>
  <si>
    <t>Pininfarina</t>
  </si>
  <si>
    <t>H2 Speed</t>
  </si>
  <si>
    <t>Divo</t>
  </si>
  <si>
    <t>FV Frangivento</t>
  </si>
  <si>
    <t>Sorpasso GT3</t>
  </si>
  <si>
    <t>Techrules</t>
  </si>
  <si>
    <t>AT96 track version</t>
  </si>
  <si>
    <t>Apollo</t>
  </si>
  <si>
    <t>EVO</t>
  </si>
  <si>
    <t>Shelby Super Snake</t>
  </si>
  <si>
    <t>Donkervoort</t>
  </si>
  <si>
    <t>D8 GTO</t>
  </si>
  <si>
    <t>SC63</t>
  </si>
  <si>
    <t>Zenvo</t>
  </si>
  <si>
    <t>TSR-S</t>
  </si>
  <si>
    <t>Lexus</t>
  </si>
  <si>
    <t>BEV Sport Concept</t>
  </si>
  <si>
    <t>Essenza SCV12</t>
  </si>
  <si>
    <t>Hyundai</t>
  </si>
  <si>
    <t>Ioniq 5 N</t>
  </si>
  <si>
    <t>935 (2019)</t>
  </si>
  <si>
    <t>La Voiture Noire</t>
  </si>
  <si>
    <t>GT-R Nismo</t>
  </si>
  <si>
    <t>IE</t>
  </si>
  <si>
    <t>Maserati</t>
  </si>
  <si>
    <t>Alfieri</t>
  </si>
  <si>
    <t>Rezvani</t>
  </si>
  <si>
    <t>Beast X</t>
  </si>
  <si>
    <t>499P Modificata</t>
  </si>
  <si>
    <t>Pagani</t>
  </si>
  <si>
    <t>Zonda R</t>
  </si>
  <si>
    <t>Concept S</t>
  </si>
  <si>
    <t>Egoista</t>
  </si>
  <si>
    <t>Chiron</t>
  </si>
  <si>
    <t>Inferno Automobili</t>
  </si>
  <si>
    <t>Settimo Cerchio</t>
  </si>
  <si>
    <t>650S GT3</t>
  </si>
  <si>
    <t>Huracán Evo Spyder</t>
  </si>
  <si>
    <t>Bolide</t>
  </si>
  <si>
    <t>Brabham</t>
  </si>
  <si>
    <t>BT62</t>
  </si>
  <si>
    <t>Mercedes-Benz</t>
  </si>
  <si>
    <t>Vision One-Eleven</t>
  </si>
  <si>
    <t>FXX K</t>
  </si>
  <si>
    <t>KTM</t>
  </si>
  <si>
    <t>X-Bow GTX</t>
  </si>
  <si>
    <t>Taycan Turbo S</t>
  </si>
  <si>
    <t>MC20 GT2</t>
  </si>
  <si>
    <t>Renault</t>
  </si>
  <si>
    <t>R.S. 01</t>
  </si>
  <si>
    <t>P1</t>
  </si>
  <si>
    <t>911 GT2 RS Clubsport</t>
  </si>
  <si>
    <t>Italdesign</t>
  </si>
  <si>
    <t>DaVinci</t>
  </si>
  <si>
    <t>Puritalia</t>
  </si>
  <si>
    <t>Berlinetta</t>
  </si>
  <si>
    <t>Jesko Absolut</t>
  </si>
  <si>
    <t>Chiron Super Sport 300+</t>
  </si>
  <si>
    <t>370Z Édition Néon</t>
  </si>
  <si>
    <t>Huayra R</t>
  </si>
  <si>
    <t>F8 Tributo</t>
  </si>
  <si>
    <t>Inferno</t>
  </si>
  <si>
    <t>Nio</t>
  </si>
  <si>
    <t>EP9</t>
  </si>
  <si>
    <t>918 Spyder</t>
  </si>
  <si>
    <t>911 Turbo 50 Years</t>
  </si>
  <si>
    <t>Genty</t>
  </si>
  <si>
    <t>Akylone</t>
  </si>
  <si>
    <t>Senna</t>
  </si>
  <si>
    <t>W Motors</t>
  </si>
  <si>
    <t>Lykan Édition Néon</t>
  </si>
  <si>
    <t>Huracán Super Trofeo Evo</t>
  </si>
  <si>
    <t>Mustang Mach-E1400</t>
  </si>
  <si>
    <t>Terzo Millennio</t>
  </si>
  <si>
    <t>488 GTB Challenge EVO</t>
  </si>
  <si>
    <t>Lego Technic</t>
  </si>
  <si>
    <t>Chevrolet Corvette Stingray</t>
  </si>
  <si>
    <t>De Tomaso</t>
  </si>
  <si>
    <t>P72</t>
  </si>
  <si>
    <t>GT MK IV</t>
  </si>
  <si>
    <t>Mazzanti</t>
  </si>
  <si>
    <t>Evantra Millecavalli</t>
  </si>
  <si>
    <t>SSC</t>
  </si>
  <si>
    <t>Tuatara</t>
  </si>
  <si>
    <t>McLaren Senna GTR</t>
  </si>
  <si>
    <t>CC850</t>
  </si>
  <si>
    <t>Torino Design</t>
  </si>
  <si>
    <t>Super Sport</t>
  </si>
  <si>
    <t>Elise Sprint 220</t>
  </si>
  <si>
    <t>Aston Martin</t>
  </si>
  <si>
    <t>Valhalla Concept Car</t>
  </si>
  <si>
    <t>Fenyr Supersport</t>
  </si>
  <si>
    <t>Toyota</t>
  </si>
  <si>
    <t>GR Super Sport Concept</t>
  </si>
  <si>
    <t>Sián FKP 37</t>
  </si>
  <si>
    <t>Honda</t>
  </si>
  <si>
    <t>Civic Type-R</t>
  </si>
  <si>
    <t>Chevrolet</t>
  </si>
  <si>
    <t>Corvette ZR1</t>
  </si>
  <si>
    <t>Asfanè</t>
  </si>
  <si>
    <t>SC18</t>
  </si>
  <si>
    <t>Senna GTR</t>
  </si>
  <si>
    <t>Onyx</t>
  </si>
  <si>
    <t>SC20</t>
  </si>
  <si>
    <t>Drako</t>
  </si>
  <si>
    <t>GTE</t>
  </si>
  <si>
    <t>GT65</t>
  </si>
  <si>
    <t>AMG GT Black Series</t>
  </si>
  <si>
    <t>Aurora Tur</t>
  </si>
  <si>
    <t>MC20</t>
  </si>
  <si>
    <t>Ajlani</t>
  </si>
  <si>
    <t>Drakuma</t>
  </si>
  <si>
    <t>Bolwell</t>
  </si>
  <si>
    <t>MK X Nagari 500</t>
  </si>
  <si>
    <t>Mistral</t>
  </si>
  <si>
    <t>Corvette Stingray</t>
  </si>
  <si>
    <t>ATS Automobili</t>
  </si>
  <si>
    <t>GT</t>
  </si>
  <si>
    <t>Icona</t>
  </si>
  <si>
    <t>Vulcano Titanium</t>
  </si>
  <si>
    <t>Ultima</t>
  </si>
  <si>
    <t>RS</t>
  </si>
  <si>
    <t>P900</t>
  </si>
  <si>
    <t>Elva</t>
  </si>
  <si>
    <t>Noble</t>
  </si>
  <si>
    <t>M600 Speedster</t>
  </si>
  <si>
    <t>Toroidion</t>
  </si>
  <si>
    <t>1MW</t>
  </si>
  <si>
    <t>Vision</t>
  </si>
  <si>
    <t>TS1 GT Anniversary</t>
  </si>
  <si>
    <t>296 GTB</t>
  </si>
  <si>
    <t>Countach LPI 800-4</t>
  </si>
  <si>
    <t>Veneno</t>
  </si>
  <si>
    <t>Spania GTA</t>
  </si>
  <si>
    <t>2015 GTA Spano</t>
  </si>
  <si>
    <t>Evija</t>
  </si>
  <si>
    <t>812 Superfast</t>
  </si>
  <si>
    <t>Aventador SVJ Roadster</t>
  </si>
  <si>
    <t>Speedtail</t>
  </si>
  <si>
    <t>Veyron 16.4 Grand Sport Vitesse</t>
  </si>
  <si>
    <t>Asterion</t>
  </si>
  <si>
    <t>Artura</t>
  </si>
  <si>
    <t>LaFerrari Aperta</t>
  </si>
  <si>
    <t>Utopia Coupé</t>
  </si>
  <si>
    <t>599XX EVO</t>
  </si>
  <si>
    <t>Kimera</t>
  </si>
  <si>
    <t>EVO37</t>
  </si>
  <si>
    <t>Apex</t>
  </si>
  <si>
    <t>AP-0</t>
  </si>
  <si>
    <t>Mazda</t>
  </si>
  <si>
    <t>Furai</t>
  </si>
  <si>
    <t>Regera</t>
  </si>
  <si>
    <t>Aventador SV Coupé</t>
  </si>
  <si>
    <t>Jaguar</t>
  </si>
  <si>
    <t>XJR-15</t>
  </si>
  <si>
    <t>Bohema</t>
  </si>
  <si>
    <t>Hennessey</t>
  </si>
  <si>
    <t>Venom F5</t>
  </si>
  <si>
    <t>DBS GT Zagato</t>
  </si>
  <si>
    <t>765LT</t>
  </si>
  <si>
    <t>BXR</t>
  </si>
  <si>
    <t>Bailey Blade GT1</t>
  </si>
  <si>
    <t>Corvette C7.R</t>
  </si>
  <si>
    <t>Centenario</t>
  </si>
  <si>
    <t>Lykan Hypersport</t>
  </si>
  <si>
    <t>Daytona SP3</t>
  </si>
  <si>
    <t>J50</t>
  </si>
  <si>
    <t>Dodge</t>
  </si>
  <si>
    <t>Viper GTS</t>
  </si>
  <si>
    <t>VLF</t>
  </si>
  <si>
    <t>Force 1 V10</t>
  </si>
  <si>
    <t>N</t>
  </si>
  <si>
    <t>Valkyrie</t>
  </si>
  <si>
    <t>488 GTB</t>
  </si>
  <si>
    <t>LaFerrari</t>
  </si>
  <si>
    <t>Imola</t>
  </si>
  <si>
    <t>Exotic Rides</t>
  </si>
  <si>
    <t>W70</t>
  </si>
  <si>
    <t>Jesko</t>
  </si>
  <si>
    <t>Huayra BC</t>
  </si>
  <si>
    <t>Trion</t>
  </si>
  <si>
    <t>Nemesis</t>
  </si>
  <si>
    <t>Aventador J</t>
  </si>
  <si>
    <t>BMW</t>
  </si>
  <si>
    <t>I8 Roadster</t>
  </si>
  <si>
    <t>911 50 Years Porsche Design</t>
  </si>
  <si>
    <t>Agera RS</t>
  </si>
  <si>
    <t>M4 GT3</t>
  </si>
  <si>
    <t>003S</t>
  </si>
  <si>
    <t>Zonda HP Barchetta</t>
  </si>
  <si>
    <t>CCXR</t>
  </si>
  <si>
    <t>One77</t>
  </si>
  <si>
    <t>570S Spider</t>
  </si>
  <si>
    <t>DBS Superleggera</t>
  </si>
  <si>
    <t>GT Frankie Edition</t>
  </si>
  <si>
    <t>W12 Coupe</t>
  </si>
  <si>
    <t>CLK-GTR</t>
  </si>
  <si>
    <t>Leaf Nismo RC</t>
  </si>
  <si>
    <t>Autentica</t>
  </si>
  <si>
    <t>Arash</t>
  </si>
  <si>
    <t>AF10</t>
  </si>
  <si>
    <t>Vulcan</t>
  </si>
  <si>
    <t>Carrera GT</t>
  </si>
  <si>
    <t>TreZor</t>
  </si>
  <si>
    <t>Tuatara Striker</t>
  </si>
  <si>
    <t>Arrinera</t>
  </si>
  <si>
    <t>Hussarya 33</t>
  </si>
  <si>
    <t>F12TDF</t>
  </si>
  <si>
    <t>Reventón Roadster</t>
  </si>
  <si>
    <t>Victor</t>
  </si>
  <si>
    <t>Artega</t>
  </si>
  <si>
    <t>Scalo Superelletra</t>
  </si>
  <si>
    <t>Vantage GT12</t>
  </si>
  <si>
    <t>Valour</t>
  </si>
  <si>
    <t>AMG GT S</t>
  </si>
  <si>
    <t>SLR McLaren</t>
  </si>
  <si>
    <t>Camaro ZL1 50th Edition</t>
  </si>
  <si>
    <t>Monza SP1</t>
  </si>
  <si>
    <t>HTT</t>
  </si>
  <si>
    <t>Locus Pléthore LC750</t>
  </si>
  <si>
    <t>Tachyon Speed</t>
  </si>
  <si>
    <t>Murcielago LP 640 Roadster</t>
  </si>
  <si>
    <t>Roma</t>
  </si>
  <si>
    <t>Bentley</t>
  </si>
  <si>
    <t>Mulliner Bacalar</t>
  </si>
  <si>
    <t>M4 GTS</t>
  </si>
  <si>
    <t>V12 Speedster</t>
  </si>
  <si>
    <t>Viper ACR</t>
  </si>
  <si>
    <t>Alfa Romeo</t>
  </si>
  <si>
    <t>Giulia GTAm</t>
  </si>
  <si>
    <t>Teorema</t>
  </si>
  <si>
    <t>Sin</t>
  </si>
  <si>
    <t>R1 550</t>
  </si>
  <si>
    <t>004C</t>
  </si>
  <si>
    <t>AF8 Falcon Édition</t>
  </si>
  <si>
    <t>Saleen</t>
  </si>
  <si>
    <t>R390 GT1</t>
  </si>
  <si>
    <t>Gallardo LP560-4</t>
  </si>
  <si>
    <t>Continental GT Speed</t>
  </si>
  <si>
    <t>Cadillac</t>
  </si>
  <si>
    <t>Cien Concept</t>
  </si>
  <si>
    <t>Corvette Grand Sport</t>
  </si>
  <si>
    <t>Zerouno</t>
  </si>
  <si>
    <t>Citroën</t>
  </si>
  <si>
    <t>GT by Citroën</t>
  </si>
  <si>
    <t>MC12</t>
  </si>
  <si>
    <t>Infiniti</t>
  </si>
  <si>
    <t>Projet Black S</t>
  </si>
  <si>
    <t>DS E-Tense</t>
  </si>
  <si>
    <t>Vantage V12 2022</t>
  </si>
  <si>
    <t>Mustang RTR Spec 5 10th Anniversary</t>
  </si>
  <si>
    <t>GR Supra 2023</t>
  </si>
  <si>
    <t>F-Type SVR</t>
  </si>
  <si>
    <t>C-X75</t>
  </si>
  <si>
    <t>TVR</t>
  </si>
  <si>
    <t>Sagaris</t>
  </si>
  <si>
    <t>911 Targa 4S</t>
  </si>
  <si>
    <t>2022 Showcar Vision AMG</t>
  </si>
  <si>
    <t>Shelby GR-1</t>
  </si>
  <si>
    <t>Enzo Ferrari</t>
  </si>
  <si>
    <t>XJ220S TWR</t>
  </si>
  <si>
    <t>911 GT1 Evolution</t>
  </si>
  <si>
    <t>Shelby GT350R</t>
  </si>
  <si>
    <t>Chrysler</t>
  </si>
  <si>
    <t>ME412</t>
  </si>
  <si>
    <t>DB12</t>
  </si>
  <si>
    <t>Continental GT3</t>
  </si>
  <si>
    <t>F1 LM</t>
  </si>
  <si>
    <t>Acura</t>
  </si>
  <si>
    <t>2017 NSX</t>
  </si>
  <si>
    <t>NSX GT3 EVO</t>
  </si>
  <si>
    <t>DB11</t>
  </si>
  <si>
    <t>EB110</t>
  </si>
  <si>
    <t>Vencer</t>
  </si>
  <si>
    <t>Sarthe</t>
  </si>
  <si>
    <t>Diablo GT</t>
  </si>
  <si>
    <t>F50</t>
  </si>
  <si>
    <t>Corsa RRTurbo</t>
  </si>
  <si>
    <t>718 Cayman GT4 Clubsport</t>
  </si>
  <si>
    <t>3.0 CSL Hommage</t>
  </si>
  <si>
    <t>XKR-S GT</t>
  </si>
  <si>
    <t>N Vision 74 Concept</t>
  </si>
  <si>
    <t>Challenger Pack 392 Hemi Scat</t>
  </si>
  <si>
    <t>Miura Concept</t>
  </si>
  <si>
    <t>Challenger SRT8</t>
  </si>
  <si>
    <t>Boxster 25th Anniversary</t>
  </si>
  <si>
    <t>F40</t>
  </si>
  <si>
    <t>Evora Sport 410</t>
  </si>
  <si>
    <t>Countach 25th Anniversary</t>
  </si>
  <si>
    <t>Ginetta</t>
  </si>
  <si>
    <t>G60</t>
  </si>
  <si>
    <t>SR1</t>
  </si>
  <si>
    <t>XE SV Project 8</t>
  </si>
  <si>
    <t>911 GTS Coupé</t>
  </si>
  <si>
    <t>Emira</t>
  </si>
  <si>
    <t>718 Cayman</t>
  </si>
  <si>
    <t>911 Carrera RS 3.8</t>
  </si>
  <si>
    <t>S7 Twin Turbo</t>
  </si>
  <si>
    <t>Griffith</t>
  </si>
  <si>
    <t>XJR-9</t>
  </si>
  <si>
    <t>Z4 LCI E89</t>
  </si>
  <si>
    <t>37OZ Nismo</t>
  </si>
  <si>
    <t>Dezir</t>
  </si>
  <si>
    <t>Camaro LT</t>
  </si>
  <si>
    <t>XL Sport Concept</t>
  </si>
  <si>
    <t>Mitsubishi</t>
  </si>
  <si>
    <t>Lancer Evolution</t>
  </si>
  <si>
    <t>Trainspotter</t>
  </si>
  <si>
    <t>US Midwest</t>
  </si>
  <si>
    <t>Its a Twister</t>
  </si>
  <si>
    <t>Versatile Trail</t>
  </si>
  <si>
    <t>Tuscany</t>
  </si>
  <si>
    <t>Riverine Launch</t>
  </si>
  <si>
    <t>Resort Dash</t>
  </si>
  <si>
    <t>The Caribbean</t>
  </si>
  <si>
    <t>Islet Race</t>
  </si>
  <si>
    <t>Hell Vale</t>
  </si>
  <si>
    <t>Urban Rush</t>
  </si>
  <si>
    <t>Singapore</t>
  </si>
  <si>
    <t>Paris of the East</t>
  </si>
  <si>
    <t>Shanghai</t>
  </si>
  <si>
    <t>Bugatti Chiron</t>
  </si>
  <si>
    <t>Double Roundabout</t>
  </si>
  <si>
    <t>Rocky Valley</t>
  </si>
  <si>
    <t>Scotland</t>
  </si>
  <si>
    <t>Ghost Ships</t>
  </si>
  <si>
    <t>Le Tunnel</t>
  </si>
  <si>
    <t>The Tunnel</t>
  </si>
  <si>
    <t>San Francisco</t>
  </si>
  <si>
    <t>Railroad Bustle</t>
  </si>
  <si>
    <t>Roman Tumble</t>
  </si>
  <si>
    <t>Rome</t>
  </si>
  <si>
    <t>Roman Byroads</t>
  </si>
  <si>
    <t>Notre Dame</t>
  </si>
  <si>
    <t>Paris</t>
  </si>
  <si>
    <t>Metro</t>
  </si>
  <si>
    <t>Namba Park</t>
  </si>
  <si>
    <t>Osaka</t>
  </si>
  <si>
    <t>Meiji Rush</t>
  </si>
  <si>
    <t>Rocketing to the Future</t>
  </si>
  <si>
    <t>Norway</t>
  </si>
  <si>
    <t>Wall Street Ride</t>
  </si>
  <si>
    <t>New York</t>
  </si>
  <si>
    <t>Bugatti Chiron Pur Sport</t>
  </si>
  <si>
    <t>Course dans le Parc</t>
  </si>
  <si>
    <t>A Run in the Park</t>
  </si>
  <si>
    <t>Bridge to Bridge</t>
  </si>
  <si>
    <t>Nevada</t>
  </si>
  <si>
    <t>Acte de Foi</t>
  </si>
  <si>
    <t>Leap of Faith</t>
  </si>
  <si>
    <t>Himalayas</t>
  </si>
  <si>
    <t>SSC Tuatara</t>
  </si>
  <si>
    <t>Chute Libre</t>
  </si>
  <si>
    <t>Freefall</t>
  </si>
  <si>
    <t>Chicago</t>
  </si>
  <si>
    <t>Ile de Gezira</t>
  </si>
  <si>
    <t>Gezira Island</t>
  </si>
  <si>
    <t>Cairo</t>
  </si>
  <si>
    <t>A Kings Revival</t>
  </si>
  <si>
    <t>Water Run</t>
  </si>
  <si>
    <t>Buenos Aires</t>
  </si>
  <si>
    <t>La Boca</t>
  </si>
  <si>
    <t>Sprint en Ligne Droite</t>
  </si>
  <si>
    <t>Straight Sprint</t>
  </si>
  <si>
    <t>Auckland</t>
  </si>
  <si>
    <t>Garage</t>
  </si>
  <si>
    <t>Track - Fr</t>
  </si>
  <si>
    <t>Track - En</t>
  </si>
  <si>
    <t>Location</t>
  </si>
  <si>
    <t>Rank 4</t>
  </si>
  <si>
    <t>Rank 5</t>
  </si>
  <si>
    <t>Rank 6</t>
  </si>
  <si>
    <t>Brand</t>
  </si>
  <si>
    <t>Model</t>
  </si>
  <si>
    <t>-</t>
  </si>
  <si>
    <t>UnLocked</t>
  </si>
  <si>
    <t>Total</t>
  </si>
  <si>
    <t>Commons</t>
  </si>
  <si>
    <t>Epics</t>
  </si>
  <si>
    <t>Rares</t>
  </si>
  <si>
    <t>Division</t>
  </si>
  <si>
    <t>Exclude</t>
  </si>
  <si>
    <t>Description</t>
  </si>
  <si>
    <t>To Exclude</t>
  </si>
  <si>
    <t>To Unlock</t>
  </si>
  <si>
    <t>Top 1</t>
  </si>
  <si>
    <t>Top 2</t>
  </si>
  <si>
    <t>Top 3</t>
  </si>
  <si>
    <t>Parc Namba</t>
  </si>
  <si>
    <t>Frénésie Ferroviaire</t>
  </si>
  <si>
    <t>Ruée vers le Futur</t>
  </si>
  <si>
    <t>Gds sauts (360) + virage à droite serré + gd saut</t>
  </si>
  <si>
    <t>Course Aquatique</t>
  </si>
  <si>
    <t>2 gds sauts + virage droite serré</t>
  </si>
  <si>
    <t>Vallon de l'Enfer</t>
  </si>
  <si>
    <t>Course Romaine</t>
  </si>
  <si>
    <t>Tonneau + Virage droite + Tonneau</t>
  </si>
  <si>
    <t>Routes de Campagne Romaine</t>
  </si>
  <si>
    <t>Hairpin Finish</t>
  </si>
  <si>
    <t>Arrivée en épingle</t>
  </si>
  <si>
    <t>Order</t>
  </si>
  <si>
    <t>Car</t>
  </si>
  <si>
    <t>Class D</t>
  </si>
  <si>
    <t>Class S</t>
  </si>
  <si>
    <t>Class A</t>
  </si>
  <si>
    <t>Class B</t>
  </si>
  <si>
    <t>Class C</t>
  </si>
  <si>
    <t>Lamborghini Countach LPI 800-4</t>
  </si>
  <si>
    <t>Lamborghini SC18</t>
  </si>
  <si>
    <t>Lamborghini SC20</t>
  </si>
  <si>
    <t>Lego Technic McLaren Senna GTR</t>
  </si>
  <si>
    <t>Lexus BEV Sport Concept</t>
  </si>
  <si>
    <t>McLaren 570S Spider</t>
  </si>
  <si>
    <t>McLaren 650S GT3</t>
  </si>
  <si>
    <t>McLaren P1</t>
  </si>
  <si>
    <t>McLaren Sabre</t>
  </si>
  <si>
    <t>McMurtry Spéirling</t>
  </si>
  <si>
    <t>Mercedes-Benz Vision One-Eleven</t>
  </si>
  <si>
    <t>Nio EP9</t>
  </si>
  <si>
    <t>Nissan GT-R Nismo</t>
  </si>
  <si>
    <t>Noble M600 Speedster</t>
  </si>
  <si>
    <t>Pagani Huayra BC</t>
  </si>
  <si>
    <t>Pagani Imola</t>
  </si>
  <si>
    <t>Pagani Utopia Coupé</t>
  </si>
  <si>
    <t>Pagani Zonda HP Barchetta</t>
  </si>
  <si>
    <t>Pagani Zonda R</t>
  </si>
  <si>
    <t>Peugeot 9X8</t>
  </si>
  <si>
    <t>Peugeot Onyx</t>
  </si>
  <si>
    <t>Porsche 911 GT2 RS Clubsport</t>
  </si>
  <si>
    <t>Porsche 918 Spyder</t>
  </si>
  <si>
    <t>Porsche 935 (2019)</t>
  </si>
  <si>
    <t>Rimac Concept_One</t>
  </si>
  <si>
    <t>Techrules AT96 track version</t>
  </si>
  <si>
    <t>VLF Force 1 V10</t>
  </si>
  <si>
    <t>Vanda Electrics Dendrobium</t>
  </si>
  <si>
    <t>Apex AP-0</t>
  </si>
  <si>
    <t>Apollo EVO</t>
  </si>
  <si>
    <t>Apollo IE</t>
  </si>
  <si>
    <t>Apollo N</t>
  </si>
  <si>
    <t>Arash AF10</t>
  </si>
  <si>
    <t>Arash AF8 Falcon Édition</t>
  </si>
  <si>
    <t>Aston Martin DB11</t>
  </si>
  <si>
    <t>Aston Martin DB12</t>
  </si>
  <si>
    <t>Aston Martin DBS Superleggera</t>
  </si>
  <si>
    <t>Aston Martin One77</t>
  </si>
  <si>
    <t>Aston Martin Valour</t>
  </si>
  <si>
    <t>Aston Martin Vantage GT12</t>
  </si>
  <si>
    <t>BMW M4 GT3</t>
  </si>
  <si>
    <t>Cadillac Cien Concept</t>
  </si>
  <si>
    <t>Chevrolet Corvette Grand Sport</t>
  </si>
  <si>
    <t>Drako GTE</t>
  </si>
  <si>
    <t>Exotic Rides W70</t>
  </si>
  <si>
    <t>FV Frangivento GT65</t>
  </si>
  <si>
    <t>Ferrari 488 GTB</t>
  </si>
  <si>
    <t>Ferrari 488 GTB Challenge EVO</t>
  </si>
  <si>
    <t>Ferrari Enzo Ferrari</t>
  </si>
  <si>
    <t>Ferrari F12TDF</t>
  </si>
  <si>
    <t>Ferrari F50</t>
  </si>
  <si>
    <t>Ferrari Roma</t>
  </si>
  <si>
    <t>Ford GT</t>
  </si>
  <si>
    <t>Ford GT MK II</t>
  </si>
  <si>
    <t>Ford GT MK IV</t>
  </si>
  <si>
    <t>Ford Mustang RTR Spec 5 10th Anniversary</t>
  </si>
  <si>
    <t>Glickenhaus 003S</t>
  </si>
  <si>
    <t>Italdesign Zerouno</t>
  </si>
  <si>
    <t>Jaguar F-Type SVR</t>
  </si>
  <si>
    <t>Kepler Motion</t>
  </si>
  <si>
    <t>Lamborghini Asterion</t>
  </si>
  <si>
    <t>Lamborghini Essenza SCV12</t>
  </si>
  <si>
    <t>Lamborghini Huracán Evo Spyder</t>
  </si>
  <si>
    <t>Lamborghini Huracán STO</t>
  </si>
  <si>
    <t>Lamborghini Invencible</t>
  </si>
  <si>
    <t>Lamborghini Murcielago LP 640 Roadster</t>
  </si>
  <si>
    <t>Lamborghini Reventón Roadster</t>
  </si>
  <si>
    <t>Lamborghini Revuelto</t>
  </si>
  <si>
    <t>Lamborghini SC63</t>
  </si>
  <si>
    <t>Lamborghini Sesto Elemento</t>
  </si>
  <si>
    <t>Lamborghini Temerario</t>
  </si>
  <si>
    <t>Lego Technic Chevrolet Corvette Stingray</t>
  </si>
  <si>
    <t>Lotus E-R9</t>
  </si>
  <si>
    <t>Lotus Evija</t>
  </si>
  <si>
    <t>Maserati MC20</t>
  </si>
  <si>
    <t>McLaren 600LT Spider</t>
  </si>
  <si>
    <t>McLaren 765LT</t>
  </si>
  <si>
    <t>McLaren Artura</t>
  </si>
  <si>
    <t>McLaren Elva</t>
  </si>
  <si>
    <t>McLaren F1 LM</t>
  </si>
  <si>
    <t>McLaren Solus GT</t>
  </si>
  <si>
    <t>Mercedes-Benz SLR McLaren</t>
  </si>
  <si>
    <t>Nissan GTR-50 Italdesign</t>
  </si>
  <si>
    <t>Nissan R390 GT1</t>
  </si>
  <si>
    <t>Pagani Huayra R</t>
  </si>
  <si>
    <t>Porsche 911 GT1 Evolution</t>
  </si>
  <si>
    <t>Porsche 911 GT3 RS</t>
  </si>
  <si>
    <t>Porsche 911 GTS Coupé</t>
  </si>
  <si>
    <t>Porsche 911 Turbo 50 Years</t>
  </si>
  <si>
    <t>Porsche Carrera GT</t>
  </si>
  <si>
    <t>Puritalia Berlinetta</t>
  </si>
  <si>
    <t>Sin R1 550</t>
  </si>
  <si>
    <t>Toyota GR Super Sport Concept</t>
  </si>
  <si>
    <t>Volkswagen W12 Coupe</t>
  </si>
  <si>
    <t>Zenvo TSR-S</t>
  </si>
  <si>
    <t>ATS Automobili Corsa RRTurbo</t>
  </si>
  <si>
    <t>Acura 2017 NSX</t>
  </si>
  <si>
    <t>Acura NSX GT3 EVO</t>
  </si>
  <si>
    <t>Ares S1</t>
  </si>
  <si>
    <t>Arrinera Hussarya 33</t>
  </si>
  <si>
    <t>Artega Scalo Superelletra</t>
  </si>
  <si>
    <t>Aston Martin V12 Speedster</t>
  </si>
  <si>
    <t>BMW 3.0 CSL Hommage</t>
  </si>
  <si>
    <t>BMW M4 GTS</t>
  </si>
  <si>
    <t>Bentley Mulliner Bacalar</t>
  </si>
  <si>
    <t>Bolwell MK X Nagari 500</t>
  </si>
  <si>
    <t>Brabham BT62</t>
  </si>
  <si>
    <t>Bugatti EB110</t>
  </si>
  <si>
    <t>Chevrolet Camaro ZL1 50th Edition</t>
  </si>
  <si>
    <t>De Tomaso P900</t>
  </si>
  <si>
    <t>Dodge Challenger SRT8</t>
  </si>
  <si>
    <t>Dodge Viper ACR</t>
  </si>
  <si>
    <t>Donkervoort D8 GTO</t>
  </si>
  <si>
    <t>Ferrari 296 GTB</t>
  </si>
  <si>
    <t>Ferrari 599XX EVO</t>
  </si>
  <si>
    <t>Ferrari Daytona SP3</t>
  </si>
  <si>
    <t>Ferrari F40</t>
  </si>
  <si>
    <t>Ferrari Monza SP1</t>
  </si>
  <si>
    <t>Ford Shelby GR-1</t>
  </si>
  <si>
    <t>Formule E GEN 2 Asphalt Édition</t>
  </si>
  <si>
    <t>Jaguar XE SV Project 8</t>
  </si>
  <si>
    <t>Jaguar XJR-15</t>
  </si>
  <si>
    <t>Jaguar XKR-S GT</t>
  </si>
  <si>
    <t>Lamborghini Diablo GT</t>
  </si>
  <si>
    <t>Lamborghini Gallardo LP560-4</t>
  </si>
  <si>
    <t>Lamborghini Miura Concept</t>
  </si>
  <si>
    <t>Lotus Evora Sport 410</t>
  </si>
  <si>
    <t>Maserati Alfieri</t>
  </si>
  <si>
    <t>Maserati MC12</t>
  </si>
  <si>
    <t>Maserati MC20 GT2</t>
  </si>
  <si>
    <t>McLaren GT</t>
  </si>
  <si>
    <t>Mercedes-Benz 2022 Showcar Vision AMG</t>
  </si>
  <si>
    <t>Mercedes-Benz AMG GT Black Series</t>
  </si>
  <si>
    <t>Mercedes-Benz AMG GT S</t>
  </si>
  <si>
    <t>Mercedes-Benz CLK-GTR</t>
  </si>
  <si>
    <t>Pininfarina H2 Speed</t>
  </si>
  <si>
    <t>Porsche 718 Cayman GT4 Clubsport</t>
  </si>
  <si>
    <t>Porsche 911 50 Years Porsche Design</t>
  </si>
  <si>
    <t>Porsche Boxster 25th Anniversary</t>
  </si>
  <si>
    <t>Porsche Mission R</t>
  </si>
  <si>
    <t>Porsche Panamera Turbo S</t>
  </si>
  <si>
    <t>Praga Bohema</t>
  </si>
  <si>
    <t>Renault R.S. 01</t>
  </si>
  <si>
    <t>Rezvani Beast X</t>
  </si>
  <si>
    <t>Saleen S1</t>
  </si>
  <si>
    <t>TVR Sagaris</t>
  </si>
  <si>
    <t>Vencer Sarthe</t>
  </si>
  <si>
    <t>Alfa Romeo Giulia GTAm</t>
  </si>
  <si>
    <t>Aston Martin Vantage V12 2022</t>
  </si>
  <si>
    <t>BMW I8 Roadster</t>
  </si>
  <si>
    <t>BMW Z4 LCI E89</t>
  </si>
  <si>
    <t>Bentley Continental GT3</t>
  </si>
  <si>
    <t>Chevrolet Camaro LT</t>
  </si>
  <si>
    <t>Chevrolet Corvette C7.R</t>
  </si>
  <si>
    <t>DS Automobiles DS E-Tense</t>
  </si>
  <si>
    <t>DS Automobiles E-TENSE Performance</t>
  </si>
  <si>
    <t>Dodge Challenger Pack 392 Hemi Scat</t>
  </si>
  <si>
    <t>Ford Mustang Mach-E1400</t>
  </si>
  <si>
    <t>Ford Shelby GT350R</t>
  </si>
  <si>
    <t>Ginetta G60</t>
  </si>
  <si>
    <t>Glickenhaus 004C</t>
  </si>
  <si>
    <t>Honda Civic Type-R</t>
  </si>
  <si>
    <t>Hyundai Ioniq 5 N</t>
  </si>
  <si>
    <t>Infiniti Projet Black S</t>
  </si>
  <si>
    <t>Italdesign DaVinci</t>
  </si>
  <si>
    <t>KTM X-Bow GTX</t>
  </si>
  <si>
    <t>Kimera EVO37</t>
  </si>
  <si>
    <t>Lamborghini Countach 25th Anniversary</t>
  </si>
  <si>
    <t>Lamborghini Huracán Super Trofeo Evo</t>
  </si>
  <si>
    <t>Lotus Elise Sprint 220</t>
  </si>
  <si>
    <t>Lotus Emira</t>
  </si>
  <si>
    <t>Mazda Furai</t>
  </si>
  <si>
    <t>Mitsubishi Lancer Evolution</t>
  </si>
  <si>
    <t>Nissan 370Z Édition Néon</t>
  </si>
  <si>
    <t>Nissan 37OZ Nismo</t>
  </si>
  <si>
    <t>Nissan Leaf Nismo RC</t>
  </si>
  <si>
    <t>Peugeot SR1</t>
  </si>
  <si>
    <t>Porsche 718 Cayman</t>
  </si>
  <si>
    <t>Porsche 911 Carrera RS 3.8</t>
  </si>
  <si>
    <t>Porsche 911 Targa 4S</t>
  </si>
  <si>
    <t>Porsche Taycan Turbo S</t>
  </si>
  <si>
    <t>Praga R1</t>
  </si>
  <si>
    <t>Renault Dezir</t>
  </si>
  <si>
    <t>Renault TreZor</t>
  </si>
  <si>
    <t>TVR Griffith</t>
  </si>
  <si>
    <t>Toyota GR Supra 2023</t>
  </si>
  <si>
    <t>Volkswagen Electric R</t>
  </si>
  <si>
    <t>Volkswagen XL Sport Concept</t>
  </si>
  <si>
    <t>ATS Automobili GT</t>
  </si>
  <si>
    <t>Ajlani Drakuma</t>
  </si>
  <si>
    <t>Aspark Owl</t>
  </si>
  <si>
    <t>Aston Martin Valkyrie</t>
  </si>
  <si>
    <t>Automobili Pininfarina Battista</t>
  </si>
  <si>
    <t>BXR Bailey Blade GT1</t>
  </si>
  <si>
    <t>Bugatti Bolide</t>
  </si>
  <si>
    <t>Bugatti Centodieci</t>
  </si>
  <si>
    <t>Bugatti Chiron Super Sport 300+</t>
  </si>
  <si>
    <t>Bugatti Divo</t>
  </si>
  <si>
    <t>Bugatti La Voiture Noire</t>
  </si>
  <si>
    <t>Bugatti Mistral</t>
  </si>
  <si>
    <t>Bugatti Veyron 16.4 Grand Sport Vitesse</t>
  </si>
  <si>
    <t>Chrysler ME412</t>
  </si>
  <si>
    <t>Czinger 21C</t>
  </si>
  <si>
    <t>Deus Vayanne</t>
  </si>
  <si>
    <t>Devel Sixteen</t>
  </si>
  <si>
    <t>FV Frangivento Sorpasso GT3</t>
  </si>
  <si>
    <t>Faraday FFZero1</t>
  </si>
  <si>
    <t>Ferrari FXX K</t>
  </si>
  <si>
    <t>Ferrari SF90 Stradale</t>
  </si>
  <si>
    <t>HTT Locus Pléthore LC750</t>
  </si>
  <si>
    <t>Hennessey Venom F5</t>
  </si>
  <si>
    <t>Hyundai N Vision 74 Concept</t>
  </si>
  <si>
    <t>Icona Vulcano Titanium</t>
  </si>
  <si>
    <t>Inferno Automobili Inferno</t>
  </si>
  <si>
    <t>Inferno Automobili Settimo Cerchio</t>
  </si>
  <si>
    <t>Jaguar XJ220S TWR</t>
  </si>
  <si>
    <t>Koenigsegg Agera RS</t>
  </si>
  <si>
    <t>Koenigsegg CC850</t>
  </si>
  <si>
    <t>Koenigsegg CCXR</t>
  </si>
  <si>
    <t>Koenigsegg Gemera</t>
  </si>
  <si>
    <t>Koenigsegg Jesko</t>
  </si>
  <si>
    <t>Koenigsegg Jesko Absolut</t>
  </si>
  <si>
    <t>Koenigsegg Regera</t>
  </si>
  <si>
    <t>Lamborghini Autentica</t>
  </si>
  <si>
    <t>Lamborghini Centenario</t>
  </si>
  <si>
    <t>Lamborghini Egoista</t>
  </si>
  <si>
    <t>Lamborghini Sián FKP 37</t>
  </si>
  <si>
    <t>Lamborghini Terzo Millennio</t>
  </si>
  <si>
    <t>Lamborghini Veneno</t>
  </si>
  <si>
    <t>Mazzanti Evantra Millecavalli</t>
  </si>
  <si>
    <t>McLaren Senna</t>
  </si>
  <si>
    <t>McLaren Speedtail</t>
  </si>
  <si>
    <t>Naran Hyper Coupé</t>
  </si>
  <si>
    <t>Nissan GT-R Néon Édition</t>
  </si>
  <si>
    <t>Pininfarina Teorema</t>
  </si>
  <si>
    <t>Raesr Tachyon Speed</t>
  </si>
  <si>
    <t>Raesr Tartarus</t>
  </si>
  <si>
    <t>Rimac C TWO</t>
  </si>
  <si>
    <t>Rimac Concept S</t>
  </si>
  <si>
    <t>Rimac Nevera</t>
  </si>
  <si>
    <t>Rimac Nevera Time Attack</t>
  </si>
  <si>
    <t>SSC Tuatara Striker</t>
  </si>
  <si>
    <t>Saleen S7 Twin Turbo</t>
  </si>
  <si>
    <t>Spania GTA 2015 GTA Spano</t>
  </si>
  <si>
    <t>Torino Design Super Sport</t>
  </si>
  <si>
    <t>Toroidion 1MW</t>
  </si>
  <si>
    <t>Trion Nemesis</t>
  </si>
  <si>
    <t>Tushek TS 900 Racer Pro</t>
  </si>
  <si>
    <t>Ultima RS</t>
  </si>
  <si>
    <t>Vision 1789</t>
  </si>
  <si>
    <t>W Motors Fenyr Supersport</t>
  </si>
  <si>
    <t>W Motors Lykan Hypersport</t>
  </si>
  <si>
    <t>W Motors Lykan Édition Néon</t>
  </si>
  <si>
    <t>Zenvo Aurora Tur</t>
  </si>
  <si>
    <t>Zenvo TS1 GT Anniversary</t>
  </si>
  <si>
    <t>Aston Martin DBS GT Zagato</t>
  </si>
  <si>
    <t>Aston Martin Valhalla Concept Car</t>
  </si>
  <si>
    <t>Aston Martin Victor</t>
  </si>
  <si>
    <t>Aston Martin Vulcan</t>
  </si>
  <si>
    <t>Automobili Pininfarina Battista Edizione Nino Farina</t>
  </si>
  <si>
    <t>Bentley Continental GT Speed</t>
  </si>
  <si>
    <t>Chevrolet Corvette ZR1</t>
  </si>
  <si>
    <t>Citroën GT by Citroën</t>
  </si>
  <si>
    <t>De Tomaso P72</t>
  </si>
  <si>
    <t>Dodge Viper GTS</t>
  </si>
  <si>
    <t>FV Frangivento Asfanè</t>
  </si>
  <si>
    <t>Ferrari 499P Modificata</t>
  </si>
  <si>
    <t>Ferrari 812 Superfast</t>
  </si>
  <si>
    <t>Ferrari F8 Tributo</t>
  </si>
  <si>
    <t>Ferrari J50</t>
  </si>
  <si>
    <t>Ferrari LaFerrari</t>
  </si>
  <si>
    <t>Ferrari LaFerrari Aperta</t>
  </si>
  <si>
    <t>Ferrari SF90 XX Stradale</t>
  </si>
  <si>
    <t>Ford GT Frankie Edition</t>
  </si>
  <si>
    <t>Ford Shelby Super Snake</t>
  </si>
  <si>
    <t>Ford Team Fordzilla P1</t>
  </si>
  <si>
    <t>Genty Akylone</t>
  </si>
  <si>
    <t>Glickenhaus 007S</t>
  </si>
  <si>
    <t>Jaguar C-X75</t>
  </si>
  <si>
    <t>Jaguar XJR-9</t>
  </si>
  <si>
    <t>Lamborghini Aventador J</t>
  </si>
  <si>
    <t>Lamborghini Aventador SV Coupé</t>
  </si>
  <si>
    <t>Lamborghini Aventador SVJ Roadster</t>
  </si>
  <si>
    <t>Toyota GR Supra Racing Concept</t>
  </si>
  <si>
    <t>Nissan Z GT4</t>
  </si>
  <si>
    <t>Formule E GEN 3 EVO Championsh P Edition</t>
  </si>
  <si>
    <t>Lego Technic Aston Martin Valkyrie</t>
  </si>
  <si>
    <t>Mercedes-Benz Mercedes-AMG ONE</t>
  </si>
  <si>
    <t>SSC Ultimate Aero TT</t>
  </si>
  <si>
    <t>Toyota GR</t>
  </si>
  <si>
    <t>Ultimate Aero TT</t>
  </si>
  <si>
    <t>Mercedes-AMG ONE</t>
  </si>
  <si>
    <t>GEN 3 EVO Championsh P Edition</t>
  </si>
  <si>
    <t>Z GT4</t>
  </si>
  <si>
    <t>GR Supra Racing Concept</t>
  </si>
  <si>
    <t>To Upgrade</t>
  </si>
  <si>
    <t>Groenland</t>
  </si>
  <si>
    <t>Décentré</t>
  </si>
  <si>
    <t>Très court prendre à droite</t>
  </si>
  <si>
    <t>Sauts + Gros Virage à Droite</t>
  </si>
  <si>
    <t>Enchainements de Virages</t>
  </si>
  <si>
    <t>Temps en s.</t>
  </si>
  <si>
    <t>Ruée Meiji</t>
  </si>
  <si>
    <t>Brise-Glace</t>
  </si>
  <si>
    <t>Lancement Riverain</t>
  </si>
  <si>
    <t>D'un Pont à l'Autre</t>
  </si>
  <si>
    <t>Le Long de la Seine</t>
  </si>
  <si>
    <t>Ruée Urbaine</t>
  </si>
  <si>
    <t>Course de l'Hôtel</t>
  </si>
  <si>
    <t>Sprint Tunnelier</t>
  </si>
  <si>
    <t>Virage gauche + Saut + Chicane GD</t>
  </si>
  <si>
    <t>Double Rond-Point</t>
  </si>
  <si>
    <t>Cimetière Naval</t>
  </si>
  <si>
    <t>Paris de l'Orient</t>
  </si>
  <si>
    <t>Tunnel + Saut</t>
  </si>
  <si>
    <t>Fusion Future</t>
  </si>
  <si>
    <t>Fan de Trains</t>
  </si>
  <si>
    <t>Droite + Chicane serré + Droite</t>
  </si>
  <si>
    <t>Une Tornade !</t>
  </si>
  <si>
    <t>Virée à Wall Street</t>
  </si>
  <si>
    <t>Gd saut + gauche</t>
  </si>
  <si>
    <t>Voyage Viticole</t>
  </si>
  <si>
    <t>Vallée Rocheuse</t>
  </si>
  <si>
    <t>Gauche + Tonneau + Gd saut</t>
  </si>
  <si>
    <t>La Renaissance d'un Roi</t>
  </si>
  <si>
    <t>Tourbillon du Toboggan</t>
  </si>
  <si>
    <t>Gauche + 2 tonneaux + Gauche</t>
  </si>
  <si>
    <t>Arash Imperium</t>
  </si>
  <si>
    <t>Mosler Super GT</t>
  </si>
  <si>
    <t>Mercedes Benz Silver Lightning</t>
  </si>
  <si>
    <t>LEGO Technic Ferrari FXX K</t>
  </si>
  <si>
    <t>Pagani Zonda Cinque</t>
  </si>
  <si>
    <t>LEGO Technic Lamborghini Revuelto</t>
  </si>
  <si>
    <t>Ferrari F12 Berlinetta</t>
  </si>
  <si>
    <t>Citroen DS Survolt</t>
  </si>
  <si>
    <t>TOP 1</t>
  </si>
  <si>
    <t>TOP 2</t>
  </si>
  <si>
    <t>TOP 3</t>
  </si>
  <si>
    <t>TOP 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</si>
</sst>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_€"/>
    <numFmt numFmtId="167" formatCode="0.0"/>
  </numFmts>
  <fonts count="19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Fira Code Retina"/>
      <family val="3"/>
    </font>
    <font>
      <sz val="11"/>
      <color rgb="FFFF0000"/>
      <name val="Fira Code Retina"/>
      <family val="3"/>
    </font>
    <font>
      <b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ouble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3" borderId="0" applyBorder="0" applyProtection="0">
      <alignment vertical="center"/>
    </xf>
    <xf numFmtId="0" fontId="6" fillId="4" borderId="0" applyBorder="0" applyAlignment="0" applyProtection="0"/>
    <xf numFmtId="0" fontId="4" fillId="2" borderId="0" applyBorder="0" applyAlignment="0" applyProtection="0"/>
  </cellStyleXfs>
  <cellXfs count="11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3" borderId="14" xfId="4" applyBorder="1" applyAlignment="1">
      <alignment horizontal="center" vertical="center"/>
    </xf>
    <xf numFmtId="0" fontId="5" fillId="3" borderId="5" xfId="4" applyBorder="1" applyAlignment="1">
      <alignment horizontal="center" vertical="center"/>
    </xf>
    <xf numFmtId="0" fontId="5" fillId="3" borderId="15" xfId="4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2" borderId="14" xfId="6" applyBorder="1" applyAlignment="1">
      <alignment horizontal="center" vertical="center"/>
    </xf>
    <xf numFmtId="0" fontId="4" fillId="2" borderId="5" xfId="6" applyBorder="1" applyAlignment="1">
      <alignment horizontal="center" vertical="center"/>
    </xf>
    <xf numFmtId="0" fontId="4" fillId="2" borderId="15" xfId="6" applyBorder="1" applyAlignment="1">
      <alignment horizontal="center" vertical="center"/>
    </xf>
    <xf numFmtId="0" fontId="5" fillId="3" borderId="5" xfId="4" applyBorder="1" applyAlignment="1">
      <alignment horizontal="left" vertical="center"/>
    </xf>
    <xf numFmtId="0" fontId="5" fillId="3" borderId="15" xfId="4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4" fillId="2" borderId="5" xfId="6" applyBorder="1" applyAlignment="1">
      <alignment horizontal="left" vertical="center"/>
    </xf>
    <xf numFmtId="0" fontId="4" fillId="2" borderId="15" xfId="6" applyBorder="1" applyAlignment="1">
      <alignment horizontal="left" vertical="center"/>
    </xf>
    <xf numFmtId="0" fontId="5" fillId="3" borderId="17" xfId="4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2" borderId="17" xfId="6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4" fillId="2" borderId="14" xfId="6" applyNumberFormat="1" applyBorder="1" applyAlignment="1">
      <alignment horizontal="center" vertical="center"/>
    </xf>
    <xf numFmtId="2" fontId="4" fillId="2" borderId="5" xfId="6" applyNumberFormat="1" applyBorder="1" applyAlignment="1">
      <alignment horizontal="center" vertical="center"/>
    </xf>
    <xf numFmtId="2" fontId="4" fillId="2" borderId="15" xfId="6" applyNumberFormat="1" applyBorder="1" applyAlignment="1">
      <alignment horizontal="center" vertical="center"/>
    </xf>
    <xf numFmtId="2" fontId="5" fillId="3" borderId="14" xfId="4" applyNumberFormat="1" applyBorder="1" applyAlignment="1">
      <alignment horizontal="center" vertical="center"/>
    </xf>
    <xf numFmtId="2" fontId="5" fillId="3" borderId="5" xfId="4" applyNumberFormat="1" applyBorder="1" applyAlignment="1">
      <alignment horizontal="center" vertical="center"/>
    </xf>
    <xf numFmtId="2" fontId="5" fillId="3" borderId="15" xfId="4" applyNumberForma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8" fillId="2" borderId="14" xfId="6" applyFont="1" applyBorder="1" applyAlignment="1">
      <alignment horizontal="center" vertical="center"/>
    </xf>
    <xf numFmtId="0" fontId="8" fillId="2" borderId="17" xfId="6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3" borderId="14" xfId="4" applyFont="1" applyBorder="1" applyAlignment="1">
      <alignment horizontal="center" vertical="center"/>
    </xf>
    <xf numFmtId="0" fontId="10" fillId="3" borderId="17" xfId="4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11" fillId="3" borderId="0" xfId="2" applyNumberFormat="1" applyFont="1" applyBorder="1" applyAlignment="1">
      <alignment horizontal="center" vertical="center"/>
    </xf>
    <xf numFmtId="164" fontId="11" fillId="3" borderId="18" xfId="2" applyNumberFormat="1" applyFont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4" fillId="2" borderId="21" xfId="6" applyNumberFormat="1" applyBorder="1" applyAlignment="1">
      <alignment horizontal="center" vertical="center"/>
    </xf>
    <xf numFmtId="2" fontId="5" fillId="3" borderId="21" xfId="4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164" fontId="2" fillId="0" borderId="0" xfId="0" applyNumberFormat="1" applyFont="1" applyBorder="1" applyAlignment="1">
      <alignment horizontal="center" vertical="center"/>
    </xf>
    <xf numFmtId="164" fontId="11" fillId="3" borderId="0" xfId="2" applyNumberFormat="1" applyFont="1" applyBorder="1" applyAlignment="1">
      <alignment horizontal="left" vertical="center"/>
    </xf>
    <xf numFmtId="164" fontId="11" fillId="3" borderId="18" xfId="2" applyNumberFormat="1" applyFont="1" applyBorder="1" applyAlignment="1">
      <alignment horizontal="left" vertical="center"/>
    </xf>
    <xf numFmtId="164" fontId="15" fillId="3" borderId="0" xfId="2" applyNumberFormat="1" applyFont="1" applyBorder="1" applyAlignment="1">
      <alignment horizontal="left" vertical="center"/>
    </xf>
    <xf numFmtId="164" fontId="15" fillId="3" borderId="18" xfId="2" applyNumberFormat="1" applyFont="1" applyBorder="1" applyAlignment="1">
      <alignment horizontal="center" vertical="center"/>
    </xf>
    <xf numFmtId="0" fontId="16" fillId="4" borderId="0" xfId="3" applyFont="1" applyBorder="1" applyAlignment="1">
      <alignment horizontal="left"/>
    </xf>
    <xf numFmtId="0" fontId="16" fillId="4" borderId="18" xfId="3" applyFont="1" applyBorder="1" applyAlignment="1">
      <alignment horizontal="left"/>
    </xf>
    <xf numFmtId="0" fontId="17" fillId="4" borderId="0" xfId="3" applyFont="1" applyBorder="1" applyAlignment="1">
      <alignment horizontal="left"/>
    </xf>
    <xf numFmtId="0" fontId="12" fillId="0" borderId="1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4" borderId="14" xfId="5" applyBorder="1" applyAlignment="1">
      <alignment horizontal="center" vertical="center"/>
    </xf>
    <xf numFmtId="0" fontId="6" fillId="4" borderId="5" xfId="5" applyBorder="1" applyAlignment="1">
      <alignment horizontal="center" vertical="center"/>
    </xf>
    <xf numFmtId="0" fontId="6" fillId="4" borderId="15" xfId="5" applyBorder="1" applyAlignment="1">
      <alignment horizontal="center" vertical="center"/>
    </xf>
    <xf numFmtId="0" fontId="6" fillId="4" borderId="21" xfId="5" applyBorder="1" applyAlignment="1">
      <alignment horizontal="center" vertical="center"/>
    </xf>
    <xf numFmtId="0" fontId="6" fillId="4" borderId="17" xfId="5" applyBorder="1" applyAlignment="1">
      <alignment horizontal="center" vertical="center"/>
    </xf>
    <xf numFmtId="0" fontId="6" fillId="4" borderId="5" xfId="5" applyBorder="1" applyAlignment="1">
      <alignment horizontal="left" vertical="center"/>
    </xf>
    <xf numFmtId="0" fontId="6" fillId="4" borderId="15" xfId="5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7" fontId="3" fillId="0" borderId="0" xfId="0" applyNumberFormat="1" applyFont="1" applyAlignment="1">
      <alignment vertical="center"/>
    </xf>
    <xf numFmtId="167" fontId="7" fillId="0" borderId="5" xfId="0" applyNumberFormat="1" applyFont="1" applyBorder="1" applyAlignment="1">
      <alignment vertical="center"/>
    </xf>
    <xf numFmtId="167" fontId="7" fillId="0" borderId="2" xfId="0" applyNumberFormat="1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167" fontId="18" fillId="0" borderId="8" xfId="0" applyNumberFormat="1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6" borderId="0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164" fontId="1" fillId="6" borderId="0" xfId="0" applyNumberFormat="1" applyFont="1" applyFill="1" applyBorder="1" applyAlignment="1">
      <alignment horizontal="center" vertical="center"/>
    </xf>
    <xf numFmtId="164" fontId="1" fillId="6" borderId="1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" fillId="0" borderId="2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</cellXfs>
  <cellStyles count="7">
    <cellStyle name="Gold" xfId="6"/>
    <cellStyle name="Insatisfaisant" xfId="2" builtinId="27" customBuiltin="1"/>
    <cellStyle name="Neutre" xfId="3" builtinId="28" customBuiltin="1"/>
    <cellStyle name="Normal" xfId="0" builtinId="0" customBuiltin="1"/>
    <cellStyle name="Satisfaisant" xfId="1" builtinId="26" customBuiltin="1"/>
    <cellStyle name="ToUpgrade" xfId="5"/>
    <cellStyle name="Unlocked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86"/>
  <sheetViews>
    <sheetView showGridLines="0" workbookViewId="0">
      <pane ySplit="1" topLeftCell="A58" activePane="bottomLeft" state="frozenSplit"/>
      <selection pane="bottomLeft" activeCell="I80" sqref="I80"/>
    </sheetView>
  </sheetViews>
  <sheetFormatPr baseColWidth="10" defaultColWidth="1.8984375" defaultRowHeight="15" x14ac:dyDescent="0.3"/>
  <cols>
    <col min="1" max="1" width="1.8984375" style="54"/>
    <col min="2" max="2" width="10.69921875" style="58" customWidth="1"/>
    <col min="3" max="3" width="14.69921875" style="58" customWidth="1"/>
    <col min="4" max="4" width="6.69921875" style="53" bestFit="1" customWidth="1"/>
    <col min="5" max="9" width="7.3984375" style="53" bestFit="1" customWidth="1"/>
    <col min="10" max="11" width="8.09765625" style="53" bestFit="1" customWidth="1"/>
    <col min="12" max="16" width="8.69921875" style="53" bestFit="1" customWidth="1"/>
    <col min="17" max="19" width="8.296875" style="53" bestFit="1" customWidth="1"/>
    <col min="20" max="20" width="1.8984375" style="69"/>
    <col min="21" max="21" width="9.09765625" style="52" bestFit="1" customWidth="1"/>
    <col min="22" max="16384" width="1.8984375" style="54"/>
  </cols>
  <sheetData>
    <row r="1" spans="2:21" s="52" customFormat="1" x14ac:dyDescent="0.3">
      <c r="B1" s="58"/>
      <c r="C1" s="58"/>
      <c r="D1" s="68">
        <v>1</v>
      </c>
      <c r="E1" s="68">
        <v>2</v>
      </c>
      <c r="F1" s="68">
        <v>3</v>
      </c>
      <c r="G1" s="68">
        <v>4</v>
      </c>
      <c r="H1" s="68">
        <v>5</v>
      </c>
      <c r="I1" s="68">
        <v>6</v>
      </c>
      <c r="J1" s="68">
        <v>7</v>
      </c>
      <c r="K1" s="68">
        <v>8</v>
      </c>
      <c r="L1" s="68">
        <v>9</v>
      </c>
      <c r="M1" s="68">
        <v>10</v>
      </c>
      <c r="N1" s="68">
        <v>11</v>
      </c>
      <c r="O1" s="68">
        <v>12</v>
      </c>
      <c r="P1" s="68">
        <v>13</v>
      </c>
      <c r="Q1" s="68" t="s">
        <v>461</v>
      </c>
      <c r="R1" s="68" t="s">
        <v>463</v>
      </c>
      <c r="S1" s="68" t="s">
        <v>462</v>
      </c>
      <c r="T1" s="69"/>
      <c r="U1" s="69" t="s">
        <v>460</v>
      </c>
    </row>
    <row r="2" spans="2:21" x14ac:dyDescent="0.25">
      <c r="B2" s="116" t="s">
        <v>826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</row>
    <row r="3" spans="2:21" x14ac:dyDescent="0.25">
      <c r="B3" s="67" t="s">
        <v>23</v>
      </c>
      <c r="C3" s="67" t="s">
        <v>24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  <c r="R3" s="56"/>
      <c r="S3" s="56">
        <v>0</v>
      </c>
      <c r="U3" s="51"/>
    </row>
    <row r="4" spans="2:21" x14ac:dyDescent="0.25">
      <c r="B4" s="65"/>
      <c r="C4" s="6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>
        <v>540000</v>
      </c>
      <c r="U4" s="50"/>
    </row>
    <row r="5" spans="2:21" x14ac:dyDescent="0.25">
      <c r="B5" s="66"/>
      <c r="C5" s="66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>
        <f t="shared" ref="S5" si="0">S3*S4</f>
        <v>0</v>
      </c>
      <c r="T5" s="82"/>
      <c r="U5" s="49">
        <f>SUM(D5:S5)</f>
        <v>0</v>
      </c>
    </row>
    <row r="6" spans="2:21" x14ac:dyDescent="0.25">
      <c r="B6" s="67" t="s">
        <v>32</v>
      </c>
      <c r="C6" s="67" t="s">
        <v>33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9">
        <v>0</v>
      </c>
      <c r="Q6" s="56">
        <v>2</v>
      </c>
      <c r="R6" s="56">
        <v>4</v>
      </c>
      <c r="S6" s="56">
        <v>8</v>
      </c>
      <c r="U6" s="51"/>
    </row>
    <row r="7" spans="2:21" x14ac:dyDescent="0.25">
      <c r="B7" s="65"/>
      <c r="C7" s="6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9">
        <v>2250000</v>
      </c>
      <c r="Q7" s="55">
        <v>90000</v>
      </c>
      <c r="R7" s="55">
        <v>180000</v>
      </c>
      <c r="S7" s="55">
        <v>540000</v>
      </c>
      <c r="U7" s="50"/>
    </row>
    <row r="8" spans="2:21" x14ac:dyDescent="0.25">
      <c r="B8" s="66"/>
      <c r="C8" s="66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60">
        <f t="shared" ref="P8:S8" si="1">P6*P7</f>
        <v>0</v>
      </c>
      <c r="Q8" s="57">
        <f t="shared" si="1"/>
        <v>180000</v>
      </c>
      <c r="R8" s="57">
        <f t="shared" si="1"/>
        <v>720000</v>
      </c>
      <c r="S8" s="57">
        <f t="shared" si="1"/>
        <v>4320000</v>
      </c>
      <c r="T8" s="82"/>
      <c r="U8" s="49">
        <f>SUM(D8:S8)</f>
        <v>5220000</v>
      </c>
    </row>
    <row r="9" spans="2:21" x14ac:dyDescent="0.25">
      <c r="B9" s="65" t="s">
        <v>21</v>
      </c>
      <c r="C9" s="65" t="s">
        <v>54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6"/>
      <c r="R9" s="56"/>
      <c r="S9" s="56">
        <v>0</v>
      </c>
      <c r="U9" s="51"/>
    </row>
    <row r="10" spans="2:21" x14ac:dyDescent="0.25">
      <c r="B10" s="65"/>
      <c r="C10" s="6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>
        <v>480000</v>
      </c>
      <c r="U10" s="50"/>
    </row>
    <row r="11" spans="2:21" x14ac:dyDescent="0.25">
      <c r="B11" s="66"/>
      <c r="C11" s="6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>
        <f t="shared" ref="S11" si="2">S9*S10</f>
        <v>0</v>
      </c>
      <c r="T11" s="82"/>
      <c r="U11" s="49">
        <f>SUM(D11:S11)</f>
        <v>0</v>
      </c>
    </row>
    <row r="12" spans="2:21" x14ac:dyDescent="0.25">
      <c r="B12" s="65" t="s">
        <v>21</v>
      </c>
      <c r="C12" s="65" t="s">
        <v>72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6"/>
      <c r="R12" s="56"/>
      <c r="S12" s="56">
        <v>0</v>
      </c>
      <c r="U12" s="51"/>
    </row>
    <row r="13" spans="2:21" x14ac:dyDescent="0.25">
      <c r="B13" s="65"/>
      <c r="C13" s="6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>
        <v>300000</v>
      </c>
      <c r="U13" s="50"/>
    </row>
    <row r="14" spans="2:21" x14ac:dyDescent="0.25">
      <c r="B14" s="66"/>
      <c r="C14" s="66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>
        <f t="shared" ref="S14" si="3">S12*S13</f>
        <v>0</v>
      </c>
      <c r="T14" s="82"/>
      <c r="U14" s="49">
        <f>SUM(D14:S14)</f>
        <v>0</v>
      </c>
    </row>
    <row r="15" spans="2:21" x14ac:dyDescent="0.25">
      <c r="B15" s="65" t="s">
        <v>97</v>
      </c>
      <c r="C15" s="65" t="s">
        <v>98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>
        <v>0</v>
      </c>
      <c r="O15" s="55">
        <v>0</v>
      </c>
      <c r="P15" s="55"/>
      <c r="Q15" s="55">
        <v>2</v>
      </c>
      <c r="R15" s="55">
        <v>4</v>
      </c>
      <c r="S15" s="55">
        <v>0</v>
      </c>
      <c r="T15" s="83"/>
      <c r="U15" s="74"/>
    </row>
    <row r="16" spans="2:21" x14ac:dyDescent="0.25">
      <c r="B16" s="65"/>
      <c r="C16" s="6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>
        <v>333000</v>
      </c>
      <c r="O16" s="55">
        <v>466000</v>
      </c>
      <c r="P16" s="55"/>
      <c r="Q16" s="55">
        <v>50000</v>
      </c>
      <c r="R16" s="55">
        <v>100000</v>
      </c>
      <c r="S16" s="55">
        <v>300000</v>
      </c>
      <c r="T16" s="83"/>
      <c r="U16" s="74"/>
    </row>
    <row r="17" spans="2:21" x14ac:dyDescent="0.25">
      <c r="B17" s="66"/>
      <c r="C17" s="66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>
        <f t="shared" ref="N17:S17" si="4">N15*N16</f>
        <v>0</v>
      </c>
      <c r="O17" s="57">
        <f t="shared" si="4"/>
        <v>0</v>
      </c>
      <c r="P17" s="57"/>
      <c r="Q17" s="57">
        <f t="shared" si="4"/>
        <v>100000</v>
      </c>
      <c r="R17" s="57">
        <f t="shared" si="4"/>
        <v>400000</v>
      </c>
      <c r="S17" s="57">
        <f t="shared" si="4"/>
        <v>0</v>
      </c>
      <c r="T17" s="82"/>
      <c r="U17" s="49">
        <f>SUM(D17:S17)</f>
        <v>500000</v>
      </c>
    </row>
    <row r="18" spans="2:21" x14ac:dyDescent="0.25">
      <c r="B18" s="67" t="s">
        <v>16</v>
      </c>
      <c r="C18" s="67" t="s">
        <v>17</v>
      </c>
      <c r="D18" s="55"/>
      <c r="E18" s="55"/>
      <c r="F18" s="55"/>
      <c r="G18" s="55"/>
      <c r="H18" s="55"/>
      <c r="I18" s="55"/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6">
        <v>12</v>
      </c>
      <c r="R18" s="56">
        <v>16</v>
      </c>
      <c r="S18" s="56">
        <v>9</v>
      </c>
      <c r="U18" s="51"/>
    </row>
    <row r="19" spans="2:21" x14ac:dyDescent="0.25">
      <c r="B19" s="65"/>
      <c r="C19" s="65"/>
      <c r="D19" s="55"/>
      <c r="E19" s="55"/>
      <c r="F19" s="55"/>
      <c r="G19" s="55"/>
      <c r="H19" s="55"/>
      <c r="I19" s="55"/>
      <c r="J19" s="59">
        <v>255000</v>
      </c>
      <c r="K19" s="59">
        <v>356500</v>
      </c>
      <c r="L19" s="59">
        <v>499500</v>
      </c>
      <c r="M19" s="59">
        <v>699000</v>
      </c>
      <c r="N19" s="59">
        <v>979000</v>
      </c>
      <c r="O19" s="59">
        <v>1370000</v>
      </c>
      <c r="P19" s="59">
        <v>2250000</v>
      </c>
      <c r="Q19" s="55">
        <v>90000</v>
      </c>
      <c r="R19" s="55">
        <v>180000</v>
      </c>
      <c r="S19" s="55">
        <v>540000</v>
      </c>
      <c r="U19" s="50"/>
    </row>
    <row r="20" spans="2:21" x14ac:dyDescent="0.25">
      <c r="B20" s="66"/>
      <c r="C20" s="66"/>
      <c r="D20" s="57"/>
      <c r="E20" s="57"/>
      <c r="F20" s="57"/>
      <c r="G20" s="57"/>
      <c r="H20" s="57"/>
      <c r="I20" s="57"/>
      <c r="J20" s="60">
        <f t="shared" ref="J20:S20" si="5">J18*J19</f>
        <v>0</v>
      </c>
      <c r="K20" s="60">
        <f t="shared" si="5"/>
        <v>0</v>
      </c>
      <c r="L20" s="60">
        <f t="shared" si="5"/>
        <v>0</v>
      </c>
      <c r="M20" s="60">
        <f t="shared" si="5"/>
        <v>0</v>
      </c>
      <c r="N20" s="60">
        <f t="shared" si="5"/>
        <v>0</v>
      </c>
      <c r="O20" s="60">
        <f t="shared" si="5"/>
        <v>0</v>
      </c>
      <c r="P20" s="60">
        <f t="shared" si="5"/>
        <v>0</v>
      </c>
      <c r="Q20" s="57">
        <f t="shared" si="5"/>
        <v>1080000</v>
      </c>
      <c r="R20" s="57">
        <f t="shared" si="5"/>
        <v>2880000</v>
      </c>
      <c r="S20" s="57">
        <f t="shared" si="5"/>
        <v>4860000</v>
      </c>
      <c r="T20" s="82"/>
      <c r="U20" s="49">
        <f>SUM(D20:S20)</f>
        <v>8820000</v>
      </c>
    </row>
    <row r="21" spans="2:21" x14ac:dyDescent="0.25">
      <c r="B21" s="65" t="s">
        <v>89</v>
      </c>
      <c r="C21" s="65" t="s">
        <v>90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>
        <v>2</v>
      </c>
      <c r="P21" s="55">
        <v>3</v>
      </c>
      <c r="Q21" s="56">
        <v>3</v>
      </c>
      <c r="R21" s="56">
        <v>3</v>
      </c>
      <c r="S21" s="56">
        <v>8</v>
      </c>
      <c r="U21" s="51"/>
    </row>
    <row r="22" spans="2:21" x14ac:dyDescent="0.25">
      <c r="B22" s="65"/>
      <c r="C22" s="6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>
        <v>959000</v>
      </c>
      <c r="P22" s="55">
        <v>1575000</v>
      </c>
      <c r="Q22" s="55">
        <v>80000</v>
      </c>
      <c r="R22" s="55">
        <v>160000</v>
      </c>
      <c r="S22" s="55">
        <v>480000</v>
      </c>
      <c r="U22" s="50"/>
    </row>
    <row r="23" spans="2:21" x14ac:dyDescent="0.25">
      <c r="B23" s="66"/>
      <c r="C23" s="66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>
        <f t="shared" ref="O23" si="6">O21*O22</f>
        <v>1918000</v>
      </c>
      <c r="P23" s="57">
        <f t="shared" ref="P23:S23" si="7">P21*P22</f>
        <v>4725000</v>
      </c>
      <c r="Q23" s="57">
        <f t="shared" si="7"/>
        <v>240000</v>
      </c>
      <c r="R23" s="57">
        <f t="shared" si="7"/>
        <v>480000</v>
      </c>
      <c r="S23" s="57">
        <f t="shared" si="7"/>
        <v>3840000</v>
      </c>
      <c r="T23" s="82"/>
      <c r="U23" s="49">
        <f>SUM(D23:S23)</f>
        <v>11203000</v>
      </c>
    </row>
    <row r="24" spans="2:21" x14ac:dyDescent="0.25">
      <c r="B24" s="67" t="s">
        <v>25</v>
      </c>
      <c r="C24" s="67" t="s">
        <v>26</v>
      </c>
      <c r="D24" s="55"/>
      <c r="E24" s="55"/>
      <c r="F24" s="55">
        <v>4</v>
      </c>
      <c r="G24" s="55">
        <v>4</v>
      </c>
      <c r="H24" s="55">
        <v>4</v>
      </c>
      <c r="I24" s="55">
        <v>4</v>
      </c>
      <c r="J24" s="55">
        <v>4</v>
      </c>
      <c r="K24" s="55">
        <v>4</v>
      </c>
      <c r="L24" s="55">
        <v>4</v>
      </c>
      <c r="M24" s="55">
        <v>4</v>
      </c>
      <c r="N24" s="59">
        <v>0</v>
      </c>
      <c r="O24" s="59">
        <v>0</v>
      </c>
      <c r="P24" s="59">
        <v>0</v>
      </c>
      <c r="Q24" s="56">
        <v>24</v>
      </c>
      <c r="R24" s="56">
        <v>20</v>
      </c>
      <c r="S24" s="56">
        <v>16</v>
      </c>
      <c r="U24" s="51"/>
    </row>
    <row r="25" spans="2:21" x14ac:dyDescent="0.25">
      <c r="B25" s="65"/>
      <c r="C25" s="65"/>
      <c r="D25" s="55"/>
      <c r="E25" s="55"/>
      <c r="F25" s="55">
        <v>60000</v>
      </c>
      <c r="G25" s="55">
        <v>90000</v>
      </c>
      <c r="H25" s="55">
        <v>130000</v>
      </c>
      <c r="I25" s="55">
        <v>182000</v>
      </c>
      <c r="J25" s="55">
        <v>255000</v>
      </c>
      <c r="K25" s="55">
        <v>356500</v>
      </c>
      <c r="L25" s="55">
        <v>499500</v>
      </c>
      <c r="M25" s="55">
        <v>699000</v>
      </c>
      <c r="N25" s="59">
        <v>979000</v>
      </c>
      <c r="O25" s="59">
        <v>1370000</v>
      </c>
      <c r="P25" s="59">
        <v>2250000</v>
      </c>
      <c r="Q25" s="55">
        <v>90000</v>
      </c>
      <c r="R25" s="55">
        <v>180000</v>
      </c>
      <c r="S25" s="55">
        <v>540000</v>
      </c>
      <c r="U25" s="50"/>
    </row>
    <row r="26" spans="2:21" x14ac:dyDescent="0.25">
      <c r="B26" s="66"/>
      <c r="C26" s="66"/>
      <c r="D26" s="57"/>
      <c r="E26" s="57"/>
      <c r="F26" s="57">
        <f t="shared" ref="F26:S26" si="8">F24*F25</f>
        <v>240000</v>
      </c>
      <c r="G26" s="57">
        <f t="shared" si="8"/>
        <v>360000</v>
      </c>
      <c r="H26" s="57">
        <f t="shared" si="8"/>
        <v>520000</v>
      </c>
      <c r="I26" s="57">
        <f t="shared" si="8"/>
        <v>728000</v>
      </c>
      <c r="J26" s="57">
        <f t="shared" si="8"/>
        <v>1020000</v>
      </c>
      <c r="K26" s="57">
        <f t="shared" si="8"/>
        <v>1426000</v>
      </c>
      <c r="L26" s="57">
        <f t="shared" si="8"/>
        <v>1998000</v>
      </c>
      <c r="M26" s="57">
        <f t="shared" si="8"/>
        <v>2796000</v>
      </c>
      <c r="N26" s="60">
        <f t="shared" si="8"/>
        <v>0</v>
      </c>
      <c r="O26" s="60">
        <f t="shared" si="8"/>
        <v>0</v>
      </c>
      <c r="P26" s="60">
        <f t="shared" si="8"/>
        <v>0</v>
      </c>
      <c r="Q26" s="57">
        <f t="shared" si="8"/>
        <v>2160000</v>
      </c>
      <c r="R26" s="57">
        <f t="shared" si="8"/>
        <v>3600000</v>
      </c>
      <c r="S26" s="57">
        <f t="shared" si="8"/>
        <v>8640000</v>
      </c>
      <c r="T26" s="82"/>
      <c r="U26" s="49">
        <f>SUM(D26:S26)</f>
        <v>23488000</v>
      </c>
    </row>
    <row r="27" spans="2:21" x14ac:dyDescent="0.25">
      <c r="B27" s="67" t="s">
        <v>21</v>
      </c>
      <c r="C27" s="67" t="s">
        <v>152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6"/>
      <c r="R27" s="56"/>
      <c r="S27" s="56">
        <v>0</v>
      </c>
      <c r="U27" s="51"/>
    </row>
    <row r="28" spans="2:21" x14ac:dyDescent="0.25">
      <c r="B28" s="65"/>
      <c r="C28" s="6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>
        <v>540000</v>
      </c>
      <c r="U28" s="50"/>
    </row>
    <row r="29" spans="2:21" x14ac:dyDescent="0.25">
      <c r="B29" s="66"/>
      <c r="C29" s="66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>
        <f t="shared" ref="S29" si="9">S27*S28</f>
        <v>0</v>
      </c>
      <c r="T29" s="82"/>
      <c r="U29" s="49">
        <f>SUM(D29:S29)</f>
        <v>0</v>
      </c>
    </row>
    <row r="30" spans="2:21" x14ac:dyDescent="0.25">
      <c r="B30" s="65" t="s">
        <v>97</v>
      </c>
      <c r="C30" s="65" t="s">
        <v>192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6">
        <v>0</v>
      </c>
      <c r="U30" s="51"/>
    </row>
    <row r="31" spans="2:21" x14ac:dyDescent="0.25">
      <c r="B31" s="65"/>
      <c r="C31" s="6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>
        <v>540000</v>
      </c>
      <c r="U31" s="50"/>
    </row>
    <row r="32" spans="2:21" x14ac:dyDescent="0.25">
      <c r="B32" s="66"/>
      <c r="C32" s="66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>
        <f t="shared" ref="S32" si="10">S30*S31</f>
        <v>0</v>
      </c>
      <c r="T32" s="82"/>
      <c r="U32" s="49">
        <f>SUM(D32:S32)</f>
        <v>0</v>
      </c>
    </row>
    <row r="33" spans="2:21" x14ac:dyDescent="0.25">
      <c r="B33" s="65" t="s">
        <v>59</v>
      </c>
      <c r="C33" s="65" t="s">
        <v>60</v>
      </c>
      <c r="D33" s="55">
        <v>0</v>
      </c>
      <c r="E33" s="55">
        <v>0</v>
      </c>
      <c r="F33" s="55">
        <v>4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6">
        <v>16</v>
      </c>
      <c r="R33" s="56">
        <v>20</v>
      </c>
      <c r="S33" s="56">
        <v>0</v>
      </c>
      <c r="U33" s="51"/>
    </row>
    <row r="34" spans="2:21" x14ac:dyDescent="0.25">
      <c r="B34" s="65"/>
      <c r="C34" s="65"/>
      <c r="D34" s="55">
        <v>23000</v>
      </c>
      <c r="E34" s="55">
        <v>37500</v>
      </c>
      <c r="F34" s="55">
        <v>60000</v>
      </c>
      <c r="G34" s="59">
        <v>90000</v>
      </c>
      <c r="H34" s="59">
        <v>130000</v>
      </c>
      <c r="I34" s="59">
        <v>182000</v>
      </c>
      <c r="J34" s="59">
        <v>255000</v>
      </c>
      <c r="K34" s="59">
        <v>356500</v>
      </c>
      <c r="L34" s="59">
        <v>499500</v>
      </c>
      <c r="M34" s="59">
        <v>699000</v>
      </c>
      <c r="N34" s="59">
        <v>979000</v>
      </c>
      <c r="O34" s="59">
        <v>1370000</v>
      </c>
      <c r="P34" s="59">
        <v>2250000</v>
      </c>
      <c r="Q34" s="55">
        <v>90000</v>
      </c>
      <c r="R34" s="55">
        <v>180000</v>
      </c>
      <c r="S34" s="55">
        <v>540000</v>
      </c>
      <c r="U34" s="50"/>
    </row>
    <row r="35" spans="2:21" x14ac:dyDescent="0.25">
      <c r="B35" s="66"/>
      <c r="C35" s="66"/>
      <c r="D35" s="57">
        <f t="shared" ref="D35:S35" si="11">D33*D34</f>
        <v>0</v>
      </c>
      <c r="E35" s="57">
        <f t="shared" si="11"/>
        <v>0</v>
      </c>
      <c r="F35" s="57">
        <f t="shared" si="11"/>
        <v>240000</v>
      </c>
      <c r="G35" s="60">
        <f t="shared" si="11"/>
        <v>0</v>
      </c>
      <c r="H35" s="60">
        <f t="shared" si="11"/>
        <v>0</v>
      </c>
      <c r="I35" s="60">
        <f t="shared" si="11"/>
        <v>0</v>
      </c>
      <c r="J35" s="60">
        <f t="shared" si="11"/>
        <v>0</v>
      </c>
      <c r="K35" s="60">
        <f t="shared" si="11"/>
        <v>0</v>
      </c>
      <c r="L35" s="60">
        <f t="shared" si="11"/>
        <v>0</v>
      </c>
      <c r="M35" s="60">
        <f t="shared" si="11"/>
        <v>0</v>
      </c>
      <c r="N35" s="60">
        <f t="shared" si="11"/>
        <v>0</v>
      </c>
      <c r="O35" s="60">
        <f t="shared" si="11"/>
        <v>0</v>
      </c>
      <c r="P35" s="60">
        <f t="shared" si="11"/>
        <v>0</v>
      </c>
      <c r="Q35" s="57">
        <f t="shared" si="11"/>
        <v>1440000</v>
      </c>
      <c r="R35" s="57">
        <f t="shared" si="11"/>
        <v>3600000</v>
      </c>
      <c r="S35" s="57">
        <f t="shared" si="11"/>
        <v>0</v>
      </c>
      <c r="T35" s="82"/>
      <c r="U35" s="49">
        <f>SUM(D35:S35)</f>
        <v>5280000</v>
      </c>
    </row>
    <row r="36" spans="2:21" x14ac:dyDescent="0.25">
      <c r="B36" s="65" t="s">
        <v>35</v>
      </c>
      <c r="C36" s="65" t="s">
        <v>52</v>
      </c>
      <c r="D36" s="55"/>
      <c r="E36" s="55"/>
      <c r="F36" s="55"/>
      <c r="G36" s="55"/>
      <c r="H36" s="55"/>
      <c r="I36" s="55"/>
      <c r="J36" s="55"/>
      <c r="K36" s="55"/>
      <c r="L36" s="55"/>
      <c r="M36" s="55">
        <v>4</v>
      </c>
      <c r="N36" s="55">
        <v>4</v>
      </c>
      <c r="O36" s="55">
        <v>4</v>
      </c>
      <c r="P36" s="59">
        <v>0</v>
      </c>
      <c r="Q36" s="56">
        <v>14</v>
      </c>
      <c r="R36" s="56">
        <v>19</v>
      </c>
      <c r="S36" s="56">
        <v>6</v>
      </c>
      <c r="U36" s="51"/>
    </row>
    <row r="37" spans="2:21" x14ac:dyDescent="0.25">
      <c r="B37" s="65"/>
      <c r="C37" s="65"/>
      <c r="D37" s="55"/>
      <c r="E37" s="55"/>
      <c r="F37" s="55"/>
      <c r="G37" s="55"/>
      <c r="H37" s="55"/>
      <c r="I37" s="55"/>
      <c r="J37" s="55"/>
      <c r="K37" s="55"/>
      <c r="L37" s="55"/>
      <c r="M37" s="55">
        <v>300500</v>
      </c>
      <c r="N37" s="55">
        <v>421000</v>
      </c>
      <c r="O37" s="55">
        <v>589000</v>
      </c>
      <c r="P37" s="59">
        <v>967500</v>
      </c>
      <c r="Q37" s="55">
        <v>70000</v>
      </c>
      <c r="R37" s="55">
        <v>140000</v>
      </c>
      <c r="S37" s="55">
        <v>420000</v>
      </c>
      <c r="U37" s="50"/>
    </row>
    <row r="38" spans="2:21" x14ac:dyDescent="0.25">
      <c r="B38" s="66"/>
      <c r="C38" s="66"/>
      <c r="D38" s="57"/>
      <c r="E38" s="57"/>
      <c r="F38" s="57"/>
      <c r="G38" s="57"/>
      <c r="H38" s="57"/>
      <c r="I38" s="57"/>
      <c r="J38" s="57"/>
      <c r="K38" s="57"/>
      <c r="L38" s="57"/>
      <c r="M38" s="57">
        <f t="shared" ref="M38:S38" si="12">M36*M37</f>
        <v>1202000</v>
      </c>
      <c r="N38" s="57">
        <f t="shared" si="12"/>
        <v>1684000</v>
      </c>
      <c r="O38" s="57">
        <f t="shared" si="12"/>
        <v>2356000</v>
      </c>
      <c r="P38" s="60">
        <f t="shared" si="12"/>
        <v>0</v>
      </c>
      <c r="Q38" s="57">
        <f t="shared" si="12"/>
        <v>980000</v>
      </c>
      <c r="R38" s="57">
        <f t="shared" si="12"/>
        <v>2660000</v>
      </c>
      <c r="S38" s="57">
        <f t="shared" si="12"/>
        <v>2520000</v>
      </c>
      <c r="T38" s="82"/>
      <c r="U38" s="49">
        <f>SUM(D38:S38)</f>
        <v>11402000</v>
      </c>
    </row>
    <row r="39" spans="2:21" x14ac:dyDescent="0.25">
      <c r="B39" s="65" t="s">
        <v>35</v>
      </c>
      <c r="C39" s="65" t="s">
        <v>66</v>
      </c>
      <c r="D39" s="55"/>
      <c r="E39" s="55"/>
      <c r="F39" s="55"/>
      <c r="G39" s="55"/>
      <c r="H39" s="55"/>
      <c r="I39" s="55"/>
      <c r="J39" s="55"/>
      <c r="K39" s="55"/>
      <c r="L39" s="55">
        <v>3</v>
      </c>
      <c r="M39" s="55">
        <v>4</v>
      </c>
      <c r="N39" s="55">
        <v>4</v>
      </c>
      <c r="O39" s="55">
        <v>4</v>
      </c>
      <c r="P39" s="59">
        <v>0</v>
      </c>
      <c r="Q39" s="56">
        <v>14</v>
      </c>
      <c r="R39" s="56">
        <v>14</v>
      </c>
      <c r="S39" s="56">
        <v>6</v>
      </c>
      <c r="U39" s="51"/>
    </row>
    <row r="40" spans="2:21" x14ac:dyDescent="0.25">
      <c r="B40" s="65"/>
      <c r="C40" s="65"/>
      <c r="D40" s="55"/>
      <c r="E40" s="55"/>
      <c r="F40" s="55"/>
      <c r="G40" s="55"/>
      <c r="H40" s="55"/>
      <c r="I40" s="55"/>
      <c r="J40" s="55"/>
      <c r="K40" s="55"/>
      <c r="L40" s="55">
        <v>214500</v>
      </c>
      <c r="M40" s="55">
        <v>300500</v>
      </c>
      <c r="N40" s="55">
        <v>421000</v>
      </c>
      <c r="O40" s="55">
        <v>589000</v>
      </c>
      <c r="P40" s="59">
        <v>967500</v>
      </c>
      <c r="Q40" s="55">
        <v>70000</v>
      </c>
      <c r="R40" s="55">
        <v>140000</v>
      </c>
      <c r="S40" s="55">
        <v>420000</v>
      </c>
      <c r="U40" s="50"/>
    </row>
    <row r="41" spans="2:21" x14ac:dyDescent="0.25">
      <c r="B41" s="66"/>
      <c r="C41" s="66"/>
      <c r="D41" s="57"/>
      <c r="E41" s="57"/>
      <c r="F41" s="57"/>
      <c r="G41" s="57"/>
      <c r="H41" s="57"/>
      <c r="I41" s="57"/>
      <c r="J41" s="57"/>
      <c r="K41" s="57"/>
      <c r="L41" s="57">
        <f t="shared" ref="L41:S41" si="13">L39*L40</f>
        <v>643500</v>
      </c>
      <c r="M41" s="57">
        <f t="shared" si="13"/>
        <v>1202000</v>
      </c>
      <c r="N41" s="57">
        <f t="shared" si="13"/>
        <v>1684000</v>
      </c>
      <c r="O41" s="57">
        <f t="shared" si="13"/>
        <v>2356000</v>
      </c>
      <c r="P41" s="60">
        <f t="shared" si="13"/>
        <v>0</v>
      </c>
      <c r="Q41" s="57">
        <f t="shared" si="13"/>
        <v>980000</v>
      </c>
      <c r="R41" s="57">
        <f t="shared" si="13"/>
        <v>1960000</v>
      </c>
      <c r="S41" s="57">
        <f t="shared" si="13"/>
        <v>2520000</v>
      </c>
      <c r="T41" s="82"/>
      <c r="U41" s="49">
        <f>SUM(D41:S41)</f>
        <v>11345500</v>
      </c>
    </row>
    <row r="42" spans="2:21" x14ac:dyDescent="0.25">
      <c r="B42" s="65" t="s">
        <v>23</v>
      </c>
      <c r="C42" s="65" t="s">
        <v>68</v>
      </c>
      <c r="D42" s="55"/>
      <c r="E42" s="55"/>
      <c r="F42" s="55"/>
      <c r="G42" s="55">
        <v>3</v>
      </c>
      <c r="H42" s="55">
        <v>4</v>
      </c>
      <c r="I42" s="55">
        <v>4</v>
      </c>
      <c r="J42" s="55">
        <v>4</v>
      </c>
      <c r="K42" s="55">
        <v>4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6">
        <v>12</v>
      </c>
      <c r="R42" s="56">
        <v>20</v>
      </c>
      <c r="S42" s="56">
        <v>4</v>
      </c>
      <c r="U42" s="51"/>
    </row>
    <row r="43" spans="2:21" x14ac:dyDescent="0.25">
      <c r="B43" s="65"/>
      <c r="C43" s="65"/>
      <c r="D43" s="55"/>
      <c r="E43" s="55"/>
      <c r="F43" s="55"/>
      <c r="G43" s="55">
        <v>63000</v>
      </c>
      <c r="H43" s="55">
        <v>91000</v>
      </c>
      <c r="I43" s="55">
        <v>127500</v>
      </c>
      <c r="J43" s="55">
        <v>178500</v>
      </c>
      <c r="K43" s="55">
        <v>249500</v>
      </c>
      <c r="L43" s="59">
        <v>349500</v>
      </c>
      <c r="M43" s="59">
        <v>489500</v>
      </c>
      <c r="N43" s="59">
        <v>685000</v>
      </c>
      <c r="O43" s="59">
        <v>959000</v>
      </c>
      <c r="P43" s="59">
        <v>1575000</v>
      </c>
      <c r="Q43" s="55">
        <v>80000</v>
      </c>
      <c r="R43" s="55">
        <v>160000</v>
      </c>
      <c r="S43" s="55">
        <v>480000</v>
      </c>
      <c r="U43" s="50"/>
    </row>
    <row r="44" spans="2:21" x14ac:dyDescent="0.25">
      <c r="B44" s="66"/>
      <c r="C44" s="66"/>
      <c r="D44" s="57"/>
      <c r="E44" s="57"/>
      <c r="F44" s="57"/>
      <c r="G44" s="57">
        <f t="shared" ref="G44:S44" si="14">G42*G43</f>
        <v>189000</v>
      </c>
      <c r="H44" s="57">
        <f t="shared" si="14"/>
        <v>364000</v>
      </c>
      <c r="I44" s="57">
        <f t="shared" si="14"/>
        <v>510000</v>
      </c>
      <c r="J44" s="57">
        <f t="shared" si="14"/>
        <v>714000</v>
      </c>
      <c r="K44" s="57">
        <f t="shared" si="14"/>
        <v>998000</v>
      </c>
      <c r="L44" s="60">
        <f t="shared" si="14"/>
        <v>0</v>
      </c>
      <c r="M44" s="60">
        <f t="shared" si="14"/>
        <v>0</v>
      </c>
      <c r="N44" s="60">
        <f t="shared" si="14"/>
        <v>0</v>
      </c>
      <c r="O44" s="60">
        <f t="shared" si="14"/>
        <v>0</v>
      </c>
      <c r="P44" s="60">
        <f t="shared" si="14"/>
        <v>0</v>
      </c>
      <c r="Q44" s="57">
        <f t="shared" si="14"/>
        <v>960000</v>
      </c>
      <c r="R44" s="57">
        <f t="shared" si="14"/>
        <v>3200000</v>
      </c>
      <c r="S44" s="57">
        <f t="shared" si="14"/>
        <v>1920000</v>
      </c>
      <c r="T44" s="82"/>
      <c r="U44" s="49">
        <f>SUM(D44:S44)</f>
        <v>8855000</v>
      </c>
    </row>
    <row r="45" spans="2:21" x14ac:dyDescent="0.25">
      <c r="B45" s="67" t="s">
        <v>46</v>
      </c>
      <c r="C45" s="67" t="s">
        <v>47</v>
      </c>
      <c r="D45" s="55"/>
      <c r="E45" s="55"/>
      <c r="F45" s="55"/>
      <c r="G45" s="55"/>
      <c r="H45" s="55"/>
      <c r="I45" s="55">
        <v>4</v>
      </c>
      <c r="J45" s="55">
        <v>4</v>
      </c>
      <c r="K45" s="55">
        <v>4</v>
      </c>
      <c r="L45" s="55">
        <v>4</v>
      </c>
      <c r="M45" s="55">
        <v>4</v>
      </c>
      <c r="N45" s="59">
        <v>0</v>
      </c>
      <c r="O45" s="59">
        <v>0</v>
      </c>
      <c r="P45" s="59">
        <v>0</v>
      </c>
      <c r="Q45" s="56">
        <v>12</v>
      </c>
      <c r="R45" s="56">
        <v>20</v>
      </c>
      <c r="S45" s="56">
        <v>5</v>
      </c>
      <c r="U45" s="51"/>
    </row>
    <row r="46" spans="2:21" x14ac:dyDescent="0.25">
      <c r="B46" s="65"/>
      <c r="C46" s="65"/>
      <c r="D46" s="55"/>
      <c r="E46" s="55"/>
      <c r="F46" s="55"/>
      <c r="G46" s="55"/>
      <c r="H46" s="55"/>
      <c r="I46" s="55">
        <v>182000</v>
      </c>
      <c r="J46" s="55">
        <v>255000</v>
      </c>
      <c r="K46" s="55">
        <v>356500</v>
      </c>
      <c r="L46" s="55">
        <v>499500</v>
      </c>
      <c r="M46" s="55">
        <v>699000</v>
      </c>
      <c r="N46" s="59">
        <v>979000</v>
      </c>
      <c r="O46" s="59">
        <v>1370000</v>
      </c>
      <c r="P46" s="59">
        <v>2250000</v>
      </c>
      <c r="Q46" s="55">
        <v>90000</v>
      </c>
      <c r="R46" s="55">
        <v>180000</v>
      </c>
      <c r="S46" s="55">
        <v>540000</v>
      </c>
      <c r="U46" s="50"/>
    </row>
    <row r="47" spans="2:21" x14ac:dyDescent="0.25">
      <c r="B47" s="66"/>
      <c r="C47" s="66"/>
      <c r="D47" s="57"/>
      <c r="E47" s="57"/>
      <c r="F47" s="57"/>
      <c r="G47" s="57"/>
      <c r="H47" s="57"/>
      <c r="I47" s="57">
        <f t="shared" ref="I47:S47" si="15">I45*I46</f>
        <v>728000</v>
      </c>
      <c r="J47" s="57">
        <f t="shared" si="15"/>
        <v>1020000</v>
      </c>
      <c r="K47" s="57">
        <f t="shared" si="15"/>
        <v>1426000</v>
      </c>
      <c r="L47" s="57">
        <f t="shared" si="15"/>
        <v>1998000</v>
      </c>
      <c r="M47" s="57">
        <f t="shared" si="15"/>
        <v>2796000</v>
      </c>
      <c r="N47" s="60">
        <f t="shared" si="15"/>
        <v>0</v>
      </c>
      <c r="O47" s="60">
        <f t="shared" si="15"/>
        <v>0</v>
      </c>
      <c r="P47" s="60">
        <f t="shared" si="15"/>
        <v>0</v>
      </c>
      <c r="Q47" s="57">
        <f t="shared" si="15"/>
        <v>1080000</v>
      </c>
      <c r="R47" s="57">
        <f t="shared" si="15"/>
        <v>3600000</v>
      </c>
      <c r="S47" s="57">
        <f t="shared" si="15"/>
        <v>2700000</v>
      </c>
      <c r="T47" s="82"/>
      <c r="U47" s="49">
        <f>SUM(D47:S47)</f>
        <v>15348000</v>
      </c>
    </row>
    <row r="48" spans="2:21" x14ac:dyDescent="0.25">
      <c r="B48" s="65" t="s">
        <v>87</v>
      </c>
      <c r="C48" s="65" t="s">
        <v>183</v>
      </c>
      <c r="D48" s="55"/>
      <c r="E48" s="55"/>
      <c r="F48" s="55"/>
      <c r="G48" s="55"/>
      <c r="H48" s="55"/>
      <c r="I48" s="55"/>
      <c r="J48" s="55"/>
      <c r="K48" s="55"/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4</v>
      </c>
      <c r="R48" s="59">
        <v>12</v>
      </c>
      <c r="S48" s="59">
        <v>1</v>
      </c>
      <c r="U48" s="51"/>
    </row>
    <row r="49" spans="2:21" x14ac:dyDescent="0.25">
      <c r="B49" s="65"/>
      <c r="C49" s="65"/>
      <c r="D49" s="55"/>
      <c r="E49" s="55"/>
      <c r="F49" s="55"/>
      <c r="G49" s="55"/>
      <c r="H49" s="55"/>
      <c r="I49" s="55"/>
      <c r="J49" s="55"/>
      <c r="K49" s="55"/>
      <c r="L49" s="59">
        <v>349500</v>
      </c>
      <c r="M49" s="59">
        <v>489500</v>
      </c>
      <c r="N49" s="59">
        <v>685000</v>
      </c>
      <c r="O49" s="59">
        <v>959000</v>
      </c>
      <c r="P49" s="59">
        <v>1575000</v>
      </c>
      <c r="Q49" s="59">
        <v>80000</v>
      </c>
      <c r="R49" s="59">
        <v>160000</v>
      </c>
      <c r="S49" s="59">
        <v>480000</v>
      </c>
      <c r="U49" s="50"/>
    </row>
    <row r="50" spans="2:21" x14ac:dyDescent="0.25">
      <c r="B50" s="66"/>
      <c r="C50" s="66"/>
      <c r="D50" s="57"/>
      <c r="E50" s="57"/>
      <c r="F50" s="57"/>
      <c r="G50" s="57"/>
      <c r="H50" s="57"/>
      <c r="I50" s="57"/>
      <c r="J50" s="57"/>
      <c r="K50" s="57"/>
      <c r="L50" s="60">
        <f t="shared" ref="L50:S50" si="16">L48*L49</f>
        <v>0</v>
      </c>
      <c r="M50" s="60">
        <f t="shared" si="16"/>
        <v>0</v>
      </c>
      <c r="N50" s="60">
        <f t="shared" si="16"/>
        <v>0</v>
      </c>
      <c r="O50" s="60">
        <f t="shared" si="16"/>
        <v>0</v>
      </c>
      <c r="P50" s="60">
        <f t="shared" si="16"/>
        <v>0</v>
      </c>
      <c r="Q50" s="60">
        <f t="shared" si="16"/>
        <v>320000</v>
      </c>
      <c r="R50" s="60">
        <f t="shared" si="16"/>
        <v>1920000</v>
      </c>
      <c r="S50" s="60">
        <f t="shared" si="16"/>
        <v>480000</v>
      </c>
      <c r="T50" s="82"/>
      <c r="U50" s="49">
        <f>SUM(D50:S50)</f>
        <v>2720000</v>
      </c>
    </row>
    <row r="51" spans="2:21" x14ac:dyDescent="0.25">
      <c r="B51" s="67" t="s">
        <v>21</v>
      </c>
      <c r="C51" s="67" t="s">
        <v>120</v>
      </c>
      <c r="D51" s="55"/>
      <c r="E51" s="55"/>
      <c r="F51" s="55"/>
      <c r="G51" s="55"/>
      <c r="H51" s="55"/>
      <c r="I51" s="55"/>
      <c r="J51" s="55"/>
      <c r="K51" s="55">
        <v>4</v>
      </c>
      <c r="L51" s="55">
        <v>4</v>
      </c>
      <c r="M51" s="55">
        <v>4</v>
      </c>
      <c r="N51" s="55">
        <v>4</v>
      </c>
      <c r="O51" s="55">
        <v>4</v>
      </c>
      <c r="P51" s="55">
        <v>4</v>
      </c>
      <c r="Q51" s="56">
        <v>8</v>
      </c>
      <c r="R51" s="56">
        <v>16</v>
      </c>
      <c r="S51" s="56">
        <v>6</v>
      </c>
      <c r="U51" s="51"/>
    </row>
    <row r="52" spans="2:21" x14ac:dyDescent="0.25">
      <c r="B52" s="65"/>
      <c r="C52" s="65"/>
      <c r="D52" s="55"/>
      <c r="E52" s="55"/>
      <c r="F52" s="55"/>
      <c r="G52" s="55"/>
      <c r="H52" s="55"/>
      <c r="I52" s="55"/>
      <c r="J52" s="55"/>
      <c r="K52" s="55">
        <v>249500</v>
      </c>
      <c r="L52" s="55">
        <v>349500</v>
      </c>
      <c r="M52" s="55">
        <v>489500</v>
      </c>
      <c r="N52" s="55">
        <v>685000</v>
      </c>
      <c r="O52" s="55">
        <v>959000</v>
      </c>
      <c r="P52" s="55">
        <v>1575000</v>
      </c>
      <c r="Q52" s="55">
        <v>80000</v>
      </c>
      <c r="R52" s="55">
        <v>160000</v>
      </c>
      <c r="S52" s="55">
        <v>480000</v>
      </c>
      <c r="U52" s="50"/>
    </row>
    <row r="53" spans="2:21" x14ac:dyDescent="0.25">
      <c r="B53" s="66"/>
      <c r="C53" s="66"/>
      <c r="D53" s="57"/>
      <c r="E53" s="57"/>
      <c r="F53" s="57"/>
      <c r="G53" s="57"/>
      <c r="H53" s="57"/>
      <c r="I53" s="57"/>
      <c r="J53" s="57"/>
      <c r="K53" s="57">
        <f t="shared" ref="K53:S53" si="17">K51*K52</f>
        <v>998000</v>
      </c>
      <c r="L53" s="57">
        <f t="shared" si="17"/>
        <v>1398000</v>
      </c>
      <c r="M53" s="57">
        <f t="shared" si="17"/>
        <v>1958000</v>
      </c>
      <c r="N53" s="57">
        <f t="shared" si="17"/>
        <v>2740000</v>
      </c>
      <c r="O53" s="57">
        <f t="shared" si="17"/>
        <v>3836000</v>
      </c>
      <c r="P53" s="57">
        <f t="shared" si="17"/>
        <v>6300000</v>
      </c>
      <c r="Q53" s="57">
        <f t="shared" si="17"/>
        <v>640000</v>
      </c>
      <c r="R53" s="57">
        <f t="shared" si="17"/>
        <v>2560000</v>
      </c>
      <c r="S53" s="57">
        <f t="shared" si="17"/>
        <v>2880000</v>
      </c>
      <c r="T53" s="82"/>
      <c r="U53" s="49">
        <f>SUM(D53:S53)</f>
        <v>23310000</v>
      </c>
    </row>
    <row r="54" spans="2:21" x14ac:dyDescent="0.25">
      <c r="B54" s="116" t="s">
        <v>827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</row>
    <row r="55" spans="2:21" x14ac:dyDescent="0.25">
      <c r="B55" s="67" t="s">
        <v>138</v>
      </c>
      <c r="C55" s="67" t="s">
        <v>139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6"/>
      <c r="R55" s="56"/>
      <c r="S55" s="56">
        <v>3</v>
      </c>
      <c r="U55" s="51"/>
    </row>
    <row r="56" spans="2:21" x14ac:dyDescent="0.25">
      <c r="B56" s="65"/>
      <c r="C56" s="6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>
        <v>300000</v>
      </c>
      <c r="U56" s="50"/>
    </row>
    <row r="57" spans="2:21" x14ac:dyDescent="0.25">
      <c r="B57" s="66"/>
      <c r="C57" s="66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>
        <f t="shared" ref="S57" si="18">S55*S56</f>
        <v>900000</v>
      </c>
      <c r="T57" s="82"/>
      <c r="U57" s="49">
        <f>SUM(D57:S57)</f>
        <v>900000</v>
      </c>
    </row>
    <row r="58" spans="2:21" x14ac:dyDescent="0.25">
      <c r="B58" s="65" t="s">
        <v>153</v>
      </c>
      <c r="C58" s="65" t="s">
        <v>175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6"/>
      <c r="R58" s="56"/>
      <c r="S58" s="56">
        <v>2</v>
      </c>
      <c r="U58" s="51"/>
    </row>
    <row r="59" spans="2:21" x14ac:dyDescent="0.25">
      <c r="B59" s="65"/>
      <c r="C59" s="6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>
        <v>480000</v>
      </c>
      <c r="U59" s="50"/>
    </row>
    <row r="60" spans="2:21" x14ac:dyDescent="0.25">
      <c r="B60" s="66"/>
      <c r="C60" s="66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>
        <f t="shared" ref="S60" si="19">S58*S59</f>
        <v>960000</v>
      </c>
      <c r="T60" s="82"/>
      <c r="U60" s="49">
        <f>SUM(D60:S60)</f>
        <v>960000</v>
      </c>
    </row>
    <row r="61" spans="2:21" x14ac:dyDescent="0.25">
      <c r="B61" s="67" t="s">
        <v>181</v>
      </c>
      <c r="C61" s="67" t="s">
        <v>182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6"/>
      <c r="R61" s="56"/>
      <c r="S61" s="56">
        <v>10</v>
      </c>
      <c r="U61" s="51"/>
    </row>
    <row r="62" spans="2:21" x14ac:dyDescent="0.25">
      <c r="B62" s="65"/>
      <c r="C62" s="6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>
        <v>360000</v>
      </c>
      <c r="U62" s="50"/>
    </row>
    <row r="63" spans="2:21" x14ac:dyDescent="0.25">
      <c r="B63" s="66"/>
      <c r="C63" s="66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>
        <f>S61*S62</f>
        <v>3600000</v>
      </c>
      <c r="T63" s="82"/>
      <c r="U63" s="49">
        <f>SUM(D63:S63)</f>
        <v>3600000</v>
      </c>
    </row>
    <row r="64" spans="2:21" x14ac:dyDescent="0.25">
      <c r="B64" s="67" t="s">
        <v>21</v>
      </c>
      <c r="C64" s="67" t="s">
        <v>222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>
        <v>4</v>
      </c>
      <c r="Q64" s="56">
        <v>2</v>
      </c>
      <c r="R64" s="56">
        <v>4</v>
      </c>
      <c r="S64" s="56">
        <v>12</v>
      </c>
      <c r="U64" s="51"/>
    </row>
    <row r="65" spans="2:21" x14ac:dyDescent="0.25">
      <c r="B65" s="65"/>
      <c r="C65" s="6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>
        <v>2250000</v>
      </c>
      <c r="Q65" s="55">
        <v>90000</v>
      </c>
      <c r="R65" s="55">
        <v>180000</v>
      </c>
      <c r="S65" s="55">
        <v>540000</v>
      </c>
      <c r="U65" s="50"/>
    </row>
    <row r="66" spans="2:21" x14ac:dyDescent="0.25">
      <c r="B66" s="66"/>
      <c r="C66" s="66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>
        <f t="shared" ref="P66:S66" si="20">P64*P65</f>
        <v>9000000</v>
      </c>
      <c r="Q66" s="57">
        <f t="shared" si="20"/>
        <v>180000</v>
      </c>
      <c r="R66" s="57">
        <f t="shared" si="20"/>
        <v>720000</v>
      </c>
      <c r="S66" s="57">
        <f t="shared" si="20"/>
        <v>6480000</v>
      </c>
      <c r="T66" s="82"/>
      <c r="U66" s="49">
        <f>SUM(D66:S66)</f>
        <v>16380000</v>
      </c>
    </row>
    <row r="67" spans="2:21" x14ac:dyDescent="0.25">
      <c r="B67" s="65" t="s">
        <v>27</v>
      </c>
      <c r="C67" s="65" t="s">
        <v>270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6"/>
      <c r="R67" s="56"/>
      <c r="S67" s="56">
        <v>0</v>
      </c>
      <c r="U67" s="51"/>
    </row>
    <row r="68" spans="2:21" x14ac:dyDescent="0.25">
      <c r="B68" s="65"/>
      <c r="C68" s="6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>
        <v>480000</v>
      </c>
      <c r="U68" s="50"/>
    </row>
    <row r="69" spans="2:21" x14ac:dyDescent="0.25">
      <c r="B69" s="66"/>
      <c r="C69" s="66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>
        <f t="shared" ref="S69" si="21">S67*S68</f>
        <v>0</v>
      </c>
      <c r="T69" s="82"/>
      <c r="U69" s="49">
        <f>SUM(D69:S69)</f>
        <v>0</v>
      </c>
    </row>
    <row r="70" spans="2:21" x14ac:dyDescent="0.25">
      <c r="B70" s="65" t="s">
        <v>27</v>
      </c>
      <c r="C70" s="65" t="s">
        <v>262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6"/>
      <c r="R70" s="56"/>
      <c r="S70" s="56">
        <v>0</v>
      </c>
      <c r="U70" s="51"/>
    </row>
    <row r="71" spans="2:21" x14ac:dyDescent="0.25">
      <c r="B71" s="65"/>
      <c r="C71" s="6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>
        <v>480000</v>
      </c>
      <c r="U71" s="50"/>
    </row>
    <row r="72" spans="2:21" x14ac:dyDescent="0.25">
      <c r="B72" s="66"/>
      <c r="C72" s="66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>
        <f t="shared" ref="S72" si="22">S70*S71</f>
        <v>0</v>
      </c>
      <c r="T72" s="82"/>
      <c r="U72" s="49">
        <f>SUM(D72:S72)</f>
        <v>0</v>
      </c>
    </row>
    <row r="73" spans="2:21" x14ac:dyDescent="0.25">
      <c r="B73" s="65" t="s">
        <v>9</v>
      </c>
      <c r="C73" s="65" t="s">
        <v>10</v>
      </c>
      <c r="D73" s="55"/>
      <c r="E73" s="55"/>
      <c r="F73" s="55"/>
      <c r="G73" s="55"/>
      <c r="H73" s="55"/>
      <c r="I73" s="55"/>
      <c r="J73" s="55"/>
      <c r="K73" s="55">
        <v>4</v>
      </c>
      <c r="L73" s="55">
        <v>4</v>
      </c>
      <c r="M73" s="55">
        <v>4</v>
      </c>
      <c r="N73" s="59">
        <v>0</v>
      </c>
      <c r="O73" s="59">
        <v>0</v>
      </c>
      <c r="P73" s="55"/>
      <c r="Q73" s="56">
        <v>12</v>
      </c>
      <c r="R73" s="56">
        <v>20</v>
      </c>
      <c r="S73" s="56">
        <v>3</v>
      </c>
      <c r="U73" s="51"/>
    </row>
    <row r="74" spans="2:21" x14ac:dyDescent="0.25">
      <c r="B74" s="65"/>
      <c r="C74" s="65"/>
      <c r="D74" s="55"/>
      <c r="E74" s="55"/>
      <c r="F74" s="55"/>
      <c r="G74" s="55"/>
      <c r="H74" s="55"/>
      <c r="I74" s="55"/>
      <c r="J74" s="55"/>
      <c r="K74" s="55">
        <v>148000</v>
      </c>
      <c r="L74" s="55">
        <v>207500</v>
      </c>
      <c r="M74" s="55">
        <v>290000</v>
      </c>
      <c r="N74" s="59">
        <v>406000</v>
      </c>
      <c r="O74" s="59">
        <v>569000</v>
      </c>
      <c r="P74" s="55"/>
      <c r="Q74" s="55">
        <v>60000</v>
      </c>
      <c r="R74" s="55">
        <v>120000</v>
      </c>
      <c r="S74" s="55">
        <v>360000</v>
      </c>
      <c r="U74" s="50"/>
    </row>
    <row r="75" spans="2:21" x14ac:dyDescent="0.25">
      <c r="B75" s="66"/>
      <c r="C75" s="66"/>
      <c r="D75" s="57"/>
      <c r="E75" s="57"/>
      <c r="F75" s="57"/>
      <c r="G75" s="57"/>
      <c r="H75" s="57"/>
      <c r="I75" s="57"/>
      <c r="J75" s="57"/>
      <c r="K75" s="57">
        <f t="shared" ref="K75:S75" si="23">K73*K74</f>
        <v>592000</v>
      </c>
      <c r="L75" s="57">
        <f t="shared" si="23"/>
        <v>830000</v>
      </c>
      <c r="M75" s="57">
        <f t="shared" si="23"/>
        <v>1160000</v>
      </c>
      <c r="N75" s="60">
        <f t="shared" si="23"/>
        <v>0</v>
      </c>
      <c r="O75" s="60">
        <f t="shared" si="23"/>
        <v>0</v>
      </c>
      <c r="P75" s="57"/>
      <c r="Q75" s="57">
        <f t="shared" si="23"/>
        <v>720000</v>
      </c>
      <c r="R75" s="57">
        <f t="shared" si="23"/>
        <v>2400000</v>
      </c>
      <c r="S75" s="57">
        <f t="shared" si="23"/>
        <v>1080000</v>
      </c>
      <c r="T75" s="82"/>
      <c r="U75" s="49">
        <f>SUM(D75:S75)</f>
        <v>6782000</v>
      </c>
    </row>
    <row r="76" spans="2:21" x14ac:dyDescent="0.25">
      <c r="B76" s="65" t="s">
        <v>57</v>
      </c>
      <c r="C76" s="65" t="s">
        <v>83</v>
      </c>
      <c r="D76" s="55">
        <v>4</v>
      </c>
      <c r="E76" s="55">
        <v>4</v>
      </c>
      <c r="F76" s="55">
        <v>4</v>
      </c>
      <c r="G76" s="55">
        <v>4</v>
      </c>
      <c r="H76" s="55">
        <v>4</v>
      </c>
      <c r="I76" s="55">
        <v>4</v>
      </c>
      <c r="J76" s="55">
        <v>4</v>
      </c>
      <c r="K76" s="55">
        <v>4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24</v>
      </c>
      <c r="R76" s="59">
        <v>20</v>
      </c>
      <c r="S76" s="59">
        <v>0</v>
      </c>
      <c r="U76" s="51"/>
    </row>
    <row r="77" spans="2:21" x14ac:dyDescent="0.25">
      <c r="B77" s="65"/>
      <c r="C77" s="65"/>
      <c r="D77" s="55">
        <v>16100</v>
      </c>
      <c r="E77" s="55">
        <v>26300</v>
      </c>
      <c r="F77" s="55">
        <v>42000</v>
      </c>
      <c r="G77" s="55">
        <v>63000</v>
      </c>
      <c r="H77" s="55">
        <v>91000</v>
      </c>
      <c r="I77" s="55">
        <v>127500</v>
      </c>
      <c r="J77" s="55">
        <v>178500</v>
      </c>
      <c r="K77" s="55">
        <v>249500</v>
      </c>
      <c r="L77" s="59">
        <v>349500</v>
      </c>
      <c r="M77" s="59">
        <v>489500</v>
      </c>
      <c r="N77" s="59">
        <v>685000</v>
      </c>
      <c r="O77" s="59">
        <v>959000</v>
      </c>
      <c r="P77" s="59">
        <v>1575000</v>
      </c>
      <c r="Q77" s="59">
        <v>80000</v>
      </c>
      <c r="R77" s="59">
        <v>160000</v>
      </c>
      <c r="S77" s="59">
        <v>480000</v>
      </c>
      <c r="U77" s="50"/>
    </row>
    <row r="78" spans="2:21" x14ac:dyDescent="0.25">
      <c r="B78" s="66"/>
      <c r="C78" s="66"/>
      <c r="D78" s="57">
        <f t="shared" ref="D78:S78" si="24">D76*D77</f>
        <v>64400</v>
      </c>
      <c r="E78" s="57">
        <f t="shared" si="24"/>
        <v>105200</v>
      </c>
      <c r="F78" s="57">
        <f t="shared" si="24"/>
        <v>168000</v>
      </c>
      <c r="G78" s="57">
        <f t="shared" si="24"/>
        <v>252000</v>
      </c>
      <c r="H78" s="57">
        <f t="shared" si="24"/>
        <v>364000</v>
      </c>
      <c r="I78" s="57">
        <f t="shared" si="24"/>
        <v>510000</v>
      </c>
      <c r="J78" s="57">
        <f t="shared" si="24"/>
        <v>714000</v>
      </c>
      <c r="K78" s="57">
        <f t="shared" si="24"/>
        <v>998000</v>
      </c>
      <c r="L78" s="60">
        <f t="shared" si="24"/>
        <v>0</v>
      </c>
      <c r="M78" s="60">
        <f t="shared" si="24"/>
        <v>0</v>
      </c>
      <c r="N78" s="60">
        <f t="shared" si="24"/>
        <v>0</v>
      </c>
      <c r="O78" s="60">
        <f t="shared" si="24"/>
        <v>0</v>
      </c>
      <c r="P78" s="60">
        <f t="shared" si="24"/>
        <v>0</v>
      </c>
      <c r="Q78" s="60">
        <f t="shared" si="24"/>
        <v>1920000</v>
      </c>
      <c r="R78" s="60">
        <f t="shared" si="24"/>
        <v>3200000</v>
      </c>
      <c r="S78" s="60">
        <f t="shared" si="24"/>
        <v>0</v>
      </c>
      <c r="T78" s="82"/>
      <c r="U78" s="49">
        <f>SUM(D78:S78)</f>
        <v>8295600</v>
      </c>
    </row>
    <row r="79" spans="2:21" x14ac:dyDescent="0.25">
      <c r="B79" s="111" t="s">
        <v>35</v>
      </c>
      <c r="C79" s="111" t="s">
        <v>53</v>
      </c>
      <c r="D79" s="113"/>
      <c r="E79" s="113"/>
      <c r="F79" s="113"/>
      <c r="G79" s="113"/>
      <c r="H79" s="113"/>
      <c r="I79" s="113">
        <v>0</v>
      </c>
      <c r="J79" s="113">
        <v>4</v>
      </c>
      <c r="K79" s="113">
        <v>4</v>
      </c>
      <c r="L79" s="113">
        <v>4</v>
      </c>
      <c r="M79" s="113">
        <v>4</v>
      </c>
      <c r="N79" s="56">
        <v>4</v>
      </c>
      <c r="O79" s="56">
        <v>4</v>
      </c>
      <c r="P79" s="59">
        <v>0</v>
      </c>
      <c r="Q79" s="56">
        <v>18</v>
      </c>
      <c r="R79" s="56">
        <v>18</v>
      </c>
      <c r="S79" s="56">
        <v>2</v>
      </c>
      <c r="U79" s="51"/>
    </row>
    <row r="80" spans="2:21" x14ac:dyDescent="0.25">
      <c r="B80" s="111"/>
      <c r="C80" s="111"/>
      <c r="D80" s="113"/>
      <c r="E80" s="113"/>
      <c r="F80" s="113"/>
      <c r="G80" s="113"/>
      <c r="H80" s="113"/>
      <c r="I80" s="113">
        <v>78500</v>
      </c>
      <c r="J80" s="113">
        <v>109500</v>
      </c>
      <c r="K80" s="113">
        <v>153500</v>
      </c>
      <c r="L80" s="113">
        <v>214500</v>
      </c>
      <c r="M80" s="113">
        <v>300500</v>
      </c>
      <c r="N80" s="55">
        <v>421000</v>
      </c>
      <c r="O80" s="55">
        <v>589000</v>
      </c>
      <c r="P80" s="59">
        <v>967500</v>
      </c>
      <c r="Q80" s="55">
        <v>70000</v>
      </c>
      <c r="R80" s="55">
        <v>140000</v>
      </c>
      <c r="S80" s="55">
        <v>420000</v>
      </c>
      <c r="U80" s="50"/>
    </row>
    <row r="81" spans="2:21" x14ac:dyDescent="0.25">
      <c r="B81" s="112"/>
      <c r="C81" s="112"/>
      <c r="D81" s="114"/>
      <c r="E81" s="114"/>
      <c r="F81" s="114"/>
      <c r="G81" s="114"/>
      <c r="H81" s="114"/>
      <c r="I81" s="114">
        <f t="shared" ref="I81:S81" si="25">I79*I80</f>
        <v>0</v>
      </c>
      <c r="J81" s="114">
        <f t="shared" si="25"/>
        <v>438000</v>
      </c>
      <c r="K81" s="114">
        <f t="shared" si="25"/>
        <v>614000</v>
      </c>
      <c r="L81" s="114">
        <f t="shared" si="25"/>
        <v>858000</v>
      </c>
      <c r="M81" s="114">
        <f t="shared" si="25"/>
        <v>1202000</v>
      </c>
      <c r="N81" s="57">
        <f t="shared" si="25"/>
        <v>1684000</v>
      </c>
      <c r="O81" s="57">
        <f t="shared" si="25"/>
        <v>2356000</v>
      </c>
      <c r="P81" s="60">
        <f t="shared" si="25"/>
        <v>0</v>
      </c>
      <c r="Q81" s="57">
        <f t="shared" si="25"/>
        <v>1260000</v>
      </c>
      <c r="R81" s="57">
        <f t="shared" si="25"/>
        <v>2520000</v>
      </c>
      <c r="S81" s="57">
        <f t="shared" si="25"/>
        <v>840000</v>
      </c>
      <c r="T81" s="82"/>
      <c r="U81" s="49">
        <f>SUM(D81:S81)</f>
        <v>11772000</v>
      </c>
    </row>
    <row r="82" spans="2:21" x14ac:dyDescent="0.25">
      <c r="B82" s="65" t="s">
        <v>57</v>
      </c>
      <c r="C82" s="65" t="s">
        <v>144</v>
      </c>
      <c r="D82" s="55"/>
      <c r="E82" s="55"/>
      <c r="F82" s="55"/>
      <c r="G82" s="55"/>
      <c r="H82" s="55"/>
      <c r="I82" s="55"/>
      <c r="J82" s="55"/>
      <c r="K82" s="55"/>
      <c r="L82" s="55">
        <v>4</v>
      </c>
      <c r="M82" s="55">
        <v>4</v>
      </c>
      <c r="N82" s="55">
        <v>4</v>
      </c>
      <c r="O82" s="55">
        <v>4</v>
      </c>
      <c r="P82" s="55">
        <v>4</v>
      </c>
      <c r="Q82" s="56">
        <v>4</v>
      </c>
      <c r="R82" s="56">
        <v>12</v>
      </c>
      <c r="S82" s="56">
        <v>16</v>
      </c>
      <c r="U82" s="51"/>
    </row>
    <row r="83" spans="2:21" x14ac:dyDescent="0.25">
      <c r="B83" s="65"/>
      <c r="C83" s="65"/>
      <c r="D83" s="55"/>
      <c r="E83" s="55"/>
      <c r="F83" s="55"/>
      <c r="G83" s="55"/>
      <c r="H83" s="55"/>
      <c r="I83" s="55"/>
      <c r="J83" s="55"/>
      <c r="K83" s="55"/>
      <c r="L83" s="55">
        <v>349500</v>
      </c>
      <c r="M83" s="55">
        <v>489500</v>
      </c>
      <c r="N83" s="55">
        <v>685000</v>
      </c>
      <c r="O83" s="55">
        <v>959000</v>
      </c>
      <c r="P83" s="55">
        <v>1575000</v>
      </c>
      <c r="Q83" s="55">
        <v>80000</v>
      </c>
      <c r="R83" s="55">
        <v>160000</v>
      </c>
      <c r="S83" s="55">
        <v>480000</v>
      </c>
      <c r="U83" s="50"/>
    </row>
    <row r="84" spans="2:21" x14ac:dyDescent="0.25">
      <c r="B84" s="66"/>
      <c r="C84" s="66"/>
      <c r="D84" s="57"/>
      <c r="E84" s="57"/>
      <c r="F84" s="57"/>
      <c r="G84" s="57"/>
      <c r="H84" s="57"/>
      <c r="I84" s="57"/>
      <c r="J84" s="57"/>
      <c r="K84" s="57"/>
      <c r="L84" s="57">
        <f t="shared" ref="L84:S84" si="26">L82*L83</f>
        <v>1398000</v>
      </c>
      <c r="M84" s="57">
        <f t="shared" si="26"/>
        <v>1958000</v>
      </c>
      <c r="N84" s="57">
        <f t="shared" si="26"/>
        <v>2740000</v>
      </c>
      <c r="O84" s="57">
        <f t="shared" si="26"/>
        <v>3836000</v>
      </c>
      <c r="P84" s="57">
        <f t="shared" si="26"/>
        <v>6300000</v>
      </c>
      <c r="Q84" s="57">
        <f t="shared" si="26"/>
        <v>320000</v>
      </c>
      <c r="R84" s="57">
        <f t="shared" si="26"/>
        <v>1920000</v>
      </c>
      <c r="S84" s="57">
        <f t="shared" si="26"/>
        <v>7680000</v>
      </c>
      <c r="T84" s="82"/>
      <c r="U84" s="49">
        <f>SUM(D84:S84)</f>
        <v>26152000</v>
      </c>
    </row>
    <row r="85" spans="2:21" x14ac:dyDescent="0.25">
      <c r="B85" s="67" t="s">
        <v>55</v>
      </c>
      <c r="C85" s="67" t="s">
        <v>198</v>
      </c>
      <c r="D85" s="55"/>
      <c r="E85" s="55"/>
      <c r="F85" s="55">
        <v>4</v>
      </c>
      <c r="G85" s="55">
        <v>4</v>
      </c>
      <c r="H85" s="55">
        <v>4</v>
      </c>
      <c r="I85" s="55">
        <v>4</v>
      </c>
      <c r="J85" s="55">
        <v>4</v>
      </c>
      <c r="K85" s="55">
        <v>4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6">
        <v>0</v>
      </c>
      <c r="R85" s="56">
        <v>0</v>
      </c>
      <c r="S85" s="56">
        <v>3</v>
      </c>
      <c r="U85" s="51"/>
    </row>
    <row r="86" spans="2:21" x14ac:dyDescent="0.25">
      <c r="B86" s="65"/>
      <c r="C86" s="65"/>
      <c r="D86" s="55"/>
      <c r="E86" s="55"/>
      <c r="F86" s="55">
        <v>60000</v>
      </c>
      <c r="G86" s="55">
        <v>90000</v>
      </c>
      <c r="H86" s="55">
        <v>130000</v>
      </c>
      <c r="I86" s="55">
        <v>182000</v>
      </c>
      <c r="J86" s="55">
        <v>255000</v>
      </c>
      <c r="K86" s="55">
        <v>356500</v>
      </c>
      <c r="L86" s="59">
        <v>499500</v>
      </c>
      <c r="M86" s="59">
        <v>699000</v>
      </c>
      <c r="N86" s="59">
        <v>979000</v>
      </c>
      <c r="O86" s="59">
        <v>1370000</v>
      </c>
      <c r="P86" s="59">
        <v>2250000</v>
      </c>
      <c r="Q86" s="55">
        <v>90000</v>
      </c>
      <c r="R86" s="55">
        <v>180000</v>
      </c>
      <c r="S86" s="55">
        <v>540000</v>
      </c>
      <c r="U86" s="50"/>
    </row>
    <row r="87" spans="2:21" x14ac:dyDescent="0.25">
      <c r="B87" s="66"/>
      <c r="C87" s="66"/>
      <c r="D87" s="57"/>
      <c r="E87" s="57"/>
      <c r="F87" s="57">
        <f t="shared" ref="F87:R87" si="27">F85*F86</f>
        <v>240000</v>
      </c>
      <c r="G87" s="57">
        <f t="shared" si="27"/>
        <v>360000</v>
      </c>
      <c r="H87" s="57">
        <f t="shared" si="27"/>
        <v>520000</v>
      </c>
      <c r="I87" s="57">
        <f t="shared" si="27"/>
        <v>728000</v>
      </c>
      <c r="J87" s="57">
        <f t="shared" si="27"/>
        <v>1020000</v>
      </c>
      <c r="K87" s="57">
        <f t="shared" si="27"/>
        <v>1426000</v>
      </c>
      <c r="L87" s="60">
        <f t="shared" si="27"/>
        <v>0</v>
      </c>
      <c r="M87" s="60">
        <f t="shared" si="27"/>
        <v>0</v>
      </c>
      <c r="N87" s="60">
        <f t="shared" si="27"/>
        <v>0</v>
      </c>
      <c r="O87" s="60">
        <f t="shared" si="27"/>
        <v>0</v>
      </c>
      <c r="P87" s="60">
        <f t="shared" si="27"/>
        <v>0</v>
      </c>
      <c r="Q87" s="57">
        <f t="shared" si="27"/>
        <v>0</v>
      </c>
      <c r="R87" s="57">
        <f t="shared" si="27"/>
        <v>0</v>
      </c>
      <c r="S87" s="57">
        <f>S85*S86</f>
        <v>1620000</v>
      </c>
      <c r="T87" s="82"/>
      <c r="U87" s="49">
        <f>SUM(D87:S87)</f>
        <v>5914000</v>
      </c>
    </row>
    <row r="88" spans="2:21" x14ac:dyDescent="0.25">
      <c r="B88" s="65" t="s">
        <v>113</v>
      </c>
      <c r="C88" s="65" t="s">
        <v>114</v>
      </c>
      <c r="D88" s="55"/>
      <c r="E88" s="55"/>
      <c r="F88" s="55"/>
      <c r="G88" s="55"/>
      <c r="H88" s="55"/>
      <c r="I88" s="55">
        <v>4</v>
      </c>
      <c r="J88" s="55">
        <v>4</v>
      </c>
      <c r="K88" s="55">
        <v>4</v>
      </c>
      <c r="L88" s="55">
        <v>4</v>
      </c>
      <c r="M88" s="55">
        <v>4</v>
      </c>
      <c r="N88" s="55">
        <v>4</v>
      </c>
      <c r="O88" s="55">
        <v>4</v>
      </c>
      <c r="P88" s="55">
        <v>4</v>
      </c>
      <c r="Q88" s="56">
        <v>12</v>
      </c>
      <c r="R88" s="56">
        <v>20</v>
      </c>
      <c r="S88" s="56">
        <v>10</v>
      </c>
      <c r="U88" s="51"/>
    </row>
    <row r="89" spans="2:21" x14ac:dyDescent="0.25">
      <c r="B89" s="65"/>
      <c r="C89" s="65"/>
      <c r="D89" s="55"/>
      <c r="E89" s="55"/>
      <c r="F89" s="55"/>
      <c r="G89" s="55"/>
      <c r="H89" s="55"/>
      <c r="I89" s="55">
        <v>127500</v>
      </c>
      <c r="J89" s="55">
        <v>178500</v>
      </c>
      <c r="K89" s="55">
        <v>249500</v>
      </c>
      <c r="L89" s="55">
        <v>349500</v>
      </c>
      <c r="M89" s="55">
        <v>489500</v>
      </c>
      <c r="N89" s="55">
        <v>685000</v>
      </c>
      <c r="O89" s="55">
        <v>959000</v>
      </c>
      <c r="P89" s="55">
        <v>1575000</v>
      </c>
      <c r="Q89" s="55">
        <v>80000</v>
      </c>
      <c r="R89" s="55">
        <v>160000</v>
      </c>
      <c r="S89" s="55">
        <v>480000</v>
      </c>
      <c r="U89" s="50"/>
    </row>
    <row r="90" spans="2:21" x14ac:dyDescent="0.25">
      <c r="B90" s="66"/>
      <c r="C90" s="66"/>
      <c r="D90" s="57"/>
      <c r="E90" s="57"/>
      <c r="F90" s="57"/>
      <c r="G90" s="57"/>
      <c r="H90" s="57"/>
      <c r="I90" s="57">
        <f t="shared" ref="I90:S90" si="28">I88*I89</f>
        <v>510000</v>
      </c>
      <c r="J90" s="57">
        <f t="shared" si="28"/>
        <v>714000</v>
      </c>
      <c r="K90" s="57">
        <f t="shared" si="28"/>
        <v>998000</v>
      </c>
      <c r="L90" s="57">
        <f t="shared" si="28"/>
        <v>1398000</v>
      </c>
      <c r="M90" s="57">
        <f t="shared" si="28"/>
        <v>1958000</v>
      </c>
      <c r="N90" s="57">
        <f t="shared" si="28"/>
        <v>2740000</v>
      </c>
      <c r="O90" s="57">
        <f t="shared" si="28"/>
        <v>3836000</v>
      </c>
      <c r="P90" s="57">
        <f t="shared" si="28"/>
        <v>6300000</v>
      </c>
      <c r="Q90" s="57">
        <f t="shared" si="28"/>
        <v>960000</v>
      </c>
      <c r="R90" s="57">
        <f t="shared" si="28"/>
        <v>3200000</v>
      </c>
      <c r="S90" s="57">
        <f t="shared" si="28"/>
        <v>4800000</v>
      </c>
      <c r="T90" s="82"/>
      <c r="U90" s="49">
        <f>SUM(D90:S90)</f>
        <v>27414000</v>
      </c>
    </row>
    <row r="91" spans="2:21" x14ac:dyDescent="0.25">
      <c r="B91" s="81" t="s">
        <v>240</v>
      </c>
      <c r="C91" s="81" t="s">
        <v>241</v>
      </c>
      <c r="D91" s="55">
        <v>4</v>
      </c>
      <c r="E91" s="55">
        <v>4</v>
      </c>
      <c r="F91" s="55">
        <v>4</v>
      </c>
      <c r="G91" s="55">
        <v>4</v>
      </c>
      <c r="H91" s="55">
        <v>4</v>
      </c>
      <c r="I91" s="55">
        <v>4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6">
        <v>0</v>
      </c>
      <c r="R91" s="56">
        <v>0</v>
      </c>
      <c r="S91" s="56">
        <v>0</v>
      </c>
      <c r="U91" s="51"/>
    </row>
    <row r="92" spans="2:21" x14ac:dyDescent="0.25">
      <c r="B92" s="79"/>
      <c r="C92" s="79"/>
      <c r="D92" s="55">
        <v>23000</v>
      </c>
      <c r="E92" s="55">
        <v>37500</v>
      </c>
      <c r="F92" s="55">
        <v>60000</v>
      </c>
      <c r="G92" s="55">
        <v>90000</v>
      </c>
      <c r="H92" s="55">
        <v>130000</v>
      </c>
      <c r="I92" s="55">
        <v>182000</v>
      </c>
      <c r="J92" s="59">
        <v>255000</v>
      </c>
      <c r="K92" s="59">
        <v>356500</v>
      </c>
      <c r="L92" s="59">
        <v>499500</v>
      </c>
      <c r="M92" s="59">
        <v>699000</v>
      </c>
      <c r="N92" s="59">
        <v>979000</v>
      </c>
      <c r="O92" s="59">
        <v>1370000</v>
      </c>
      <c r="P92" s="59">
        <v>2250000</v>
      </c>
      <c r="Q92" s="55">
        <v>90000</v>
      </c>
      <c r="R92" s="55">
        <v>180000</v>
      </c>
      <c r="S92" s="55">
        <v>540000</v>
      </c>
      <c r="U92" s="50"/>
    </row>
    <row r="93" spans="2:21" x14ac:dyDescent="0.25">
      <c r="B93" s="80"/>
      <c r="C93" s="80"/>
      <c r="D93" s="57">
        <f t="shared" ref="D93:S93" si="29">D91*D92</f>
        <v>92000</v>
      </c>
      <c r="E93" s="57">
        <f t="shared" si="29"/>
        <v>150000</v>
      </c>
      <c r="F93" s="57">
        <f t="shared" si="29"/>
        <v>240000</v>
      </c>
      <c r="G93" s="57">
        <f t="shared" si="29"/>
        <v>360000</v>
      </c>
      <c r="H93" s="57">
        <f t="shared" si="29"/>
        <v>520000</v>
      </c>
      <c r="I93" s="57">
        <f t="shared" si="29"/>
        <v>728000</v>
      </c>
      <c r="J93" s="60">
        <f t="shared" si="29"/>
        <v>0</v>
      </c>
      <c r="K93" s="60">
        <f t="shared" si="29"/>
        <v>0</v>
      </c>
      <c r="L93" s="60">
        <f t="shared" si="29"/>
        <v>0</v>
      </c>
      <c r="M93" s="60">
        <f t="shared" si="29"/>
        <v>0</v>
      </c>
      <c r="N93" s="60">
        <f t="shared" si="29"/>
        <v>0</v>
      </c>
      <c r="O93" s="60">
        <f t="shared" si="29"/>
        <v>0</v>
      </c>
      <c r="P93" s="60">
        <f t="shared" si="29"/>
        <v>0</v>
      </c>
      <c r="Q93" s="57">
        <f t="shared" si="29"/>
        <v>0</v>
      </c>
      <c r="R93" s="57">
        <f t="shared" si="29"/>
        <v>0</v>
      </c>
      <c r="S93" s="57">
        <f t="shared" si="29"/>
        <v>0</v>
      </c>
      <c r="T93" s="82"/>
      <c r="U93" s="49">
        <f>SUM(D93:S93)</f>
        <v>2090000</v>
      </c>
    </row>
    <row r="94" spans="2:21" x14ac:dyDescent="0.25">
      <c r="B94" s="67" t="s">
        <v>113</v>
      </c>
      <c r="C94" s="67" t="s">
        <v>143</v>
      </c>
      <c r="D94" s="55"/>
      <c r="E94" s="55"/>
      <c r="F94" s="55"/>
      <c r="G94" s="55"/>
      <c r="H94" s="55"/>
      <c r="I94" s="55"/>
      <c r="J94" s="55">
        <v>4</v>
      </c>
      <c r="K94" s="55">
        <v>4</v>
      </c>
      <c r="L94" s="55">
        <v>4</v>
      </c>
      <c r="M94" s="55">
        <v>4</v>
      </c>
      <c r="N94" s="55">
        <v>4</v>
      </c>
      <c r="O94" s="55">
        <v>4</v>
      </c>
      <c r="P94" s="59">
        <v>0</v>
      </c>
      <c r="Q94" s="59">
        <v>22</v>
      </c>
      <c r="R94" s="59">
        <v>20</v>
      </c>
      <c r="S94" s="59">
        <v>2</v>
      </c>
      <c r="U94" s="51"/>
    </row>
    <row r="95" spans="2:21" x14ac:dyDescent="0.25">
      <c r="B95" s="65"/>
      <c r="C95" s="65"/>
      <c r="D95" s="55"/>
      <c r="E95" s="55"/>
      <c r="F95" s="55"/>
      <c r="G95" s="55"/>
      <c r="H95" s="55"/>
      <c r="I95" s="55"/>
      <c r="J95" s="55">
        <v>109500</v>
      </c>
      <c r="K95" s="55">
        <v>153500</v>
      </c>
      <c r="L95" s="55">
        <v>214500</v>
      </c>
      <c r="M95" s="55">
        <v>300500</v>
      </c>
      <c r="N95" s="55">
        <v>421000</v>
      </c>
      <c r="O95" s="55">
        <v>589000</v>
      </c>
      <c r="P95" s="59">
        <v>967500</v>
      </c>
      <c r="Q95" s="59">
        <v>70000</v>
      </c>
      <c r="R95" s="59">
        <v>140000</v>
      </c>
      <c r="S95" s="59">
        <v>420000</v>
      </c>
      <c r="U95" s="50"/>
    </row>
    <row r="96" spans="2:21" x14ac:dyDescent="0.25">
      <c r="B96" s="66"/>
      <c r="C96" s="66"/>
      <c r="D96" s="57"/>
      <c r="E96" s="57"/>
      <c r="F96" s="57"/>
      <c r="G96" s="57"/>
      <c r="H96" s="57"/>
      <c r="I96" s="57"/>
      <c r="J96" s="57">
        <f t="shared" ref="J96:S96" si="30">J94*J95</f>
        <v>438000</v>
      </c>
      <c r="K96" s="57">
        <f t="shared" si="30"/>
        <v>614000</v>
      </c>
      <c r="L96" s="57">
        <f t="shared" si="30"/>
        <v>858000</v>
      </c>
      <c r="M96" s="57">
        <f t="shared" si="30"/>
        <v>1202000</v>
      </c>
      <c r="N96" s="57">
        <f t="shared" si="30"/>
        <v>1684000</v>
      </c>
      <c r="O96" s="57">
        <f t="shared" si="30"/>
        <v>2356000</v>
      </c>
      <c r="P96" s="60">
        <f t="shared" si="30"/>
        <v>0</v>
      </c>
      <c r="Q96" s="60">
        <f t="shared" si="30"/>
        <v>1540000</v>
      </c>
      <c r="R96" s="60">
        <f t="shared" si="30"/>
        <v>2800000</v>
      </c>
      <c r="S96" s="60">
        <f t="shared" si="30"/>
        <v>840000</v>
      </c>
      <c r="T96" s="82"/>
      <c r="U96" s="49">
        <f>SUM(D96:S96)</f>
        <v>12332000</v>
      </c>
    </row>
    <row r="97" spans="2:21" x14ac:dyDescent="0.25">
      <c r="B97" s="65" t="s">
        <v>50</v>
      </c>
      <c r="C97" s="65" t="s">
        <v>783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>
        <v>4</v>
      </c>
      <c r="O97" s="55">
        <v>4</v>
      </c>
      <c r="P97" s="55"/>
      <c r="Q97" s="56">
        <v>6</v>
      </c>
      <c r="R97" s="56">
        <v>4</v>
      </c>
      <c r="S97" s="56">
        <v>6</v>
      </c>
      <c r="U97" s="51"/>
    </row>
    <row r="98" spans="2:21" x14ac:dyDescent="0.25">
      <c r="B98" s="65"/>
      <c r="C98" s="6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>
        <v>333000</v>
      </c>
      <c r="O98" s="55">
        <v>466000</v>
      </c>
      <c r="P98" s="55"/>
      <c r="Q98" s="55">
        <v>50000</v>
      </c>
      <c r="R98" s="55">
        <v>100000</v>
      </c>
      <c r="S98" s="55">
        <v>300000</v>
      </c>
      <c r="U98" s="50"/>
    </row>
    <row r="99" spans="2:21" x14ac:dyDescent="0.25">
      <c r="B99" s="66"/>
      <c r="C99" s="66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>
        <f t="shared" ref="N99:S99" si="31">N97*N98</f>
        <v>1332000</v>
      </c>
      <c r="O99" s="57">
        <f t="shared" si="31"/>
        <v>1864000</v>
      </c>
      <c r="P99" s="57"/>
      <c r="Q99" s="57">
        <f t="shared" si="31"/>
        <v>300000</v>
      </c>
      <c r="R99" s="57">
        <f t="shared" si="31"/>
        <v>400000</v>
      </c>
      <c r="S99" s="57">
        <f t="shared" si="31"/>
        <v>1800000</v>
      </c>
      <c r="T99" s="82"/>
      <c r="U99" s="49">
        <f>SUM(D99:S99)</f>
        <v>5696000</v>
      </c>
    </row>
    <row r="100" spans="2:21" x14ac:dyDescent="0.25">
      <c r="B100" s="116" t="s">
        <v>828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</row>
    <row r="101" spans="2:21" x14ac:dyDescent="0.25">
      <c r="B101" s="65" t="s">
        <v>200</v>
      </c>
      <c r="C101" s="65" t="s">
        <v>361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>
        <v>0</v>
      </c>
      <c r="T101" s="83"/>
      <c r="U101" s="74"/>
    </row>
    <row r="102" spans="2:21" x14ac:dyDescent="0.25">
      <c r="B102" s="65"/>
      <c r="C102" s="6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>
        <v>180000</v>
      </c>
      <c r="T102" s="83"/>
      <c r="U102" s="74"/>
    </row>
    <row r="103" spans="2:21" x14ac:dyDescent="0.25">
      <c r="B103" s="66"/>
      <c r="C103" s="66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>
        <f t="shared" ref="S103" si="32">S101*S102</f>
        <v>0</v>
      </c>
      <c r="T103" s="82"/>
      <c r="U103" s="49">
        <f>SUM(D103:S103)</f>
        <v>0</v>
      </c>
    </row>
    <row r="104" spans="2:21" x14ac:dyDescent="0.25">
      <c r="B104" s="65" t="s">
        <v>42</v>
      </c>
      <c r="C104" s="65" t="s">
        <v>69</v>
      </c>
      <c r="D104" s="55"/>
      <c r="E104" s="55"/>
      <c r="F104" s="55"/>
      <c r="G104" s="55"/>
      <c r="H104" s="55"/>
      <c r="I104" s="55"/>
      <c r="J104" s="55"/>
      <c r="K104" s="55"/>
      <c r="L104" s="55"/>
      <c r="M104" s="55">
        <v>4</v>
      </c>
      <c r="N104" s="55">
        <v>4</v>
      </c>
      <c r="O104" s="55"/>
      <c r="P104" s="55"/>
      <c r="Q104" s="56"/>
      <c r="R104" s="56">
        <v>2</v>
      </c>
      <c r="S104" s="56">
        <v>6</v>
      </c>
      <c r="U104" s="51"/>
    </row>
    <row r="105" spans="2:21" x14ac:dyDescent="0.25">
      <c r="B105" s="65"/>
      <c r="C105" s="65"/>
      <c r="D105" s="55"/>
      <c r="E105" s="55"/>
      <c r="F105" s="55"/>
      <c r="G105" s="55"/>
      <c r="H105" s="55"/>
      <c r="I105" s="55"/>
      <c r="J105" s="55"/>
      <c r="K105" s="55"/>
      <c r="L105" s="55"/>
      <c r="M105" s="55">
        <v>175000</v>
      </c>
      <c r="N105" s="55">
        <v>245000</v>
      </c>
      <c r="O105" s="55"/>
      <c r="P105" s="55"/>
      <c r="Q105" s="55"/>
      <c r="R105" s="55">
        <v>80000</v>
      </c>
      <c r="S105" s="55">
        <v>240000</v>
      </c>
      <c r="U105" s="50"/>
    </row>
    <row r="106" spans="2:21" x14ac:dyDescent="0.25">
      <c r="B106" s="66"/>
      <c r="C106" s="66"/>
      <c r="D106" s="57"/>
      <c r="E106" s="57"/>
      <c r="F106" s="57"/>
      <c r="G106" s="57"/>
      <c r="H106" s="57"/>
      <c r="I106" s="57"/>
      <c r="J106" s="57"/>
      <c r="K106" s="57"/>
      <c r="L106" s="57"/>
      <c r="M106" s="57">
        <f>M104*M105</f>
        <v>700000</v>
      </c>
      <c r="N106" s="57">
        <f>N104*N105</f>
        <v>980000</v>
      </c>
      <c r="O106" s="57"/>
      <c r="P106" s="57"/>
      <c r="Q106" s="57"/>
      <c r="R106" s="57">
        <f>R104*R105</f>
        <v>160000</v>
      </c>
      <c r="S106" s="57">
        <f>S104*S105</f>
        <v>1440000</v>
      </c>
      <c r="T106" s="82"/>
      <c r="U106" s="49">
        <f>SUM(D106:S106)</f>
        <v>3280000</v>
      </c>
    </row>
    <row r="107" spans="2:21" x14ac:dyDescent="0.25">
      <c r="B107" s="67" t="s">
        <v>37</v>
      </c>
      <c r="C107" s="67" t="s">
        <v>38</v>
      </c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>
        <v>4</v>
      </c>
      <c r="P107" s="55"/>
      <c r="Q107" s="56">
        <v>7</v>
      </c>
      <c r="R107" s="56">
        <v>4</v>
      </c>
      <c r="S107" s="56">
        <v>2</v>
      </c>
      <c r="U107" s="51"/>
    </row>
    <row r="108" spans="2:21" x14ac:dyDescent="0.25">
      <c r="B108" s="65"/>
      <c r="C108" s="6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>
        <v>425000</v>
      </c>
      <c r="P108" s="55"/>
      <c r="Q108" s="55">
        <v>40000</v>
      </c>
      <c r="R108" s="55">
        <v>80000</v>
      </c>
      <c r="S108" s="55">
        <v>240000</v>
      </c>
      <c r="U108" s="50"/>
    </row>
    <row r="109" spans="2:21" x14ac:dyDescent="0.25">
      <c r="B109" s="66"/>
      <c r="C109" s="66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>
        <f t="shared" ref="O109:S109" si="33">O107*O108</f>
        <v>1700000</v>
      </c>
      <c r="P109" s="57"/>
      <c r="Q109" s="57">
        <f t="shared" si="33"/>
        <v>280000</v>
      </c>
      <c r="R109" s="57">
        <f t="shared" si="33"/>
        <v>320000</v>
      </c>
      <c r="S109" s="57">
        <f t="shared" si="33"/>
        <v>480000</v>
      </c>
      <c r="T109" s="82"/>
      <c r="U109" s="49">
        <f>SUM(D109:S109)</f>
        <v>2780000</v>
      </c>
    </row>
    <row r="110" spans="2:21" x14ac:dyDescent="0.25">
      <c r="B110" s="67" t="s">
        <v>57</v>
      </c>
      <c r="C110" s="67" t="s">
        <v>158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6"/>
      <c r="R110" s="56"/>
      <c r="S110" s="56">
        <v>1</v>
      </c>
      <c r="U110" s="51"/>
    </row>
    <row r="111" spans="2:21" x14ac:dyDescent="0.25">
      <c r="B111" s="65"/>
      <c r="C111" s="6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>
        <v>420000</v>
      </c>
      <c r="U111" s="50"/>
    </row>
    <row r="112" spans="2:21" x14ac:dyDescent="0.25">
      <c r="B112" s="66"/>
      <c r="C112" s="66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>
        <f>S110*S111</f>
        <v>420000</v>
      </c>
      <c r="T112" s="82"/>
      <c r="U112" s="49">
        <f>SUM(D112:S112)</f>
        <v>420000</v>
      </c>
    </row>
    <row r="113" spans="2:21" x14ac:dyDescent="0.25">
      <c r="B113" s="67" t="s">
        <v>57</v>
      </c>
      <c r="C113" s="65" t="s">
        <v>214</v>
      </c>
      <c r="D113" s="55">
        <v>0</v>
      </c>
      <c r="E113" s="55">
        <v>0</v>
      </c>
      <c r="F113" s="55">
        <v>0</v>
      </c>
      <c r="G113" s="55">
        <v>0</v>
      </c>
      <c r="H113" s="55">
        <v>0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55">
        <v>0</v>
      </c>
      <c r="Q113" s="55">
        <v>0</v>
      </c>
      <c r="R113" s="55">
        <v>0</v>
      </c>
      <c r="S113" s="55">
        <v>1</v>
      </c>
      <c r="T113" s="83"/>
      <c r="U113" s="74"/>
    </row>
    <row r="114" spans="2:21" x14ac:dyDescent="0.25">
      <c r="B114" s="65"/>
      <c r="C114" s="6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>
        <v>240000</v>
      </c>
      <c r="T114" s="83"/>
      <c r="U114" s="74"/>
    </row>
    <row r="115" spans="2:21" x14ac:dyDescent="0.25">
      <c r="B115" s="66"/>
      <c r="C115" s="66"/>
      <c r="D115" s="57">
        <f t="shared" ref="D115:S115" si="34">D113*D114</f>
        <v>0</v>
      </c>
      <c r="E115" s="57">
        <f t="shared" si="34"/>
        <v>0</v>
      </c>
      <c r="F115" s="57">
        <f t="shared" si="34"/>
        <v>0</v>
      </c>
      <c r="G115" s="57">
        <f t="shared" si="34"/>
        <v>0</v>
      </c>
      <c r="H115" s="57">
        <f t="shared" si="34"/>
        <v>0</v>
      </c>
      <c r="I115" s="57">
        <f t="shared" si="34"/>
        <v>0</v>
      </c>
      <c r="J115" s="57">
        <f t="shared" si="34"/>
        <v>0</v>
      </c>
      <c r="K115" s="57">
        <f t="shared" si="34"/>
        <v>0</v>
      </c>
      <c r="L115" s="57">
        <f t="shared" si="34"/>
        <v>0</v>
      </c>
      <c r="M115" s="57">
        <f t="shared" si="34"/>
        <v>0</v>
      </c>
      <c r="N115" s="57">
        <f t="shared" si="34"/>
        <v>0</v>
      </c>
      <c r="O115" s="57">
        <f t="shared" si="34"/>
        <v>0</v>
      </c>
      <c r="P115" s="57">
        <f t="shared" si="34"/>
        <v>0</v>
      </c>
      <c r="Q115" s="57">
        <f t="shared" si="34"/>
        <v>0</v>
      </c>
      <c r="R115" s="57">
        <f t="shared" si="34"/>
        <v>0</v>
      </c>
      <c r="S115" s="57">
        <f t="shared" si="34"/>
        <v>240000</v>
      </c>
      <c r="T115" s="82"/>
      <c r="U115" s="49">
        <f>SUM(D115:S115)</f>
        <v>240000</v>
      </c>
    </row>
    <row r="116" spans="2:21" x14ac:dyDescent="0.25">
      <c r="B116" s="67" t="s">
        <v>57</v>
      </c>
      <c r="C116" s="65" t="s">
        <v>228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1</v>
      </c>
      <c r="T116" s="83"/>
      <c r="U116" s="74"/>
    </row>
    <row r="117" spans="2:21" x14ac:dyDescent="0.25">
      <c r="B117" s="65"/>
      <c r="C117" s="6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>
        <v>240000</v>
      </c>
      <c r="T117" s="83"/>
      <c r="U117" s="74"/>
    </row>
    <row r="118" spans="2:21" x14ac:dyDescent="0.25">
      <c r="B118" s="66"/>
      <c r="C118" s="66"/>
      <c r="D118" s="57">
        <f t="shared" ref="D118:S118" si="35">D116*D117</f>
        <v>0</v>
      </c>
      <c r="E118" s="57">
        <f t="shared" si="35"/>
        <v>0</v>
      </c>
      <c r="F118" s="57">
        <f t="shared" si="35"/>
        <v>0</v>
      </c>
      <c r="G118" s="57">
        <f t="shared" si="35"/>
        <v>0</v>
      </c>
      <c r="H118" s="57">
        <f t="shared" si="35"/>
        <v>0</v>
      </c>
      <c r="I118" s="57">
        <f t="shared" si="35"/>
        <v>0</v>
      </c>
      <c r="J118" s="57">
        <f t="shared" si="35"/>
        <v>0</v>
      </c>
      <c r="K118" s="57">
        <f t="shared" si="35"/>
        <v>0</v>
      </c>
      <c r="L118" s="57">
        <f t="shared" si="35"/>
        <v>0</v>
      </c>
      <c r="M118" s="57">
        <f t="shared" si="35"/>
        <v>0</v>
      </c>
      <c r="N118" s="57">
        <f t="shared" si="35"/>
        <v>0</v>
      </c>
      <c r="O118" s="57">
        <f t="shared" si="35"/>
        <v>0</v>
      </c>
      <c r="P118" s="57">
        <f t="shared" si="35"/>
        <v>0</v>
      </c>
      <c r="Q118" s="57">
        <f t="shared" si="35"/>
        <v>0</v>
      </c>
      <c r="R118" s="57">
        <f t="shared" si="35"/>
        <v>0</v>
      </c>
      <c r="S118" s="57">
        <f t="shared" si="35"/>
        <v>240000</v>
      </c>
      <c r="T118" s="82"/>
      <c r="U118" s="49">
        <f>SUM(D118:S118)</f>
        <v>240000</v>
      </c>
    </row>
    <row r="119" spans="2:21" x14ac:dyDescent="0.25">
      <c r="B119" s="116" t="s">
        <v>829</v>
      </c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</row>
    <row r="120" spans="2:21" x14ac:dyDescent="0.25">
      <c r="B120" s="81" t="s">
        <v>32</v>
      </c>
      <c r="C120" s="81" t="s">
        <v>34</v>
      </c>
      <c r="D120" s="55"/>
      <c r="E120" s="55"/>
      <c r="F120" s="55">
        <v>4</v>
      </c>
      <c r="G120" s="55">
        <v>4</v>
      </c>
      <c r="H120" s="55">
        <v>4</v>
      </c>
      <c r="I120" s="55">
        <v>4</v>
      </c>
      <c r="J120" s="55">
        <v>4</v>
      </c>
      <c r="K120" s="55">
        <v>4</v>
      </c>
      <c r="L120" s="55">
        <v>4</v>
      </c>
      <c r="M120" s="55">
        <v>4</v>
      </c>
      <c r="N120" s="55">
        <v>4</v>
      </c>
      <c r="O120" s="55">
        <v>4</v>
      </c>
      <c r="P120" s="59">
        <v>4</v>
      </c>
      <c r="Q120" s="56">
        <v>24</v>
      </c>
      <c r="R120" s="56">
        <v>20</v>
      </c>
      <c r="S120" s="56">
        <v>16</v>
      </c>
      <c r="U120" s="51"/>
    </row>
    <row r="121" spans="2:21" x14ac:dyDescent="0.25">
      <c r="B121" s="79"/>
      <c r="C121" s="79"/>
      <c r="D121" s="55"/>
      <c r="E121" s="55"/>
      <c r="F121" s="55">
        <v>42000</v>
      </c>
      <c r="G121" s="55">
        <v>63000</v>
      </c>
      <c r="H121" s="55">
        <v>91000</v>
      </c>
      <c r="I121" s="55">
        <v>127500</v>
      </c>
      <c r="J121" s="55">
        <v>178500</v>
      </c>
      <c r="K121" s="55">
        <v>249500</v>
      </c>
      <c r="L121" s="55">
        <v>349500</v>
      </c>
      <c r="M121" s="55">
        <v>489500</v>
      </c>
      <c r="N121" s="55">
        <v>685000</v>
      </c>
      <c r="O121" s="55">
        <v>959000</v>
      </c>
      <c r="P121" s="59">
        <v>1575000</v>
      </c>
      <c r="Q121" s="55">
        <v>80000</v>
      </c>
      <c r="R121" s="55">
        <v>160000</v>
      </c>
      <c r="S121" s="55">
        <v>480000</v>
      </c>
      <c r="U121" s="50"/>
    </row>
    <row r="122" spans="2:21" x14ac:dyDescent="0.25">
      <c r="B122" s="80"/>
      <c r="C122" s="80"/>
      <c r="D122" s="57"/>
      <c r="E122" s="57"/>
      <c r="F122" s="57">
        <f t="shared" ref="F122:S122" si="36">F120*F121</f>
        <v>168000</v>
      </c>
      <c r="G122" s="57">
        <f t="shared" si="36"/>
        <v>252000</v>
      </c>
      <c r="H122" s="57">
        <f t="shared" si="36"/>
        <v>364000</v>
      </c>
      <c r="I122" s="57">
        <f t="shared" si="36"/>
        <v>510000</v>
      </c>
      <c r="J122" s="57">
        <f t="shared" si="36"/>
        <v>714000</v>
      </c>
      <c r="K122" s="57">
        <f t="shared" si="36"/>
        <v>998000</v>
      </c>
      <c r="L122" s="57">
        <f t="shared" si="36"/>
        <v>1398000</v>
      </c>
      <c r="M122" s="57">
        <f t="shared" si="36"/>
        <v>1958000</v>
      </c>
      <c r="N122" s="57">
        <f t="shared" si="36"/>
        <v>2740000</v>
      </c>
      <c r="O122" s="57">
        <f t="shared" si="36"/>
        <v>3836000</v>
      </c>
      <c r="P122" s="60">
        <f t="shared" si="36"/>
        <v>6300000</v>
      </c>
      <c r="Q122" s="57">
        <f t="shared" si="36"/>
        <v>1920000</v>
      </c>
      <c r="R122" s="57">
        <f t="shared" si="36"/>
        <v>3200000</v>
      </c>
      <c r="S122" s="57">
        <f t="shared" si="36"/>
        <v>7680000</v>
      </c>
      <c r="T122" s="82"/>
      <c r="U122" s="49">
        <f>SUM(D122:S122)</f>
        <v>32038000</v>
      </c>
    </row>
    <row r="123" spans="2:21" x14ac:dyDescent="0.25">
      <c r="B123" s="81" t="s">
        <v>42</v>
      </c>
      <c r="C123" s="81" t="s">
        <v>43</v>
      </c>
      <c r="D123" s="55"/>
      <c r="E123" s="55"/>
      <c r="F123" s="55">
        <v>4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6">
        <v>24</v>
      </c>
      <c r="R123" s="56">
        <v>20</v>
      </c>
      <c r="S123" s="56">
        <v>16</v>
      </c>
      <c r="U123" s="51"/>
    </row>
    <row r="124" spans="2:21" x14ac:dyDescent="0.25">
      <c r="B124" s="79"/>
      <c r="C124" s="79"/>
      <c r="D124" s="55"/>
      <c r="E124" s="55"/>
      <c r="F124" s="55">
        <v>42000</v>
      </c>
      <c r="G124" s="59">
        <v>63000</v>
      </c>
      <c r="H124" s="59">
        <v>91000</v>
      </c>
      <c r="I124" s="59">
        <v>127500</v>
      </c>
      <c r="J124" s="59">
        <v>178500</v>
      </c>
      <c r="K124" s="59">
        <v>249500</v>
      </c>
      <c r="L124" s="59">
        <v>349500</v>
      </c>
      <c r="M124" s="59">
        <v>489500</v>
      </c>
      <c r="N124" s="59">
        <v>685000</v>
      </c>
      <c r="O124" s="59">
        <v>959000</v>
      </c>
      <c r="P124" s="59">
        <v>1575000</v>
      </c>
      <c r="Q124" s="55">
        <v>80000</v>
      </c>
      <c r="R124" s="55">
        <v>160000</v>
      </c>
      <c r="S124" s="55">
        <v>480000</v>
      </c>
      <c r="U124" s="50"/>
    </row>
    <row r="125" spans="2:21" x14ac:dyDescent="0.25">
      <c r="B125" s="80"/>
      <c r="C125" s="80"/>
      <c r="D125" s="57"/>
      <c r="E125" s="57"/>
      <c r="F125" s="57">
        <f t="shared" ref="F125:S125" si="37">F123*F124</f>
        <v>168000</v>
      </c>
      <c r="G125" s="60">
        <f t="shared" si="37"/>
        <v>0</v>
      </c>
      <c r="H125" s="60">
        <f t="shared" si="37"/>
        <v>0</v>
      </c>
      <c r="I125" s="60">
        <f t="shared" si="37"/>
        <v>0</v>
      </c>
      <c r="J125" s="60">
        <f t="shared" si="37"/>
        <v>0</v>
      </c>
      <c r="K125" s="60">
        <f t="shared" si="37"/>
        <v>0</v>
      </c>
      <c r="L125" s="60">
        <f t="shared" si="37"/>
        <v>0</v>
      </c>
      <c r="M125" s="60">
        <f t="shared" si="37"/>
        <v>0</v>
      </c>
      <c r="N125" s="60">
        <f t="shared" si="37"/>
        <v>0</v>
      </c>
      <c r="O125" s="60">
        <f t="shared" si="37"/>
        <v>0</v>
      </c>
      <c r="P125" s="60">
        <f t="shared" si="37"/>
        <v>0</v>
      </c>
      <c r="Q125" s="57">
        <f t="shared" si="37"/>
        <v>1920000</v>
      </c>
      <c r="R125" s="57">
        <f t="shared" si="37"/>
        <v>3200000</v>
      </c>
      <c r="S125" s="57">
        <f t="shared" si="37"/>
        <v>7680000</v>
      </c>
      <c r="T125" s="82"/>
      <c r="U125" s="49">
        <f>SUM(D125:S125)</f>
        <v>12968000</v>
      </c>
    </row>
    <row r="126" spans="2:21" x14ac:dyDescent="0.25">
      <c r="B126" s="81" t="s">
        <v>11</v>
      </c>
      <c r="C126" s="81" t="s">
        <v>12</v>
      </c>
      <c r="D126" s="55"/>
      <c r="E126" s="55"/>
      <c r="F126" s="55"/>
      <c r="G126" s="55">
        <v>4</v>
      </c>
      <c r="H126" s="55">
        <v>4</v>
      </c>
      <c r="I126" s="55">
        <v>4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6">
        <v>24</v>
      </c>
      <c r="R126" s="56">
        <v>20</v>
      </c>
      <c r="S126" s="56">
        <v>16</v>
      </c>
      <c r="U126" s="51"/>
    </row>
    <row r="127" spans="2:21" x14ac:dyDescent="0.25">
      <c r="B127" s="79"/>
      <c r="C127" s="79"/>
      <c r="D127" s="55"/>
      <c r="E127" s="55"/>
      <c r="F127" s="55"/>
      <c r="G127" s="55">
        <v>63000</v>
      </c>
      <c r="H127" s="55">
        <v>91000</v>
      </c>
      <c r="I127" s="55">
        <v>127500</v>
      </c>
      <c r="J127" s="59">
        <v>178500</v>
      </c>
      <c r="K127" s="59">
        <v>249500</v>
      </c>
      <c r="L127" s="59">
        <v>349500</v>
      </c>
      <c r="M127" s="59">
        <v>489500</v>
      </c>
      <c r="N127" s="59">
        <v>685000</v>
      </c>
      <c r="O127" s="59">
        <v>959000</v>
      </c>
      <c r="P127" s="59">
        <v>1575000</v>
      </c>
      <c r="Q127" s="55">
        <v>80000</v>
      </c>
      <c r="R127" s="55">
        <v>160000</v>
      </c>
      <c r="S127" s="55">
        <v>480000</v>
      </c>
      <c r="U127" s="50"/>
    </row>
    <row r="128" spans="2:21" x14ac:dyDescent="0.25">
      <c r="B128" s="80"/>
      <c r="C128" s="80"/>
      <c r="D128" s="57"/>
      <c r="E128" s="57"/>
      <c r="F128" s="57"/>
      <c r="G128" s="57">
        <f t="shared" ref="G128:P128" si="38">G126*G127</f>
        <v>252000</v>
      </c>
      <c r="H128" s="57">
        <f t="shared" si="38"/>
        <v>364000</v>
      </c>
      <c r="I128" s="57">
        <f t="shared" si="38"/>
        <v>510000</v>
      </c>
      <c r="J128" s="60">
        <f t="shared" si="38"/>
        <v>0</v>
      </c>
      <c r="K128" s="60">
        <f t="shared" si="38"/>
        <v>0</v>
      </c>
      <c r="L128" s="60">
        <f t="shared" si="38"/>
        <v>0</v>
      </c>
      <c r="M128" s="60">
        <f t="shared" si="38"/>
        <v>0</v>
      </c>
      <c r="N128" s="60">
        <f t="shared" si="38"/>
        <v>0</v>
      </c>
      <c r="O128" s="60">
        <f t="shared" si="38"/>
        <v>0</v>
      </c>
      <c r="P128" s="60">
        <f t="shared" si="38"/>
        <v>0</v>
      </c>
      <c r="Q128" s="57">
        <f t="shared" ref="Q128:S128" si="39">Q126*Q127</f>
        <v>1920000</v>
      </c>
      <c r="R128" s="57">
        <f t="shared" si="39"/>
        <v>3200000</v>
      </c>
      <c r="S128" s="57">
        <f t="shared" si="39"/>
        <v>7680000</v>
      </c>
      <c r="T128" s="82"/>
      <c r="U128" s="49">
        <f>SUM(D128:S128)</f>
        <v>13926000</v>
      </c>
    </row>
    <row r="129" spans="2:21" x14ac:dyDescent="0.25">
      <c r="B129" s="65" t="s">
        <v>73</v>
      </c>
      <c r="C129" s="65" t="s">
        <v>74</v>
      </c>
      <c r="D129" s="55">
        <v>4</v>
      </c>
      <c r="E129" s="55">
        <v>4</v>
      </c>
      <c r="F129" s="55">
        <v>4</v>
      </c>
      <c r="G129" s="55">
        <v>4</v>
      </c>
      <c r="H129" s="55">
        <v>4</v>
      </c>
      <c r="I129" s="55">
        <v>4</v>
      </c>
      <c r="J129" s="59">
        <v>0</v>
      </c>
      <c r="K129" s="59">
        <v>0</v>
      </c>
      <c r="L129" s="59">
        <v>0</v>
      </c>
      <c r="M129" s="59">
        <v>0</v>
      </c>
      <c r="N129" s="59">
        <v>0</v>
      </c>
      <c r="O129" s="59">
        <v>0</v>
      </c>
      <c r="P129" s="59">
        <v>0</v>
      </c>
      <c r="Q129" s="55">
        <v>28</v>
      </c>
      <c r="R129" s="55">
        <v>20</v>
      </c>
      <c r="S129" s="55">
        <v>3</v>
      </c>
      <c r="U129" s="51"/>
    </row>
    <row r="130" spans="2:21" x14ac:dyDescent="0.25">
      <c r="B130" s="65"/>
      <c r="C130" s="65"/>
      <c r="D130" s="55">
        <v>23000</v>
      </c>
      <c r="E130" s="55">
        <v>37500</v>
      </c>
      <c r="F130" s="55">
        <v>60000</v>
      </c>
      <c r="G130" s="55">
        <v>90000</v>
      </c>
      <c r="H130" s="55">
        <v>130000</v>
      </c>
      <c r="I130" s="55">
        <v>182000</v>
      </c>
      <c r="J130" s="59">
        <v>255000</v>
      </c>
      <c r="K130" s="59">
        <v>356500</v>
      </c>
      <c r="L130" s="59">
        <v>499500</v>
      </c>
      <c r="M130" s="59">
        <v>699000</v>
      </c>
      <c r="N130" s="59">
        <v>979000</v>
      </c>
      <c r="O130" s="59">
        <v>1370000</v>
      </c>
      <c r="P130" s="59">
        <v>2250000</v>
      </c>
      <c r="Q130" s="55">
        <v>90000</v>
      </c>
      <c r="R130" s="55">
        <v>180000</v>
      </c>
      <c r="S130" s="55">
        <v>540000</v>
      </c>
      <c r="U130" s="50"/>
    </row>
    <row r="131" spans="2:21" x14ac:dyDescent="0.25">
      <c r="B131" s="66"/>
      <c r="C131" s="66"/>
      <c r="D131" s="57">
        <f t="shared" ref="D131:S131" si="40">D129*D130</f>
        <v>92000</v>
      </c>
      <c r="E131" s="57">
        <f t="shared" si="40"/>
        <v>150000</v>
      </c>
      <c r="F131" s="57">
        <f t="shared" si="40"/>
        <v>240000</v>
      </c>
      <c r="G131" s="57">
        <f t="shared" si="40"/>
        <v>360000</v>
      </c>
      <c r="H131" s="57">
        <f t="shared" si="40"/>
        <v>520000</v>
      </c>
      <c r="I131" s="57">
        <f t="shared" si="40"/>
        <v>728000</v>
      </c>
      <c r="J131" s="60">
        <f t="shared" si="40"/>
        <v>0</v>
      </c>
      <c r="K131" s="60">
        <f t="shared" si="40"/>
        <v>0</v>
      </c>
      <c r="L131" s="60">
        <f t="shared" si="40"/>
        <v>0</v>
      </c>
      <c r="M131" s="60">
        <f t="shared" si="40"/>
        <v>0</v>
      </c>
      <c r="N131" s="60">
        <f t="shared" si="40"/>
        <v>0</v>
      </c>
      <c r="O131" s="60">
        <f t="shared" si="40"/>
        <v>0</v>
      </c>
      <c r="P131" s="60">
        <f t="shared" si="40"/>
        <v>0</v>
      </c>
      <c r="Q131" s="57">
        <f t="shared" si="40"/>
        <v>2520000</v>
      </c>
      <c r="R131" s="57">
        <f t="shared" si="40"/>
        <v>3600000</v>
      </c>
      <c r="S131" s="57">
        <f t="shared" si="40"/>
        <v>1620000</v>
      </c>
      <c r="T131" s="82"/>
      <c r="U131" s="49">
        <f>SUM(D131:S131)</f>
        <v>9830000</v>
      </c>
    </row>
    <row r="132" spans="2:21" x14ac:dyDescent="0.25">
      <c r="B132" s="65" t="s">
        <v>99</v>
      </c>
      <c r="C132" s="65" t="s">
        <v>100</v>
      </c>
      <c r="D132" s="55">
        <v>4</v>
      </c>
      <c r="E132" s="55">
        <v>4</v>
      </c>
      <c r="F132" s="55">
        <v>4</v>
      </c>
      <c r="G132" s="59">
        <v>0</v>
      </c>
      <c r="H132" s="59">
        <v>0</v>
      </c>
      <c r="I132" s="59">
        <v>0</v>
      </c>
      <c r="J132" s="59">
        <v>0</v>
      </c>
      <c r="K132" s="59">
        <v>0</v>
      </c>
      <c r="L132" s="59">
        <v>0</v>
      </c>
      <c r="M132" s="59">
        <v>0</v>
      </c>
      <c r="N132" s="59">
        <v>0</v>
      </c>
      <c r="O132" s="59">
        <v>0</v>
      </c>
      <c r="P132" s="59">
        <v>0</v>
      </c>
      <c r="Q132" s="56">
        <v>28</v>
      </c>
      <c r="R132" s="56">
        <v>20</v>
      </c>
      <c r="S132" s="56">
        <v>16</v>
      </c>
      <c r="U132" s="51"/>
    </row>
    <row r="133" spans="2:21" x14ac:dyDescent="0.25">
      <c r="B133" s="65"/>
      <c r="C133" s="65"/>
      <c r="D133" s="55">
        <v>16100</v>
      </c>
      <c r="E133" s="55">
        <v>26300</v>
      </c>
      <c r="F133" s="55">
        <v>42000</v>
      </c>
      <c r="G133" s="59">
        <v>63000</v>
      </c>
      <c r="H133" s="59">
        <v>91000</v>
      </c>
      <c r="I133" s="59">
        <v>127500</v>
      </c>
      <c r="J133" s="59">
        <v>178500</v>
      </c>
      <c r="K133" s="59">
        <v>249500</v>
      </c>
      <c r="L133" s="59">
        <v>349500</v>
      </c>
      <c r="M133" s="59">
        <v>489500</v>
      </c>
      <c r="N133" s="59">
        <v>685000</v>
      </c>
      <c r="O133" s="59">
        <v>959000</v>
      </c>
      <c r="P133" s="59">
        <v>1575000</v>
      </c>
      <c r="Q133" s="55">
        <v>80000</v>
      </c>
      <c r="R133" s="55">
        <v>160000</v>
      </c>
      <c r="S133" s="55">
        <v>480000</v>
      </c>
      <c r="U133" s="50"/>
    </row>
    <row r="134" spans="2:21" x14ac:dyDescent="0.25">
      <c r="B134" s="66"/>
      <c r="C134" s="66"/>
      <c r="D134" s="57">
        <f t="shared" ref="D134:S134" si="41">D132*D133</f>
        <v>64400</v>
      </c>
      <c r="E134" s="57">
        <f t="shared" si="41"/>
        <v>105200</v>
      </c>
      <c r="F134" s="57">
        <f t="shared" si="41"/>
        <v>168000</v>
      </c>
      <c r="G134" s="60">
        <f t="shared" si="41"/>
        <v>0</v>
      </c>
      <c r="H134" s="60">
        <f t="shared" si="41"/>
        <v>0</v>
      </c>
      <c r="I134" s="60">
        <f t="shared" si="41"/>
        <v>0</v>
      </c>
      <c r="J134" s="60">
        <f t="shared" si="41"/>
        <v>0</v>
      </c>
      <c r="K134" s="60">
        <f t="shared" si="41"/>
        <v>0</v>
      </c>
      <c r="L134" s="60">
        <f t="shared" si="41"/>
        <v>0</v>
      </c>
      <c r="M134" s="60">
        <f t="shared" si="41"/>
        <v>0</v>
      </c>
      <c r="N134" s="60">
        <f t="shared" si="41"/>
        <v>0</v>
      </c>
      <c r="O134" s="60">
        <f t="shared" si="41"/>
        <v>0</v>
      </c>
      <c r="P134" s="60">
        <f t="shared" si="41"/>
        <v>0</v>
      </c>
      <c r="Q134" s="57">
        <f t="shared" si="41"/>
        <v>2240000</v>
      </c>
      <c r="R134" s="57">
        <f t="shared" si="41"/>
        <v>3200000</v>
      </c>
      <c r="S134" s="57">
        <f t="shared" si="41"/>
        <v>7680000</v>
      </c>
      <c r="T134" s="82"/>
      <c r="U134" s="49">
        <f>SUM(D134:S134)</f>
        <v>13457600</v>
      </c>
    </row>
    <row r="135" spans="2:21" x14ac:dyDescent="0.25">
      <c r="B135" s="65" t="s">
        <v>42</v>
      </c>
      <c r="C135" s="65" t="s">
        <v>93</v>
      </c>
      <c r="D135" s="55">
        <v>4</v>
      </c>
      <c r="E135" s="55">
        <v>4</v>
      </c>
      <c r="F135" s="55">
        <v>4</v>
      </c>
      <c r="G135" s="59">
        <v>0</v>
      </c>
      <c r="H135" s="59">
        <v>0</v>
      </c>
      <c r="I135" s="59">
        <v>0</v>
      </c>
      <c r="J135" s="59">
        <v>0</v>
      </c>
      <c r="K135" s="59">
        <v>0</v>
      </c>
      <c r="L135" s="59">
        <v>0</v>
      </c>
      <c r="M135" s="59">
        <v>0</v>
      </c>
      <c r="N135" s="59">
        <v>0</v>
      </c>
      <c r="O135" s="59">
        <v>0</v>
      </c>
      <c r="P135" s="59">
        <v>0</v>
      </c>
      <c r="Q135" s="59">
        <v>24</v>
      </c>
      <c r="R135" s="59">
        <v>20</v>
      </c>
      <c r="S135" s="59">
        <v>16</v>
      </c>
      <c r="U135" s="51"/>
    </row>
    <row r="136" spans="2:21" x14ac:dyDescent="0.25">
      <c r="B136" s="65"/>
      <c r="C136" s="65"/>
      <c r="D136" s="55">
        <v>16100</v>
      </c>
      <c r="E136" s="55">
        <v>26300</v>
      </c>
      <c r="F136" s="55">
        <v>42000</v>
      </c>
      <c r="G136" s="59">
        <v>63000</v>
      </c>
      <c r="H136" s="59">
        <v>91000</v>
      </c>
      <c r="I136" s="59">
        <v>127500</v>
      </c>
      <c r="J136" s="59">
        <v>178500</v>
      </c>
      <c r="K136" s="59">
        <v>249500</v>
      </c>
      <c r="L136" s="59">
        <v>349500</v>
      </c>
      <c r="M136" s="59">
        <v>489500</v>
      </c>
      <c r="N136" s="59">
        <v>685000</v>
      </c>
      <c r="O136" s="59">
        <v>959000</v>
      </c>
      <c r="P136" s="59">
        <v>1575000</v>
      </c>
      <c r="Q136" s="59">
        <v>80000</v>
      </c>
      <c r="R136" s="59">
        <v>160000</v>
      </c>
      <c r="S136" s="59">
        <v>480000</v>
      </c>
      <c r="U136" s="50"/>
    </row>
    <row r="137" spans="2:21" x14ac:dyDescent="0.25">
      <c r="B137" s="66"/>
      <c r="C137" s="66"/>
      <c r="D137" s="57">
        <f t="shared" ref="D137:S137" si="42">D135*D136</f>
        <v>64400</v>
      </c>
      <c r="E137" s="57">
        <f t="shared" si="42"/>
        <v>105200</v>
      </c>
      <c r="F137" s="57">
        <f t="shared" si="42"/>
        <v>168000</v>
      </c>
      <c r="G137" s="60">
        <f t="shared" si="42"/>
        <v>0</v>
      </c>
      <c r="H137" s="60">
        <f t="shared" si="42"/>
        <v>0</v>
      </c>
      <c r="I137" s="60">
        <f t="shared" si="42"/>
        <v>0</v>
      </c>
      <c r="J137" s="60">
        <f t="shared" si="42"/>
        <v>0</v>
      </c>
      <c r="K137" s="60">
        <f t="shared" si="42"/>
        <v>0</v>
      </c>
      <c r="L137" s="60">
        <f t="shared" si="42"/>
        <v>0</v>
      </c>
      <c r="M137" s="60">
        <f t="shared" si="42"/>
        <v>0</v>
      </c>
      <c r="N137" s="60">
        <f t="shared" si="42"/>
        <v>0</v>
      </c>
      <c r="O137" s="60">
        <f t="shared" si="42"/>
        <v>0</v>
      </c>
      <c r="P137" s="60">
        <f t="shared" si="42"/>
        <v>0</v>
      </c>
      <c r="Q137" s="60">
        <f t="shared" si="42"/>
        <v>1920000</v>
      </c>
      <c r="R137" s="60">
        <f t="shared" si="42"/>
        <v>3200000</v>
      </c>
      <c r="S137" s="60">
        <f t="shared" si="42"/>
        <v>7680000</v>
      </c>
      <c r="T137" s="82"/>
      <c r="U137" s="49">
        <f>SUM(D137:S137)</f>
        <v>13137600</v>
      </c>
    </row>
    <row r="138" spans="2:21" x14ac:dyDescent="0.25">
      <c r="B138" s="65" t="s">
        <v>57</v>
      </c>
      <c r="C138" s="65" t="s">
        <v>112</v>
      </c>
      <c r="D138" s="55">
        <v>4</v>
      </c>
      <c r="E138" s="55">
        <v>4</v>
      </c>
      <c r="F138" s="55">
        <v>4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  <c r="O138" s="59">
        <v>0</v>
      </c>
      <c r="P138" s="59">
        <v>0</v>
      </c>
      <c r="Q138" s="59">
        <v>28</v>
      </c>
      <c r="R138" s="59">
        <v>20</v>
      </c>
      <c r="S138" s="59">
        <v>0</v>
      </c>
      <c r="U138" s="51"/>
    </row>
    <row r="139" spans="2:21" x14ac:dyDescent="0.25">
      <c r="B139" s="65"/>
      <c r="C139" s="65"/>
      <c r="D139" s="55">
        <v>16100</v>
      </c>
      <c r="E139" s="55">
        <v>26300</v>
      </c>
      <c r="F139" s="55">
        <v>42000</v>
      </c>
      <c r="G139" s="59">
        <v>63000</v>
      </c>
      <c r="H139" s="59">
        <v>91000</v>
      </c>
      <c r="I139" s="59">
        <v>127500</v>
      </c>
      <c r="J139" s="59">
        <v>178500</v>
      </c>
      <c r="K139" s="59">
        <v>249500</v>
      </c>
      <c r="L139" s="59">
        <v>349500</v>
      </c>
      <c r="M139" s="59">
        <v>489500</v>
      </c>
      <c r="N139" s="59">
        <v>685000</v>
      </c>
      <c r="O139" s="59">
        <v>959000</v>
      </c>
      <c r="P139" s="59">
        <v>1575000</v>
      </c>
      <c r="Q139" s="59">
        <v>80000</v>
      </c>
      <c r="R139" s="59">
        <v>160000</v>
      </c>
      <c r="S139" s="59">
        <v>480000</v>
      </c>
      <c r="U139" s="50"/>
    </row>
    <row r="140" spans="2:21" x14ac:dyDescent="0.25">
      <c r="B140" s="66"/>
      <c r="C140" s="66"/>
      <c r="D140" s="57">
        <f t="shared" ref="D140:S140" si="43">D138*D139</f>
        <v>64400</v>
      </c>
      <c r="E140" s="57">
        <f t="shared" si="43"/>
        <v>105200</v>
      </c>
      <c r="F140" s="57">
        <f t="shared" si="43"/>
        <v>168000</v>
      </c>
      <c r="G140" s="60">
        <f t="shared" si="43"/>
        <v>0</v>
      </c>
      <c r="H140" s="60">
        <f t="shared" si="43"/>
        <v>0</v>
      </c>
      <c r="I140" s="60">
        <f t="shared" si="43"/>
        <v>0</v>
      </c>
      <c r="J140" s="60">
        <f t="shared" si="43"/>
        <v>0</v>
      </c>
      <c r="K140" s="60">
        <f t="shared" si="43"/>
        <v>0</v>
      </c>
      <c r="L140" s="60">
        <f t="shared" si="43"/>
        <v>0</v>
      </c>
      <c r="M140" s="60">
        <f t="shared" si="43"/>
        <v>0</v>
      </c>
      <c r="N140" s="60">
        <f t="shared" si="43"/>
        <v>0</v>
      </c>
      <c r="O140" s="60">
        <f t="shared" si="43"/>
        <v>0</v>
      </c>
      <c r="P140" s="60">
        <f t="shared" si="43"/>
        <v>0</v>
      </c>
      <c r="Q140" s="60">
        <f t="shared" si="43"/>
        <v>2240000</v>
      </c>
      <c r="R140" s="60">
        <f t="shared" si="43"/>
        <v>3200000</v>
      </c>
      <c r="S140" s="60">
        <f t="shared" si="43"/>
        <v>0</v>
      </c>
      <c r="T140" s="82"/>
      <c r="U140" s="49">
        <f>SUM(D140:S140)</f>
        <v>5777600</v>
      </c>
    </row>
    <row r="141" spans="2:21" x14ac:dyDescent="0.25">
      <c r="B141" s="65"/>
      <c r="C141" s="65"/>
      <c r="D141" s="55">
        <v>0</v>
      </c>
      <c r="E141" s="55">
        <v>0</v>
      </c>
      <c r="F141" s="55">
        <v>0</v>
      </c>
      <c r="G141" s="55">
        <v>0</v>
      </c>
      <c r="H141" s="55">
        <v>0</v>
      </c>
      <c r="I141" s="55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0</v>
      </c>
      <c r="O141" s="55">
        <v>0</v>
      </c>
      <c r="P141" s="55">
        <v>0</v>
      </c>
      <c r="Q141" s="55">
        <v>0</v>
      </c>
      <c r="R141" s="55">
        <v>0</v>
      </c>
      <c r="S141" s="55">
        <v>0</v>
      </c>
      <c r="T141" s="83"/>
      <c r="U141" s="74"/>
    </row>
    <row r="142" spans="2:21" x14ac:dyDescent="0.25">
      <c r="B142" s="65"/>
      <c r="C142" s="6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83"/>
      <c r="U142" s="74"/>
    </row>
    <row r="143" spans="2:21" x14ac:dyDescent="0.25">
      <c r="B143" s="66"/>
      <c r="C143" s="66"/>
      <c r="D143" s="57">
        <f t="shared" ref="D143:S143" si="44">D141*D142</f>
        <v>0</v>
      </c>
      <c r="E143" s="57">
        <f t="shared" si="44"/>
        <v>0</v>
      </c>
      <c r="F143" s="57">
        <f t="shared" si="44"/>
        <v>0</v>
      </c>
      <c r="G143" s="57">
        <f t="shared" si="44"/>
        <v>0</v>
      </c>
      <c r="H143" s="57">
        <f t="shared" si="44"/>
        <v>0</v>
      </c>
      <c r="I143" s="57">
        <f t="shared" si="44"/>
        <v>0</v>
      </c>
      <c r="J143" s="57">
        <f t="shared" si="44"/>
        <v>0</v>
      </c>
      <c r="K143" s="57">
        <f t="shared" si="44"/>
        <v>0</v>
      </c>
      <c r="L143" s="57">
        <f t="shared" si="44"/>
        <v>0</v>
      </c>
      <c r="M143" s="57">
        <f t="shared" si="44"/>
        <v>0</v>
      </c>
      <c r="N143" s="57">
        <f t="shared" si="44"/>
        <v>0</v>
      </c>
      <c r="O143" s="57">
        <f t="shared" si="44"/>
        <v>0</v>
      </c>
      <c r="P143" s="57">
        <f t="shared" si="44"/>
        <v>0</v>
      </c>
      <c r="Q143" s="57">
        <f t="shared" si="44"/>
        <v>0</v>
      </c>
      <c r="R143" s="57">
        <f t="shared" si="44"/>
        <v>0</v>
      </c>
      <c r="S143" s="57">
        <f t="shared" si="44"/>
        <v>0</v>
      </c>
      <c r="T143" s="82"/>
      <c r="U143" s="49">
        <f>SUM(D143:S143)</f>
        <v>0</v>
      </c>
    </row>
    <row r="144" spans="2:21" x14ac:dyDescent="0.25">
      <c r="B144" s="65"/>
      <c r="C144" s="65"/>
      <c r="D144" s="55">
        <v>0</v>
      </c>
      <c r="E144" s="55">
        <v>0</v>
      </c>
      <c r="F144" s="55">
        <v>0</v>
      </c>
      <c r="G144" s="55">
        <v>0</v>
      </c>
      <c r="H144" s="55">
        <v>0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55">
        <v>0</v>
      </c>
      <c r="Q144" s="55">
        <v>0</v>
      </c>
      <c r="R144" s="55">
        <v>0</v>
      </c>
      <c r="S144" s="55">
        <v>0</v>
      </c>
      <c r="T144" s="83"/>
      <c r="U144" s="74"/>
    </row>
    <row r="145" spans="2:21" x14ac:dyDescent="0.25">
      <c r="B145" s="65"/>
      <c r="C145" s="6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83"/>
      <c r="U145" s="74"/>
    </row>
    <row r="146" spans="2:21" x14ac:dyDescent="0.25">
      <c r="B146" s="66"/>
      <c r="C146" s="66"/>
      <c r="D146" s="57">
        <f t="shared" ref="D146:S146" si="45">D144*D145</f>
        <v>0</v>
      </c>
      <c r="E146" s="57">
        <f t="shared" si="45"/>
        <v>0</v>
      </c>
      <c r="F146" s="57">
        <f t="shared" si="45"/>
        <v>0</v>
      </c>
      <c r="G146" s="57">
        <f t="shared" si="45"/>
        <v>0</v>
      </c>
      <c r="H146" s="57">
        <f t="shared" si="45"/>
        <v>0</v>
      </c>
      <c r="I146" s="57">
        <f t="shared" si="45"/>
        <v>0</v>
      </c>
      <c r="J146" s="57">
        <f t="shared" si="45"/>
        <v>0</v>
      </c>
      <c r="K146" s="57">
        <f t="shared" si="45"/>
        <v>0</v>
      </c>
      <c r="L146" s="57">
        <f t="shared" si="45"/>
        <v>0</v>
      </c>
      <c r="M146" s="57">
        <f t="shared" si="45"/>
        <v>0</v>
      </c>
      <c r="N146" s="57">
        <f t="shared" si="45"/>
        <v>0</v>
      </c>
      <c r="O146" s="57">
        <f t="shared" si="45"/>
        <v>0</v>
      </c>
      <c r="P146" s="57">
        <f t="shared" si="45"/>
        <v>0</v>
      </c>
      <c r="Q146" s="57">
        <f t="shared" si="45"/>
        <v>0</v>
      </c>
      <c r="R146" s="57">
        <f t="shared" si="45"/>
        <v>0</v>
      </c>
      <c r="S146" s="57">
        <f t="shared" si="45"/>
        <v>0</v>
      </c>
      <c r="T146" s="82"/>
      <c r="U146" s="49">
        <f>SUM(D146:S146)</f>
        <v>0</v>
      </c>
    </row>
    <row r="147" spans="2:21" x14ac:dyDescent="0.3">
      <c r="B147" s="77" t="s">
        <v>23</v>
      </c>
      <c r="C147" s="77" t="s">
        <v>45</v>
      </c>
      <c r="D147" s="59">
        <v>0</v>
      </c>
      <c r="E147" s="59">
        <v>0</v>
      </c>
      <c r="F147" s="59">
        <v>0</v>
      </c>
      <c r="G147" s="59">
        <v>0</v>
      </c>
      <c r="H147" s="59">
        <v>0</v>
      </c>
      <c r="I147" s="59">
        <v>0</v>
      </c>
      <c r="J147" s="59">
        <v>4</v>
      </c>
      <c r="K147" s="59">
        <v>4</v>
      </c>
      <c r="L147" s="59">
        <v>4</v>
      </c>
      <c r="M147" s="59">
        <v>4</v>
      </c>
      <c r="N147" s="59">
        <v>4</v>
      </c>
      <c r="O147" s="59">
        <v>4</v>
      </c>
      <c r="P147" s="59">
        <v>4</v>
      </c>
      <c r="Q147" s="59">
        <v>24</v>
      </c>
      <c r="R147" s="59">
        <v>20</v>
      </c>
      <c r="S147" s="59">
        <v>9</v>
      </c>
      <c r="U147" s="51"/>
    </row>
    <row r="148" spans="2:21" x14ac:dyDescent="0.3">
      <c r="B148" s="75"/>
      <c r="C148" s="75"/>
      <c r="D148" s="59">
        <v>23000</v>
      </c>
      <c r="E148" s="59">
        <v>37500</v>
      </c>
      <c r="F148" s="59">
        <v>60000</v>
      </c>
      <c r="G148" s="59">
        <v>90000</v>
      </c>
      <c r="H148" s="59">
        <v>130000</v>
      </c>
      <c r="I148" s="59">
        <v>182000</v>
      </c>
      <c r="J148" s="59">
        <v>255000</v>
      </c>
      <c r="K148" s="59">
        <v>356500</v>
      </c>
      <c r="L148" s="59">
        <v>499500</v>
      </c>
      <c r="M148" s="59">
        <v>699000</v>
      </c>
      <c r="N148" s="59">
        <v>979000</v>
      </c>
      <c r="O148" s="59">
        <v>1370000</v>
      </c>
      <c r="P148" s="59">
        <v>2250000</v>
      </c>
      <c r="Q148" s="59">
        <v>90000</v>
      </c>
      <c r="R148" s="59">
        <v>180000</v>
      </c>
      <c r="S148" s="59">
        <v>540000</v>
      </c>
      <c r="U148" s="50"/>
    </row>
    <row r="149" spans="2:21" x14ac:dyDescent="0.3">
      <c r="B149" s="76"/>
      <c r="C149" s="76"/>
      <c r="D149" s="60">
        <f t="shared" ref="D149:S149" si="46">D147*D148</f>
        <v>0</v>
      </c>
      <c r="E149" s="60">
        <f t="shared" si="46"/>
        <v>0</v>
      </c>
      <c r="F149" s="60">
        <f t="shared" si="46"/>
        <v>0</v>
      </c>
      <c r="G149" s="60">
        <f t="shared" si="46"/>
        <v>0</v>
      </c>
      <c r="H149" s="60">
        <f t="shared" si="46"/>
        <v>0</v>
      </c>
      <c r="I149" s="60">
        <f t="shared" si="46"/>
        <v>0</v>
      </c>
      <c r="J149" s="60">
        <f t="shared" si="46"/>
        <v>1020000</v>
      </c>
      <c r="K149" s="60">
        <f t="shared" si="46"/>
        <v>1426000</v>
      </c>
      <c r="L149" s="60">
        <f t="shared" si="46"/>
        <v>1998000</v>
      </c>
      <c r="M149" s="60">
        <f t="shared" si="46"/>
        <v>2796000</v>
      </c>
      <c r="N149" s="60">
        <f t="shared" si="46"/>
        <v>3916000</v>
      </c>
      <c r="O149" s="60">
        <f t="shared" si="46"/>
        <v>5480000</v>
      </c>
      <c r="P149" s="60">
        <f t="shared" si="46"/>
        <v>9000000</v>
      </c>
      <c r="Q149" s="60">
        <f t="shared" si="46"/>
        <v>2160000</v>
      </c>
      <c r="R149" s="60">
        <f t="shared" si="46"/>
        <v>3600000</v>
      </c>
      <c r="S149" s="60">
        <f t="shared" si="46"/>
        <v>4860000</v>
      </c>
      <c r="T149" s="82"/>
      <c r="U149" s="49">
        <f>SUM(D149:S149)</f>
        <v>36256000</v>
      </c>
    </row>
    <row r="150" spans="2:21" x14ac:dyDescent="0.3">
      <c r="B150" s="77" t="s">
        <v>125</v>
      </c>
      <c r="C150" s="77" t="s">
        <v>782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U150" s="59"/>
    </row>
    <row r="151" spans="2:21" x14ac:dyDescent="0.3">
      <c r="B151" s="75"/>
      <c r="C151" s="75"/>
      <c r="D151" s="59">
        <v>16100</v>
      </c>
      <c r="E151" s="59">
        <v>26300</v>
      </c>
      <c r="F151" s="59">
        <v>42000</v>
      </c>
      <c r="G151" s="59">
        <v>63000</v>
      </c>
      <c r="H151" s="59">
        <v>91000</v>
      </c>
      <c r="I151" s="59">
        <v>127500</v>
      </c>
      <c r="J151" s="59">
        <v>178500</v>
      </c>
      <c r="K151" s="59">
        <v>249500</v>
      </c>
      <c r="L151" s="59">
        <v>349500</v>
      </c>
      <c r="M151" s="59">
        <v>489500</v>
      </c>
      <c r="N151" s="59">
        <v>685000</v>
      </c>
      <c r="O151" s="59">
        <v>959000</v>
      </c>
      <c r="P151" s="59">
        <v>1575000</v>
      </c>
      <c r="Q151" s="59">
        <v>80000</v>
      </c>
      <c r="R151" s="59">
        <v>160000</v>
      </c>
      <c r="S151" s="59">
        <v>480000</v>
      </c>
      <c r="U151" s="59"/>
    </row>
    <row r="152" spans="2:21" x14ac:dyDescent="0.3">
      <c r="B152" s="76"/>
      <c r="C152" s="76"/>
      <c r="D152" s="60">
        <f t="shared" ref="D152:S152" si="47">D150*D151</f>
        <v>0</v>
      </c>
      <c r="E152" s="60">
        <f t="shared" si="47"/>
        <v>0</v>
      </c>
      <c r="F152" s="60">
        <f t="shared" si="47"/>
        <v>0</v>
      </c>
      <c r="G152" s="60">
        <f t="shared" si="47"/>
        <v>0</v>
      </c>
      <c r="H152" s="60">
        <f t="shared" si="47"/>
        <v>0</v>
      </c>
      <c r="I152" s="60">
        <f t="shared" si="47"/>
        <v>0</v>
      </c>
      <c r="J152" s="60">
        <f t="shared" si="47"/>
        <v>0</v>
      </c>
      <c r="K152" s="60">
        <f t="shared" si="47"/>
        <v>0</v>
      </c>
      <c r="L152" s="60">
        <f t="shared" si="47"/>
        <v>0</v>
      </c>
      <c r="M152" s="60">
        <f t="shared" si="47"/>
        <v>0</v>
      </c>
      <c r="N152" s="60">
        <f t="shared" si="47"/>
        <v>0</v>
      </c>
      <c r="O152" s="60">
        <f t="shared" si="47"/>
        <v>0</v>
      </c>
      <c r="P152" s="60">
        <f t="shared" si="47"/>
        <v>0</v>
      </c>
      <c r="Q152" s="60">
        <f t="shared" si="47"/>
        <v>0</v>
      </c>
      <c r="R152" s="60">
        <f t="shared" si="47"/>
        <v>0</v>
      </c>
      <c r="S152" s="60">
        <f t="shared" si="47"/>
        <v>0</v>
      </c>
      <c r="T152" s="82"/>
      <c r="U152" s="78">
        <f>SUM(D152:S152)</f>
        <v>0</v>
      </c>
    </row>
    <row r="153" spans="2:21" x14ac:dyDescent="0.3">
      <c r="B153" s="77" t="s">
        <v>55</v>
      </c>
      <c r="C153" s="77" t="s">
        <v>141</v>
      </c>
      <c r="D153" s="59">
        <v>4</v>
      </c>
      <c r="E153" s="59">
        <v>4</v>
      </c>
      <c r="F153" s="59">
        <v>4</v>
      </c>
      <c r="G153" s="59">
        <v>4</v>
      </c>
      <c r="H153" s="59">
        <v>4</v>
      </c>
      <c r="I153" s="59">
        <v>4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24</v>
      </c>
      <c r="R153" s="59">
        <v>20</v>
      </c>
      <c r="S153" s="59">
        <v>3</v>
      </c>
      <c r="U153" s="59"/>
    </row>
    <row r="154" spans="2:21" x14ac:dyDescent="0.3">
      <c r="B154" s="75"/>
      <c r="C154" s="75"/>
      <c r="D154" s="59">
        <v>23000</v>
      </c>
      <c r="E154" s="59">
        <v>37500</v>
      </c>
      <c r="F154" s="59">
        <v>60000</v>
      </c>
      <c r="G154" s="59">
        <v>90000</v>
      </c>
      <c r="H154" s="59">
        <v>130000</v>
      </c>
      <c r="I154" s="59">
        <v>182000</v>
      </c>
      <c r="J154" s="59">
        <v>255000</v>
      </c>
      <c r="K154" s="59">
        <v>356500</v>
      </c>
      <c r="L154" s="59">
        <v>499500</v>
      </c>
      <c r="M154" s="59">
        <v>699000</v>
      </c>
      <c r="N154" s="59">
        <v>979000</v>
      </c>
      <c r="O154" s="59">
        <v>1370000</v>
      </c>
      <c r="P154" s="59">
        <v>2250000</v>
      </c>
      <c r="Q154" s="59">
        <v>90000</v>
      </c>
      <c r="R154" s="59">
        <v>180000</v>
      </c>
      <c r="S154" s="59">
        <v>540000</v>
      </c>
      <c r="U154" s="59"/>
    </row>
    <row r="155" spans="2:21" x14ac:dyDescent="0.3">
      <c r="B155" s="76"/>
      <c r="C155" s="76"/>
      <c r="D155" s="60">
        <f t="shared" ref="D155:S155" si="48">D153*D154</f>
        <v>92000</v>
      </c>
      <c r="E155" s="60">
        <f t="shared" si="48"/>
        <v>150000</v>
      </c>
      <c r="F155" s="60">
        <f t="shared" si="48"/>
        <v>240000</v>
      </c>
      <c r="G155" s="60">
        <f t="shared" si="48"/>
        <v>360000</v>
      </c>
      <c r="H155" s="60">
        <f t="shared" si="48"/>
        <v>520000</v>
      </c>
      <c r="I155" s="60">
        <f t="shared" si="48"/>
        <v>728000</v>
      </c>
      <c r="J155" s="60">
        <f t="shared" si="48"/>
        <v>0</v>
      </c>
      <c r="K155" s="60">
        <f t="shared" si="48"/>
        <v>0</v>
      </c>
      <c r="L155" s="60">
        <f t="shared" si="48"/>
        <v>0</v>
      </c>
      <c r="M155" s="60">
        <f t="shared" si="48"/>
        <v>0</v>
      </c>
      <c r="N155" s="60">
        <f t="shared" si="48"/>
        <v>0</v>
      </c>
      <c r="O155" s="60">
        <f t="shared" si="48"/>
        <v>0</v>
      </c>
      <c r="P155" s="60">
        <f t="shared" si="48"/>
        <v>0</v>
      </c>
      <c r="Q155" s="60">
        <f t="shared" si="48"/>
        <v>2160000</v>
      </c>
      <c r="R155" s="60">
        <f t="shared" si="48"/>
        <v>3600000</v>
      </c>
      <c r="S155" s="60">
        <f t="shared" si="48"/>
        <v>1620000</v>
      </c>
      <c r="T155" s="82"/>
      <c r="U155" s="78">
        <f>SUM(D155:S155)</f>
        <v>9470000</v>
      </c>
    </row>
    <row r="156" spans="2:21" x14ac:dyDescent="0.25">
      <c r="B156" s="67" t="s">
        <v>46</v>
      </c>
      <c r="C156" s="67" t="s">
        <v>142</v>
      </c>
      <c r="D156" s="55"/>
      <c r="E156" s="55"/>
      <c r="F156" s="55"/>
      <c r="G156" s="55"/>
      <c r="H156" s="55">
        <v>4</v>
      </c>
      <c r="I156" s="55">
        <v>4</v>
      </c>
      <c r="J156" s="55">
        <v>4</v>
      </c>
      <c r="K156" s="55">
        <v>4</v>
      </c>
      <c r="L156" s="55">
        <v>4</v>
      </c>
      <c r="M156" s="55">
        <v>4</v>
      </c>
      <c r="N156" s="55">
        <v>4</v>
      </c>
      <c r="O156" s="55">
        <v>4</v>
      </c>
      <c r="P156" s="55">
        <v>4</v>
      </c>
      <c r="Q156" s="56">
        <v>16</v>
      </c>
      <c r="R156" s="56">
        <v>4</v>
      </c>
      <c r="S156" s="56">
        <v>0</v>
      </c>
      <c r="U156" s="51"/>
    </row>
    <row r="157" spans="2:21" x14ac:dyDescent="0.25">
      <c r="B157" s="65"/>
      <c r="C157" s="6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U157" s="50"/>
    </row>
    <row r="158" spans="2:21" x14ac:dyDescent="0.25">
      <c r="B158" s="66"/>
      <c r="C158" s="66"/>
      <c r="D158" s="57"/>
      <c r="E158" s="57"/>
      <c r="F158" s="57"/>
      <c r="G158" s="57"/>
      <c r="H158" s="57">
        <f t="shared" ref="H158:S158" si="49">H156*H157</f>
        <v>0</v>
      </c>
      <c r="I158" s="57">
        <f t="shared" si="49"/>
        <v>0</v>
      </c>
      <c r="J158" s="57">
        <f t="shared" si="49"/>
        <v>0</v>
      </c>
      <c r="K158" s="57">
        <f t="shared" si="49"/>
        <v>0</v>
      </c>
      <c r="L158" s="57">
        <f t="shared" si="49"/>
        <v>0</v>
      </c>
      <c r="M158" s="57">
        <f t="shared" si="49"/>
        <v>0</v>
      </c>
      <c r="N158" s="57">
        <f t="shared" si="49"/>
        <v>0</v>
      </c>
      <c r="O158" s="57">
        <f t="shared" si="49"/>
        <v>0</v>
      </c>
      <c r="P158" s="57">
        <f t="shared" si="49"/>
        <v>0</v>
      </c>
      <c r="Q158" s="57">
        <f t="shared" si="49"/>
        <v>0</v>
      </c>
      <c r="R158" s="57">
        <f t="shared" si="49"/>
        <v>0</v>
      </c>
      <c r="S158" s="57">
        <f t="shared" si="49"/>
        <v>0</v>
      </c>
      <c r="T158" s="82"/>
      <c r="U158" s="49">
        <f>SUM(D158:S158)</f>
        <v>0</v>
      </c>
    </row>
    <row r="159" spans="2:21" x14ac:dyDescent="0.25">
      <c r="B159" s="67" t="s">
        <v>118</v>
      </c>
      <c r="C159" s="67" t="s">
        <v>145</v>
      </c>
      <c r="D159" s="55"/>
      <c r="E159" s="55"/>
      <c r="F159" s="55"/>
      <c r="G159" s="55"/>
      <c r="H159" s="55"/>
      <c r="I159" s="55"/>
      <c r="J159" s="55"/>
      <c r="K159" s="55"/>
      <c r="L159" s="59">
        <v>0</v>
      </c>
      <c r="M159" s="59">
        <v>0</v>
      </c>
      <c r="N159" s="59">
        <v>0</v>
      </c>
      <c r="O159" s="59">
        <v>0</v>
      </c>
      <c r="P159" s="59">
        <v>0</v>
      </c>
      <c r="Q159" s="56">
        <v>4</v>
      </c>
      <c r="R159" s="56">
        <v>12</v>
      </c>
      <c r="S159" s="56">
        <v>6</v>
      </c>
      <c r="U159" s="51"/>
    </row>
    <row r="160" spans="2:21" x14ac:dyDescent="0.25">
      <c r="B160" s="65"/>
      <c r="C160" s="65"/>
      <c r="D160" s="55"/>
      <c r="E160" s="55"/>
      <c r="F160" s="55"/>
      <c r="G160" s="55"/>
      <c r="H160" s="55"/>
      <c r="I160" s="55"/>
      <c r="J160" s="55"/>
      <c r="K160" s="55"/>
      <c r="L160" s="59">
        <v>499500</v>
      </c>
      <c r="M160" s="59">
        <v>699000</v>
      </c>
      <c r="N160" s="59">
        <v>979000</v>
      </c>
      <c r="O160" s="59">
        <v>1370000</v>
      </c>
      <c r="P160" s="59">
        <v>2250000</v>
      </c>
      <c r="Q160" s="55">
        <v>90000</v>
      </c>
      <c r="R160" s="55">
        <v>180000</v>
      </c>
      <c r="S160" s="55">
        <v>540000</v>
      </c>
      <c r="U160" s="50"/>
    </row>
    <row r="161" spans="2:21" x14ac:dyDescent="0.25">
      <c r="B161" s="66"/>
      <c r="C161" s="66"/>
      <c r="D161" s="57"/>
      <c r="E161" s="57"/>
      <c r="F161" s="57"/>
      <c r="G161" s="57"/>
      <c r="H161" s="57"/>
      <c r="I161" s="57"/>
      <c r="J161" s="57"/>
      <c r="K161" s="57"/>
      <c r="L161" s="60">
        <f t="shared" ref="L161:S161" si="50">L159*L160</f>
        <v>0</v>
      </c>
      <c r="M161" s="60">
        <f t="shared" si="50"/>
        <v>0</v>
      </c>
      <c r="N161" s="60">
        <f t="shared" si="50"/>
        <v>0</v>
      </c>
      <c r="O161" s="60">
        <f t="shared" si="50"/>
        <v>0</v>
      </c>
      <c r="P161" s="60">
        <f t="shared" si="50"/>
        <v>0</v>
      </c>
      <c r="Q161" s="57">
        <f t="shared" si="50"/>
        <v>360000</v>
      </c>
      <c r="R161" s="57">
        <f t="shared" si="50"/>
        <v>2160000</v>
      </c>
      <c r="S161" s="57">
        <f t="shared" si="50"/>
        <v>3240000</v>
      </c>
      <c r="T161" s="82"/>
      <c r="U161" s="49">
        <f>SUM(D161:S161)</f>
        <v>5760000</v>
      </c>
    </row>
    <row r="162" spans="2:21" x14ac:dyDescent="0.25">
      <c r="B162" s="67" t="s">
        <v>283</v>
      </c>
      <c r="C162" s="67" t="s">
        <v>284</v>
      </c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6"/>
      <c r="R162" s="56"/>
      <c r="S162" s="56">
        <v>0</v>
      </c>
      <c r="U162" s="51"/>
    </row>
    <row r="163" spans="2:21" x14ac:dyDescent="0.25">
      <c r="B163" s="65"/>
      <c r="C163" s="6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>
        <v>240000</v>
      </c>
      <c r="U163" s="50"/>
    </row>
    <row r="164" spans="2:21" x14ac:dyDescent="0.25">
      <c r="B164" s="66"/>
      <c r="C164" s="66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>
        <f>S162*S163</f>
        <v>0</v>
      </c>
      <c r="T164" s="82"/>
      <c r="U164" s="49">
        <f>SUM(D164:S164)</f>
        <v>0</v>
      </c>
    </row>
    <row r="165" spans="2:21" x14ac:dyDescent="0.25">
      <c r="B165" s="111" t="s">
        <v>113</v>
      </c>
      <c r="C165" s="111" t="s">
        <v>227</v>
      </c>
      <c r="D165" s="113"/>
      <c r="E165" s="113"/>
      <c r="F165" s="113"/>
      <c r="G165" s="113">
        <v>4</v>
      </c>
      <c r="H165" s="113">
        <v>4</v>
      </c>
      <c r="I165" s="113">
        <v>4</v>
      </c>
      <c r="J165" s="113">
        <v>4</v>
      </c>
      <c r="K165" s="113">
        <v>4</v>
      </c>
      <c r="L165" s="113">
        <v>4</v>
      </c>
      <c r="M165" s="113">
        <v>4</v>
      </c>
      <c r="N165" s="59">
        <v>0</v>
      </c>
      <c r="O165" s="59">
        <v>0</v>
      </c>
      <c r="P165" s="59">
        <v>0</v>
      </c>
      <c r="Q165" s="113">
        <v>12</v>
      </c>
      <c r="R165" s="113">
        <v>20</v>
      </c>
      <c r="S165" s="113">
        <v>0</v>
      </c>
      <c r="T165" s="83"/>
      <c r="U165" s="74"/>
    </row>
    <row r="166" spans="2:21" x14ac:dyDescent="0.25">
      <c r="B166" s="111"/>
      <c r="C166" s="111"/>
      <c r="D166" s="113"/>
      <c r="E166" s="113"/>
      <c r="F166" s="113"/>
      <c r="G166" s="113">
        <v>63000</v>
      </c>
      <c r="H166" s="113">
        <v>91000</v>
      </c>
      <c r="I166" s="113">
        <v>127500</v>
      </c>
      <c r="J166" s="113">
        <v>178500</v>
      </c>
      <c r="K166" s="113">
        <v>249500</v>
      </c>
      <c r="L166" s="113">
        <v>349500</v>
      </c>
      <c r="M166" s="113">
        <v>489500</v>
      </c>
      <c r="N166" s="59">
        <v>685000</v>
      </c>
      <c r="O166" s="59">
        <v>959000</v>
      </c>
      <c r="P166" s="59">
        <v>1575000</v>
      </c>
      <c r="Q166" s="113">
        <v>80000</v>
      </c>
      <c r="R166" s="113">
        <v>160000</v>
      </c>
      <c r="S166" s="113">
        <v>480000</v>
      </c>
      <c r="T166" s="83"/>
      <c r="U166" s="74"/>
    </row>
    <row r="167" spans="2:21" x14ac:dyDescent="0.25">
      <c r="B167" s="112"/>
      <c r="C167" s="112"/>
      <c r="D167" s="114"/>
      <c r="E167" s="114"/>
      <c r="F167" s="114"/>
      <c r="G167" s="114">
        <f t="shared" ref="G167:S167" si="51">G165*G166</f>
        <v>252000</v>
      </c>
      <c r="H167" s="114">
        <f t="shared" si="51"/>
        <v>364000</v>
      </c>
      <c r="I167" s="114">
        <f t="shared" si="51"/>
        <v>510000</v>
      </c>
      <c r="J167" s="114">
        <f t="shared" si="51"/>
        <v>714000</v>
      </c>
      <c r="K167" s="114">
        <f t="shared" si="51"/>
        <v>998000</v>
      </c>
      <c r="L167" s="114">
        <f t="shared" si="51"/>
        <v>1398000</v>
      </c>
      <c r="M167" s="114">
        <f t="shared" si="51"/>
        <v>1958000</v>
      </c>
      <c r="N167" s="60">
        <f t="shared" si="51"/>
        <v>0</v>
      </c>
      <c r="O167" s="60">
        <f t="shared" si="51"/>
        <v>0</v>
      </c>
      <c r="P167" s="60">
        <f t="shared" si="51"/>
        <v>0</v>
      </c>
      <c r="Q167" s="114">
        <f t="shared" si="51"/>
        <v>960000</v>
      </c>
      <c r="R167" s="114">
        <f t="shared" si="51"/>
        <v>3200000</v>
      </c>
      <c r="S167" s="114">
        <f t="shared" si="51"/>
        <v>0</v>
      </c>
      <c r="T167" s="82"/>
      <c r="U167" s="49">
        <f>SUM(D167:S167)</f>
        <v>10354000</v>
      </c>
    </row>
    <row r="168" spans="2:21" x14ac:dyDescent="0.25">
      <c r="B168" s="67" t="s">
        <v>35</v>
      </c>
      <c r="C168" s="67" t="s">
        <v>215</v>
      </c>
      <c r="D168" s="55">
        <v>0</v>
      </c>
      <c r="E168" s="55">
        <v>0</v>
      </c>
      <c r="F168" s="55">
        <v>0</v>
      </c>
      <c r="G168" s="55">
        <v>0</v>
      </c>
      <c r="H168" s="55">
        <v>0</v>
      </c>
      <c r="I168" s="55">
        <v>0</v>
      </c>
      <c r="J168" s="55">
        <v>0</v>
      </c>
      <c r="K168" s="55">
        <v>0</v>
      </c>
      <c r="L168" s="55">
        <v>0</v>
      </c>
      <c r="M168" s="55">
        <v>0</v>
      </c>
      <c r="N168" s="59">
        <v>0</v>
      </c>
      <c r="O168" s="59">
        <v>0</v>
      </c>
      <c r="P168" s="59">
        <v>0</v>
      </c>
      <c r="Q168" s="56">
        <v>4</v>
      </c>
      <c r="R168" s="56">
        <v>10</v>
      </c>
      <c r="S168" s="56">
        <v>14</v>
      </c>
      <c r="T168" s="83"/>
      <c r="U168" s="74"/>
    </row>
    <row r="169" spans="2:21" x14ac:dyDescent="0.25">
      <c r="B169" s="65"/>
      <c r="C169" s="65"/>
      <c r="D169" s="55">
        <v>16100</v>
      </c>
      <c r="E169" s="55">
        <v>26300</v>
      </c>
      <c r="F169" s="55">
        <v>42000</v>
      </c>
      <c r="G169" s="55">
        <v>63000</v>
      </c>
      <c r="H169" s="55">
        <v>91000</v>
      </c>
      <c r="I169" s="55">
        <v>127500</v>
      </c>
      <c r="J169" s="55">
        <v>178500</v>
      </c>
      <c r="K169" s="55">
        <v>249500</v>
      </c>
      <c r="L169" s="55">
        <v>349500</v>
      </c>
      <c r="M169" s="55">
        <v>489500</v>
      </c>
      <c r="N169" s="59">
        <v>685000</v>
      </c>
      <c r="O169" s="59">
        <v>959000</v>
      </c>
      <c r="P169" s="59">
        <v>1575000</v>
      </c>
      <c r="Q169" s="55">
        <v>80000</v>
      </c>
      <c r="R169" s="55">
        <v>160000</v>
      </c>
      <c r="S169" s="55">
        <v>480000</v>
      </c>
      <c r="T169" s="83"/>
      <c r="U169" s="74"/>
    </row>
    <row r="170" spans="2:21" x14ac:dyDescent="0.25">
      <c r="B170" s="66"/>
      <c r="C170" s="66"/>
      <c r="D170" s="57">
        <f t="shared" ref="D170:S170" si="52">D168*D169</f>
        <v>0</v>
      </c>
      <c r="E170" s="57">
        <f t="shared" si="52"/>
        <v>0</v>
      </c>
      <c r="F170" s="57">
        <f t="shared" si="52"/>
        <v>0</v>
      </c>
      <c r="G170" s="57">
        <f t="shared" si="52"/>
        <v>0</v>
      </c>
      <c r="H170" s="57">
        <f t="shared" si="52"/>
        <v>0</v>
      </c>
      <c r="I170" s="57">
        <f t="shared" si="52"/>
        <v>0</v>
      </c>
      <c r="J170" s="57">
        <f t="shared" si="52"/>
        <v>0</v>
      </c>
      <c r="K170" s="57">
        <f t="shared" si="52"/>
        <v>0</v>
      </c>
      <c r="L170" s="57">
        <f t="shared" si="52"/>
        <v>0</v>
      </c>
      <c r="M170" s="57">
        <f t="shared" si="52"/>
        <v>0</v>
      </c>
      <c r="N170" s="60">
        <f t="shared" si="52"/>
        <v>0</v>
      </c>
      <c r="O170" s="60">
        <f t="shared" si="52"/>
        <v>0</v>
      </c>
      <c r="P170" s="60">
        <f t="shared" si="52"/>
        <v>0</v>
      </c>
      <c r="Q170" s="57">
        <f t="shared" si="52"/>
        <v>320000</v>
      </c>
      <c r="R170" s="57">
        <f t="shared" si="52"/>
        <v>1600000</v>
      </c>
      <c r="S170" s="57">
        <f t="shared" si="52"/>
        <v>6720000</v>
      </c>
      <c r="T170" s="82"/>
      <c r="U170" s="49">
        <f>SUM(D170:S170)</f>
        <v>8640000</v>
      </c>
    </row>
    <row r="171" spans="2:21" x14ac:dyDescent="0.25">
      <c r="B171" s="67" t="s">
        <v>57</v>
      </c>
      <c r="C171" s="67" t="s">
        <v>306</v>
      </c>
      <c r="D171" s="55">
        <v>0</v>
      </c>
      <c r="E171" s="55">
        <v>0</v>
      </c>
      <c r="F171" s="55">
        <v>0</v>
      </c>
      <c r="G171" s="55">
        <v>0</v>
      </c>
      <c r="H171" s="55">
        <v>0</v>
      </c>
      <c r="I171" s="55">
        <v>0</v>
      </c>
      <c r="J171" s="55">
        <v>0</v>
      </c>
      <c r="K171" s="55">
        <v>0</v>
      </c>
      <c r="L171" s="55">
        <v>0</v>
      </c>
      <c r="M171" s="55">
        <v>4</v>
      </c>
      <c r="N171" s="55">
        <v>4</v>
      </c>
      <c r="O171" s="55"/>
      <c r="P171" s="55"/>
      <c r="Q171" s="56">
        <v>4</v>
      </c>
      <c r="R171" s="56">
        <v>0</v>
      </c>
      <c r="S171" s="56">
        <v>6</v>
      </c>
      <c r="T171" s="83"/>
      <c r="U171" s="74"/>
    </row>
    <row r="172" spans="2:21" x14ac:dyDescent="0.25">
      <c r="B172" s="65"/>
      <c r="C172" s="65"/>
      <c r="D172" s="55">
        <v>5750</v>
      </c>
      <c r="E172" s="55">
        <v>9400</v>
      </c>
      <c r="F172" s="55">
        <v>15000</v>
      </c>
      <c r="G172" s="55">
        <v>22500</v>
      </c>
      <c r="H172" s="55">
        <v>32500</v>
      </c>
      <c r="I172" s="55">
        <v>45500</v>
      </c>
      <c r="J172" s="55">
        <v>63500</v>
      </c>
      <c r="K172" s="55">
        <v>89000</v>
      </c>
      <c r="L172" s="55">
        <v>125000</v>
      </c>
      <c r="M172" s="55">
        <v>175000</v>
      </c>
      <c r="N172" s="55">
        <v>245000</v>
      </c>
      <c r="O172" s="55"/>
      <c r="P172" s="55"/>
      <c r="Q172" s="55">
        <v>40000</v>
      </c>
      <c r="R172" s="55">
        <v>80000</v>
      </c>
      <c r="S172" s="55">
        <v>240000</v>
      </c>
      <c r="T172" s="83"/>
      <c r="U172" s="74"/>
    </row>
    <row r="173" spans="2:21" x14ac:dyDescent="0.25">
      <c r="B173" s="66"/>
      <c r="C173" s="66"/>
      <c r="D173" s="57">
        <f t="shared" ref="D173:S173" si="53">D171*D172</f>
        <v>0</v>
      </c>
      <c r="E173" s="57">
        <f t="shared" si="53"/>
        <v>0</v>
      </c>
      <c r="F173" s="57">
        <f t="shared" si="53"/>
        <v>0</v>
      </c>
      <c r="G173" s="57">
        <f t="shared" si="53"/>
        <v>0</v>
      </c>
      <c r="H173" s="57">
        <f t="shared" si="53"/>
        <v>0</v>
      </c>
      <c r="I173" s="57">
        <f t="shared" si="53"/>
        <v>0</v>
      </c>
      <c r="J173" s="57">
        <f t="shared" si="53"/>
        <v>0</v>
      </c>
      <c r="K173" s="57">
        <f t="shared" si="53"/>
        <v>0</v>
      </c>
      <c r="L173" s="57">
        <f t="shared" si="53"/>
        <v>0</v>
      </c>
      <c r="M173" s="57">
        <f t="shared" si="53"/>
        <v>700000</v>
      </c>
      <c r="N173" s="57">
        <f t="shared" si="53"/>
        <v>980000</v>
      </c>
      <c r="O173" s="57"/>
      <c r="P173" s="57"/>
      <c r="Q173" s="57">
        <f t="shared" si="53"/>
        <v>160000</v>
      </c>
      <c r="R173" s="57">
        <f t="shared" si="53"/>
        <v>0</v>
      </c>
      <c r="S173" s="57">
        <f t="shared" si="53"/>
        <v>1440000</v>
      </c>
      <c r="T173" s="82"/>
      <c r="U173" s="49">
        <f>SUM(D173:S173)</f>
        <v>3280000</v>
      </c>
    </row>
    <row r="174" spans="2:21" x14ac:dyDescent="0.25">
      <c r="B174" s="67" t="s">
        <v>173</v>
      </c>
      <c r="C174" s="67" t="s">
        <v>349</v>
      </c>
      <c r="D174" s="55">
        <v>4</v>
      </c>
      <c r="E174" s="55">
        <v>4</v>
      </c>
      <c r="F174" s="55">
        <v>4</v>
      </c>
      <c r="G174" s="55">
        <v>4</v>
      </c>
      <c r="H174" s="55">
        <v>4</v>
      </c>
      <c r="I174" s="55">
        <v>4</v>
      </c>
      <c r="J174" s="55">
        <v>4</v>
      </c>
      <c r="K174" s="55">
        <v>4</v>
      </c>
      <c r="L174" s="55">
        <v>4</v>
      </c>
      <c r="M174" s="55">
        <v>4</v>
      </c>
      <c r="N174" s="55">
        <v>4</v>
      </c>
      <c r="O174" s="55">
        <v>4</v>
      </c>
      <c r="P174" s="55">
        <v>4</v>
      </c>
      <c r="Q174" s="56">
        <v>32</v>
      </c>
      <c r="R174" s="56">
        <v>20</v>
      </c>
      <c r="S174" s="56">
        <v>12</v>
      </c>
      <c r="U174" s="51"/>
    </row>
    <row r="175" spans="2:21" x14ac:dyDescent="0.25">
      <c r="B175" s="65"/>
      <c r="C175" s="6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U175" s="50"/>
    </row>
    <row r="176" spans="2:21" x14ac:dyDescent="0.25">
      <c r="B176" s="66"/>
      <c r="C176" s="66"/>
      <c r="D176" s="57">
        <f t="shared" ref="D176:S176" si="54">D174*D175</f>
        <v>0</v>
      </c>
      <c r="E176" s="57">
        <f t="shared" si="54"/>
        <v>0</v>
      </c>
      <c r="F176" s="57">
        <f t="shared" si="54"/>
        <v>0</v>
      </c>
      <c r="G176" s="57">
        <f t="shared" si="54"/>
        <v>0</v>
      </c>
      <c r="H176" s="57">
        <f t="shared" si="54"/>
        <v>0</v>
      </c>
      <c r="I176" s="57">
        <f t="shared" si="54"/>
        <v>0</v>
      </c>
      <c r="J176" s="57">
        <f t="shared" si="54"/>
        <v>0</v>
      </c>
      <c r="K176" s="57">
        <f t="shared" si="54"/>
        <v>0</v>
      </c>
      <c r="L176" s="57">
        <f t="shared" si="54"/>
        <v>0</v>
      </c>
      <c r="M176" s="57">
        <f t="shared" si="54"/>
        <v>0</v>
      </c>
      <c r="N176" s="57">
        <f t="shared" si="54"/>
        <v>0</v>
      </c>
      <c r="O176" s="57">
        <f t="shared" si="54"/>
        <v>0</v>
      </c>
      <c r="P176" s="57">
        <f t="shared" si="54"/>
        <v>0</v>
      </c>
      <c r="Q176" s="57">
        <f t="shared" si="54"/>
        <v>0</v>
      </c>
      <c r="R176" s="57">
        <f t="shared" si="54"/>
        <v>0</v>
      </c>
      <c r="S176" s="57">
        <f t="shared" si="54"/>
        <v>0</v>
      </c>
      <c r="T176" s="82"/>
      <c r="U176" s="49">
        <f>SUM(D176:S176)</f>
        <v>0</v>
      </c>
    </row>
    <row r="177" spans="2:21" x14ac:dyDescent="0.25">
      <c r="B177" s="67" t="s">
        <v>173</v>
      </c>
      <c r="C177" s="67" t="s">
        <v>242</v>
      </c>
      <c r="D177" s="55">
        <v>4</v>
      </c>
      <c r="E177" s="55">
        <v>4</v>
      </c>
      <c r="F177" s="55">
        <v>4</v>
      </c>
      <c r="G177" s="55">
        <v>4</v>
      </c>
      <c r="H177" s="55">
        <v>4</v>
      </c>
      <c r="I177" s="55">
        <v>4</v>
      </c>
      <c r="J177" s="55">
        <v>4</v>
      </c>
      <c r="K177" s="55">
        <v>4</v>
      </c>
      <c r="L177" s="55">
        <v>4</v>
      </c>
      <c r="M177" s="55">
        <v>4</v>
      </c>
      <c r="N177" s="55">
        <v>4</v>
      </c>
      <c r="O177" s="55">
        <v>4</v>
      </c>
      <c r="P177" s="55">
        <v>4</v>
      </c>
      <c r="Q177" s="56">
        <v>32</v>
      </c>
      <c r="R177" s="56">
        <v>20</v>
      </c>
      <c r="S177" s="56">
        <v>12</v>
      </c>
      <c r="U177" s="51"/>
    </row>
    <row r="178" spans="2:21" x14ac:dyDescent="0.25">
      <c r="B178" s="65"/>
      <c r="C178" s="6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U178" s="50"/>
    </row>
    <row r="179" spans="2:21" x14ac:dyDescent="0.25">
      <c r="B179" s="66"/>
      <c r="C179" s="66"/>
      <c r="D179" s="57">
        <f t="shared" ref="D179:S179" si="55">D177*D178</f>
        <v>0</v>
      </c>
      <c r="E179" s="57">
        <f t="shared" si="55"/>
        <v>0</v>
      </c>
      <c r="F179" s="57">
        <f t="shared" si="55"/>
        <v>0</v>
      </c>
      <c r="G179" s="57">
        <f t="shared" si="55"/>
        <v>0</v>
      </c>
      <c r="H179" s="57">
        <f t="shared" si="55"/>
        <v>0</v>
      </c>
      <c r="I179" s="57">
        <f t="shared" si="55"/>
        <v>0</v>
      </c>
      <c r="J179" s="57">
        <f t="shared" si="55"/>
        <v>0</v>
      </c>
      <c r="K179" s="57">
        <f t="shared" si="55"/>
        <v>0</v>
      </c>
      <c r="L179" s="57">
        <f t="shared" si="55"/>
        <v>0</v>
      </c>
      <c r="M179" s="57">
        <f t="shared" si="55"/>
        <v>0</v>
      </c>
      <c r="N179" s="57">
        <f t="shared" si="55"/>
        <v>0</v>
      </c>
      <c r="O179" s="57">
        <f t="shared" si="55"/>
        <v>0</v>
      </c>
      <c r="P179" s="57">
        <f t="shared" si="55"/>
        <v>0</v>
      </c>
      <c r="Q179" s="57">
        <f t="shared" si="55"/>
        <v>0</v>
      </c>
      <c r="R179" s="57">
        <f t="shared" si="55"/>
        <v>0</v>
      </c>
      <c r="S179" s="57">
        <f t="shared" si="55"/>
        <v>0</v>
      </c>
      <c r="T179" s="82"/>
      <c r="U179" s="49">
        <f>SUM(D179:S179)</f>
        <v>0</v>
      </c>
    </row>
    <row r="180" spans="2:21" x14ac:dyDescent="0.25">
      <c r="B180" s="67" t="s">
        <v>173</v>
      </c>
      <c r="C180" s="67" t="s">
        <v>293</v>
      </c>
      <c r="D180" s="55">
        <v>4</v>
      </c>
      <c r="E180" s="55">
        <v>4</v>
      </c>
      <c r="F180" s="55">
        <v>4</v>
      </c>
      <c r="G180" s="55">
        <v>4</v>
      </c>
      <c r="H180" s="55">
        <v>4</v>
      </c>
      <c r="I180" s="55">
        <v>4</v>
      </c>
      <c r="J180" s="55">
        <v>4</v>
      </c>
      <c r="K180" s="55">
        <v>4</v>
      </c>
      <c r="L180" s="55">
        <v>4</v>
      </c>
      <c r="M180" s="55">
        <v>4</v>
      </c>
      <c r="N180" s="55">
        <v>4</v>
      </c>
      <c r="O180" s="55">
        <v>4</v>
      </c>
      <c r="P180" s="55">
        <v>4</v>
      </c>
      <c r="Q180" s="56">
        <v>32</v>
      </c>
      <c r="R180" s="56">
        <v>20</v>
      </c>
      <c r="S180" s="56">
        <v>12</v>
      </c>
      <c r="U180" s="51"/>
    </row>
    <row r="181" spans="2:21" x14ac:dyDescent="0.25">
      <c r="B181" s="65"/>
      <c r="C181" s="6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U181" s="50"/>
    </row>
    <row r="182" spans="2:21" x14ac:dyDescent="0.25">
      <c r="B182" s="66"/>
      <c r="C182" s="66"/>
      <c r="D182" s="57">
        <f t="shared" ref="D182:S182" si="56">D180*D181</f>
        <v>0</v>
      </c>
      <c r="E182" s="57">
        <f t="shared" si="56"/>
        <v>0</v>
      </c>
      <c r="F182" s="57">
        <f t="shared" si="56"/>
        <v>0</v>
      </c>
      <c r="G182" s="57">
        <f t="shared" si="56"/>
        <v>0</v>
      </c>
      <c r="H182" s="57">
        <f t="shared" si="56"/>
        <v>0</v>
      </c>
      <c r="I182" s="57">
        <f t="shared" si="56"/>
        <v>0</v>
      </c>
      <c r="J182" s="57">
        <f t="shared" si="56"/>
        <v>0</v>
      </c>
      <c r="K182" s="57">
        <f t="shared" si="56"/>
        <v>0</v>
      </c>
      <c r="L182" s="57">
        <f t="shared" si="56"/>
        <v>0</v>
      </c>
      <c r="M182" s="57">
        <f t="shared" si="56"/>
        <v>0</v>
      </c>
      <c r="N182" s="57">
        <f t="shared" si="56"/>
        <v>0</v>
      </c>
      <c r="O182" s="57">
        <f t="shared" si="56"/>
        <v>0</v>
      </c>
      <c r="P182" s="57">
        <f t="shared" si="56"/>
        <v>0</v>
      </c>
      <c r="Q182" s="57">
        <f t="shared" si="56"/>
        <v>0</v>
      </c>
      <c r="R182" s="57">
        <f t="shared" si="56"/>
        <v>0</v>
      </c>
      <c r="S182" s="57">
        <f t="shared" si="56"/>
        <v>0</v>
      </c>
      <c r="T182" s="82"/>
      <c r="U182" s="49">
        <f>SUM(D182:S182)</f>
        <v>0</v>
      </c>
    </row>
    <row r="183" spans="2:21" x14ac:dyDescent="0.25">
      <c r="B183" s="67" t="s">
        <v>173</v>
      </c>
      <c r="C183" s="67" t="s">
        <v>256</v>
      </c>
      <c r="D183" s="55">
        <v>4</v>
      </c>
      <c r="E183" s="55">
        <v>4</v>
      </c>
      <c r="F183" s="55">
        <v>4</v>
      </c>
      <c r="G183" s="55">
        <v>4</v>
      </c>
      <c r="H183" s="55">
        <v>4</v>
      </c>
      <c r="I183" s="55">
        <v>4</v>
      </c>
      <c r="J183" s="55">
        <v>4</v>
      </c>
      <c r="K183" s="55">
        <v>4</v>
      </c>
      <c r="L183" s="55">
        <v>4</v>
      </c>
      <c r="M183" s="55">
        <v>4</v>
      </c>
      <c r="N183" s="55">
        <v>4</v>
      </c>
      <c r="O183" s="55">
        <v>4</v>
      </c>
      <c r="P183" s="55">
        <v>4</v>
      </c>
      <c r="Q183" s="56">
        <v>32</v>
      </c>
      <c r="R183" s="56">
        <v>20</v>
      </c>
      <c r="S183" s="56">
        <v>12</v>
      </c>
      <c r="U183" s="51"/>
    </row>
    <row r="184" spans="2:21" x14ac:dyDescent="0.25">
      <c r="B184" s="65"/>
      <c r="C184" s="6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U184" s="50"/>
    </row>
    <row r="185" spans="2:21" x14ac:dyDescent="0.25">
      <c r="B185" s="66"/>
      <c r="C185" s="66"/>
      <c r="D185" s="57">
        <f t="shared" ref="D185:S185" si="57">D183*D184</f>
        <v>0</v>
      </c>
      <c r="E185" s="57">
        <f t="shared" si="57"/>
        <v>0</v>
      </c>
      <c r="F185" s="57">
        <f t="shared" si="57"/>
        <v>0</v>
      </c>
      <c r="G185" s="57">
        <f t="shared" si="57"/>
        <v>0</v>
      </c>
      <c r="H185" s="57">
        <f t="shared" si="57"/>
        <v>0</v>
      </c>
      <c r="I185" s="57">
        <f t="shared" si="57"/>
        <v>0</v>
      </c>
      <c r="J185" s="57">
        <f t="shared" si="57"/>
        <v>0</v>
      </c>
      <c r="K185" s="57">
        <f t="shared" si="57"/>
        <v>0</v>
      </c>
      <c r="L185" s="57">
        <f t="shared" si="57"/>
        <v>0</v>
      </c>
      <c r="M185" s="57">
        <f t="shared" si="57"/>
        <v>0</v>
      </c>
      <c r="N185" s="57">
        <f t="shared" si="57"/>
        <v>0</v>
      </c>
      <c r="O185" s="57">
        <f t="shared" si="57"/>
        <v>0</v>
      </c>
      <c r="P185" s="57">
        <f t="shared" si="57"/>
        <v>0</v>
      </c>
      <c r="Q185" s="57">
        <f t="shared" si="57"/>
        <v>0</v>
      </c>
      <c r="R185" s="57">
        <f t="shared" si="57"/>
        <v>0</v>
      </c>
      <c r="S185" s="57">
        <f t="shared" si="57"/>
        <v>0</v>
      </c>
      <c r="T185" s="82"/>
      <c r="U185" s="49">
        <f>SUM(D185:S185)</f>
        <v>0</v>
      </c>
    </row>
    <row r="186" spans="2:21" x14ac:dyDescent="0.25">
      <c r="B186" s="67" t="s">
        <v>200</v>
      </c>
      <c r="C186" s="67" t="s">
        <v>201</v>
      </c>
      <c r="D186" s="55">
        <v>4</v>
      </c>
      <c r="E186" s="55">
        <v>4</v>
      </c>
      <c r="F186" s="55">
        <v>4</v>
      </c>
      <c r="G186" s="55">
        <v>4</v>
      </c>
      <c r="H186" s="55">
        <v>4</v>
      </c>
      <c r="I186" s="55">
        <v>4</v>
      </c>
      <c r="J186" s="55">
        <v>4</v>
      </c>
      <c r="K186" s="55">
        <v>4</v>
      </c>
      <c r="L186" s="55">
        <v>4</v>
      </c>
      <c r="M186" s="55">
        <v>4</v>
      </c>
      <c r="N186" s="55">
        <v>4</v>
      </c>
      <c r="O186" s="55">
        <v>4</v>
      </c>
      <c r="P186" s="55">
        <v>4</v>
      </c>
      <c r="Q186" s="56">
        <v>24</v>
      </c>
      <c r="R186" s="56">
        <v>20</v>
      </c>
      <c r="S186" s="56">
        <v>16</v>
      </c>
      <c r="U186" s="51"/>
    </row>
    <row r="187" spans="2:21" x14ac:dyDescent="0.25">
      <c r="B187" s="65"/>
      <c r="C187" s="6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U187" s="50"/>
    </row>
    <row r="188" spans="2:21" x14ac:dyDescent="0.25">
      <c r="B188" s="66"/>
      <c r="C188" s="66"/>
      <c r="D188" s="57">
        <f t="shared" ref="D188:S188" si="58">D186*D187</f>
        <v>0</v>
      </c>
      <c r="E188" s="57">
        <f t="shared" si="58"/>
        <v>0</v>
      </c>
      <c r="F188" s="57">
        <f t="shared" si="58"/>
        <v>0</v>
      </c>
      <c r="G188" s="57">
        <f t="shared" si="58"/>
        <v>0</v>
      </c>
      <c r="H188" s="57">
        <f t="shared" si="58"/>
        <v>0</v>
      </c>
      <c r="I188" s="57">
        <f t="shared" si="58"/>
        <v>0</v>
      </c>
      <c r="J188" s="57">
        <f t="shared" si="58"/>
        <v>0</v>
      </c>
      <c r="K188" s="57">
        <f t="shared" si="58"/>
        <v>0</v>
      </c>
      <c r="L188" s="57">
        <f t="shared" si="58"/>
        <v>0</v>
      </c>
      <c r="M188" s="57">
        <f t="shared" si="58"/>
        <v>0</v>
      </c>
      <c r="N188" s="57">
        <f t="shared" si="58"/>
        <v>0</v>
      </c>
      <c r="O188" s="57">
        <f t="shared" si="58"/>
        <v>0</v>
      </c>
      <c r="P188" s="57">
        <f t="shared" si="58"/>
        <v>0</v>
      </c>
      <c r="Q188" s="57">
        <f t="shared" si="58"/>
        <v>0</v>
      </c>
      <c r="R188" s="57">
        <f t="shared" si="58"/>
        <v>0</v>
      </c>
      <c r="S188" s="57">
        <f t="shared" si="58"/>
        <v>0</v>
      </c>
      <c r="T188" s="82"/>
      <c r="U188" s="49">
        <f>SUM(D188:S188)</f>
        <v>0</v>
      </c>
    </row>
    <row r="189" spans="2:21" x14ac:dyDescent="0.25">
      <c r="B189" s="67" t="s">
        <v>307</v>
      </c>
      <c r="C189" s="67" t="s">
        <v>308</v>
      </c>
      <c r="D189" s="55">
        <v>4</v>
      </c>
      <c r="E189" s="55">
        <v>4</v>
      </c>
      <c r="F189" s="55">
        <v>4</v>
      </c>
      <c r="G189" s="55">
        <v>4</v>
      </c>
      <c r="H189" s="55">
        <v>4</v>
      </c>
      <c r="I189" s="55">
        <v>4</v>
      </c>
      <c r="J189" s="55">
        <v>4</v>
      </c>
      <c r="K189" s="55">
        <v>4</v>
      </c>
      <c r="L189" s="55">
        <v>4</v>
      </c>
      <c r="M189" s="55">
        <v>4</v>
      </c>
      <c r="N189" s="55">
        <v>4</v>
      </c>
      <c r="O189" s="55">
        <v>4</v>
      </c>
      <c r="P189" s="55">
        <v>4</v>
      </c>
      <c r="Q189" s="56">
        <v>32</v>
      </c>
      <c r="R189" s="56">
        <v>20</v>
      </c>
      <c r="S189" s="56">
        <v>12</v>
      </c>
      <c r="U189" s="51"/>
    </row>
    <row r="190" spans="2:21" x14ac:dyDescent="0.25">
      <c r="B190" s="65"/>
      <c r="C190" s="6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U190" s="50"/>
    </row>
    <row r="191" spans="2:21" x14ac:dyDescent="0.25">
      <c r="B191" s="66"/>
      <c r="C191" s="66"/>
      <c r="D191" s="57">
        <f t="shared" ref="D191:S191" si="59">D189*D190</f>
        <v>0</v>
      </c>
      <c r="E191" s="57">
        <f t="shared" si="59"/>
        <v>0</v>
      </c>
      <c r="F191" s="57">
        <f t="shared" si="59"/>
        <v>0</v>
      </c>
      <c r="G191" s="57">
        <f t="shared" si="59"/>
        <v>0</v>
      </c>
      <c r="H191" s="57">
        <f t="shared" si="59"/>
        <v>0</v>
      </c>
      <c r="I191" s="57">
        <f t="shared" si="59"/>
        <v>0</v>
      </c>
      <c r="J191" s="57">
        <f t="shared" si="59"/>
        <v>0</v>
      </c>
      <c r="K191" s="57">
        <f t="shared" si="59"/>
        <v>0</v>
      </c>
      <c r="L191" s="57">
        <f t="shared" si="59"/>
        <v>0</v>
      </c>
      <c r="M191" s="57">
        <f t="shared" si="59"/>
        <v>0</v>
      </c>
      <c r="N191" s="57">
        <f t="shared" si="59"/>
        <v>0</v>
      </c>
      <c r="O191" s="57">
        <f t="shared" si="59"/>
        <v>0</v>
      </c>
      <c r="P191" s="57">
        <f t="shared" si="59"/>
        <v>0</v>
      </c>
      <c r="Q191" s="57">
        <f t="shared" si="59"/>
        <v>0</v>
      </c>
      <c r="R191" s="57">
        <f t="shared" si="59"/>
        <v>0</v>
      </c>
      <c r="S191" s="57">
        <f t="shared" si="59"/>
        <v>0</v>
      </c>
      <c r="T191" s="82"/>
      <c r="U191" s="49">
        <f>SUM(D191:S191)</f>
        <v>0</v>
      </c>
    </row>
    <row r="192" spans="2:21" x14ac:dyDescent="0.25">
      <c r="B192" s="67" t="s">
        <v>307</v>
      </c>
      <c r="C192" s="67" t="s">
        <v>322</v>
      </c>
      <c r="D192" s="55">
        <v>4</v>
      </c>
      <c r="E192" s="55">
        <v>4</v>
      </c>
      <c r="F192" s="55">
        <v>4</v>
      </c>
      <c r="G192" s="55">
        <v>4</v>
      </c>
      <c r="H192" s="55">
        <v>4</v>
      </c>
      <c r="I192" s="55">
        <v>4</v>
      </c>
      <c r="J192" s="55">
        <v>4</v>
      </c>
      <c r="K192" s="55">
        <v>4</v>
      </c>
      <c r="L192" s="55">
        <v>4</v>
      </c>
      <c r="M192" s="55">
        <v>4</v>
      </c>
      <c r="N192" s="55">
        <v>4</v>
      </c>
      <c r="O192" s="55">
        <v>4</v>
      </c>
      <c r="P192" s="55">
        <v>4</v>
      </c>
      <c r="Q192" s="56">
        <v>32</v>
      </c>
      <c r="R192" s="56">
        <v>20</v>
      </c>
      <c r="S192" s="56">
        <v>12</v>
      </c>
      <c r="U192" s="51"/>
    </row>
    <row r="193" spans="2:21" x14ac:dyDescent="0.25">
      <c r="B193" s="65"/>
      <c r="C193" s="6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U193" s="50"/>
    </row>
    <row r="194" spans="2:21" x14ac:dyDescent="0.25">
      <c r="B194" s="66"/>
      <c r="C194" s="66"/>
      <c r="D194" s="57">
        <f t="shared" ref="D194:S194" si="60">D192*D193</f>
        <v>0</v>
      </c>
      <c r="E194" s="57">
        <f t="shared" si="60"/>
        <v>0</v>
      </c>
      <c r="F194" s="57">
        <f t="shared" si="60"/>
        <v>0</v>
      </c>
      <c r="G194" s="57">
        <f t="shared" si="60"/>
        <v>0</v>
      </c>
      <c r="H194" s="57">
        <f t="shared" si="60"/>
        <v>0</v>
      </c>
      <c r="I194" s="57">
        <f t="shared" si="60"/>
        <v>0</v>
      </c>
      <c r="J194" s="57">
        <f t="shared" si="60"/>
        <v>0</v>
      </c>
      <c r="K194" s="57">
        <f t="shared" si="60"/>
        <v>0</v>
      </c>
      <c r="L194" s="57">
        <f t="shared" si="60"/>
        <v>0</v>
      </c>
      <c r="M194" s="57">
        <f t="shared" si="60"/>
        <v>0</v>
      </c>
      <c r="N194" s="57">
        <f t="shared" si="60"/>
        <v>0</v>
      </c>
      <c r="O194" s="57">
        <f t="shared" si="60"/>
        <v>0</v>
      </c>
      <c r="P194" s="57">
        <f t="shared" si="60"/>
        <v>0</v>
      </c>
      <c r="Q194" s="57">
        <f t="shared" si="60"/>
        <v>0</v>
      </c>
      <c r="R194" s="57">
        <f t="shared" si="60"/>
        <v>0</v>
      </c>
      <c r="S194" s="57">
        <f t="shared" si="60"/>
        <v>0</v>
      </c>
      <c r="T194" s="82"/>
      <c r="U194" s="49">
        <f>SUM(D194:S194)</f>
        <v>0</v>
      </c>
    </row>
    <row r="195" spans="2:21" x14ac:dyDescent="0.25">
      <c r="B195" s="67" t="s">
        <v>267</v>
      </c>
      <c r="C195" s="67" t="s">
        <v>268</v>
      </c>
      <c r="D195" s="55">
        <v>4</v>
      </c>
      <c r="E195" s="55">
        <v>4</v>
      </c>
      <c r="F195" s="55">
        <v>4</v>
      </c>
      <c r="G195" s="55">
        <v>4</v>
      </c>
      <c r="H195" s="55">
        <v>4</v>
      </c>
      <c r="I195" s="55">
        <v>4</v>
      </c>
      <c r="J195" s="55">
        <v>4</v>
      </c>
      <c r="K195" s="55">
        <v>4</v>
      </c>
      <c r="L195" s="55">
        <v>4</v>
      </c>
      <c r="M195" s="55">
        <v>4</v>
      </c>
      <c r="N195" s="55">
        <v>4</v>
      </c>
      <c r="O195" s="55">
        <v>4</v>
      </c>
      <c r="P195" s="55">
        <v>4</v>
      </c>
      <c r="Q195" s="56">
        <v>32</v>
      </c>
      <c r="R195" s="56">
        <v>20</v>
      </c>
      <c r="S195" s="56">
        <v>12</v>
      </c>
      <c r="U195" s="51"/>
    </row>
    <row r="196" spans="2:21" x14ac:dyDescent="0.25">
      <c r="B196" s="65"/>
      <c r="C196" s="6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U196" s="50"/>
    </row>
    <row r="197" spans="2:21" x14ac:dyDescent="0.25">
      <c r="B197" s="66"/>
      <c r="C197" s="66"/>
      <c r="D197" s="57">
        <f t="shared" ref="D197:S197" si="61">D195*D196</f>
        <v>0</v>
      </c>
      <c r="E197" s="57">
        <f t="shared" si="61"/>
        <v>0</v>
      </c>
      <c r="F197" s="57">
        <f t="shared" si="61"/>
        <v>0</v>
      </c>
      <c r="G197" s="57">
        <f t="shared" si="61"/>
        <v>0</v>
      </c>
      <c r="H197" s="57">
        <f t="shared" si="61"/>
        <v>0</v>
      </c>
      <c r="I197" s="57">
        <f t="shared" si="61"/>
        <v>0</v>
      </c>
      <c r="J197" s="57">
        <f t="shared" si="61"/>
        <v>0</v>
      </c>
      <c r="K197" s="57">
        <f t="shared" si="61"/>
        <v>0</v>
      </c>
      <c r="L197" s="57">
        <f t="shared" si="61"/>
        <v>0</v>
      </c>
      <c r="M197" s="57">
        <f t="shared" si="61"/>
        <v>0</v>
      </c>
      <c r="N197" s="57">
        <f t="shared" si="61"/>
        <v>0</v>
      </c>
      <c r="O197" s="57">
        <f t="shared" si="61"/>
        <v>0</v>
      </c>
      <c r="P197" s="57">
        <f t="shared" si="61"/>
        <v>0</v>
      </c>
      <c r="Q197" s="57">
        <f t="shared" si="61"/>
        <v>0</v>
      </c>
      <c r="R197" s="57">
        <f t="shared" si="61"/>
        <v>0</v>
      </c>
      <c r="S197" s="57">
        <f t="shared" si="61"/>
        <v>0</v>
      </c>
      <c r="T197" s="82"/>
      <c r="U197" s="49">
        <f>SUM(D197:S197)</f>
        <v>0</v>
      </c>
    </row>
    <row r="198" spans="2:21" x14ac:dyDescent="0.25">
      <c r="B198" s="67" t="s">
        <v>123</v>
      </c>
      <c r="C198" s="67" t="s">
        <v>124</v>
      </c>
      <c r="D198" s="55">
        <v>4</v>
      </c>
      <c r="E198" s="55">
        <v>4</v>
      </c>
      <c r="F198" s="55">
        <v>4</v>
      </c>
      <c r="G198" s="55">
        <v>4</v>
      </c>
      <c r="H198" s="55">
        <v>4</v>
      </c>
      <c r="I198" s="55">
        <v>4</v>
      </c>
      <c r="J198" s="55">
        <v>4</v>
      </c>
      <c r="K198" s="55">
        <v>4</v>
      </c>
      <c r="L198" s="55">
        <v>4</v>
      </c>
      <c r="M198" s="55">
        <v>4</v>
      </c>
      <c r="N198" s="55">
        <v>4</v>
      </c>
      <c r="O198" s="55">
        <v>4</v>
      </c>
      <c r="P198" s="55">
        <v>4</v>
      </c>
      <c r="Q198" s="56">
        <v>32</v>
      </c>
      <c r="R198" s="56">
        <v>20</v>
      </c>
      <c r="S198" s="56">
        <v>12</v>
      </c>
      <c r="U198" s="51"/>
    </row>
    <row r="199" spans="2:21" x14ac:dyDescent="0.25">
      <c r="B199" s="65"/>
      <c r="C199" s="6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U199" s="50"/>
    </row>
    <row r="200" spans="2:21" x14ac:dyDescent="0.25">
      <c r="B200" s="66"/>
      <c r="C200" s="66"/>
      <c r="D200" s="57">
        <f t="shared" ref="D200:S200" si="62">D198*D199</f>
        <v>0</v>
      </c>
      <c r="E200" s="57">
        <f t="shared" si="62"/>
        <v>0</v>
      </c>
      <c r="F200" s="57">
        <f t="shared" si="62"/>
        <v>0</v>
      </c>
      <c r="G200" s="57">
        <f t="shared" si="62"/>
        <v>0</v>
      </c>
      <c r="H200" s="57">
        <f t="shared" si="62"/>
        <v>0</v>
      </c>
      <c r="I200" s="57">
        <f t="shared" si="62"/>
        <v>0</v>
      </c>
      <c r="J200" s="57">
        <f t="shared" si="62"/>
        <v>0</v>
      </c>
      <c r="K200" s="57">
        <f t="shared" si="62"/>
        <v>0</v>
      </c>
      <c r="L200" s="57">
        <f t="shared" si="62"/>
        <v>0</v>
      </c>
      <c r="M200" s="57">
        <f t="shared" si="62"/>
        <v>0</v>
      </c>
      <c r="N200" s="57">
        <f t="shared" si="62"/>
        <v>0</v>
      </c>
      <c r="O200" s="57">
        <f t="shared" si="62"/>
        <v>0</v>
      </c>
      <c r="P200" s="57">
        <f t="shared" si="62"/>
        <v>0</v>
      </c>
      <c r="Q200" s="57">
        <f t="shared" si="62"/>
        <v>0</v>
      </c>
      <c r="R200" s="57">
        <f t="shared" si="62"/>
        <v>0</v>
      </c>
      <c r="S200" s="57">
        <f t="shared" si="62"/>
        <v>0</v>
      </c>
      <c r="T200" s="82"/>
      <c r="U200" s="49">
        <f>SUM(D200:S200)</f>
        <v>0</v>
      </c>
    </row>
    <row r="201" spans="2:21" x14ac:dyDescent="0.25">
      <c r="B201" s="67" t="s">
        <v>55</v>
      </c>
      <c r="C201" s="67" t="s">
        <v>356</v>
      </c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>
        <v>4</v>
      </c>
      <c r="Q201" s="56">
        <v>32</v>
      </c>
      <c r="R201" s="56">
        <v>20</v>
      </c>
      <c r="S201" s="56">
        <v>12</v>
      </c>
      <c r="U201" s="51"/>
    </row>
    <row r="202" spans="2:21" x14ac:dyDescent="0.25">
      <c r="B202" s="65"/>
      <c r="C202" s="6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U202" s="50"/>
    </row>
    <row r="203" spans="2:21" x14ac:dyDescent="0.25">
      <c r="B203" s="66"/>
      <c r="C203" s="66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>
        <f>P201*P202</f>
        <v>0</v>
      </c>
      <c r="Q203" s="57">
        <f>Q201*Q202</f>
        <v>0</v>
      </c>
      <c r="R203" s="57">
        <f>R201*R202</f>
        <v>0</v>
      </c>
      <c r="S203" s="57">
        <f>S201*S202</f>
        <v>0</v>
      </c>
      <c r="T203" s="82"/>
      <c r="U203" s="49">
        <f>SUM(D203:S203)</f>
        <v>0</v>
      </c>
    </row>
    <row r="204" spans="2:21" x14ac:dyDescent="0.25">
      <c r="B204" s="67" t="s">
        <v>55</v>
      </c>
      <c r="C204" s="67" t="s">
        <v>223</v>
      </c>
      <c r="D204" s="55">
        <v>4</v>
      </c>
      <c r="E204" s="55">
        <v>4</v>
      </c>
      <c r="F204" s="55">
        <v>4</v>
      </c>
      <c r="G204" s="55">
        <v>4</v>
      </c>
      <c r="H204" s="55">
        <v>4</v>
      </c>
      <c r="I204" s="55">
        <v>4</v>
      </c>
      <c r="J204" s="55">
        <v>4</v>
      </c>
      <c r="K204" s="55">
        <v>4</v>
      </c>
      <c r="L204" s="55">
        <v>4</v>
      </c>
      <c r="M204" s="55">
        <v>4</v>
      </c>
      <c r="N204" s="55">
        <v>4</v>
      </c>
      <c r="O204" s="55">
        <v>4</v>
      </c>
      <c r="P204" s="55">
        <v>4</v>
      </c>
      <c r="Q204" s="56">
        <v>24</v>
      </c>
      <c r="R204" s="56">
        <v>20</v>
      </c>
      <c r="S204" s="56">
        <v>16</v>
      </c>
      <c r="U204" s="51"/>
    </row>
    <row r="205" spans="2:21" x14ac:dyDescent="0.25">
      <c r="B205" s="65"/>
      <c r="C205" s="6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U205" s="50"/>
    </row>
    <row r="206" spans="2:21" x14ac:dyDescent="0.25">
      <c r="B206" s="66"/>
      <c r="C206" s="66"/>
      <c r="D206" s="57">
        <f t="shared" ref="D206:S206" si="63">D204*D205</f>
        <v>0</v>
      </c>
      <c r="E206" s="57">
        <f t="shared" si="63"/>
        <v>0</v>
      </c>
      <c r="F206" s="57">
        <f t="shared" si="63"/>
        <v>0</v>
      </c>
      <c r="G206" s="57">
        <f t="shared" si="63"/>
        <v>0</v>
      </c>
      <c r="H206" s="57">
        <f t="shared" si="63"/>
        <v>0</v>
      </c>
      <c r="I206" s="57">
        <f t="shared" si="63"/>
        <v>0</v>
      </c>
      <c r="J206" s="57">
        <f t="shared" si="63"/>
        <v>0</v>
      </c>
      <c r="K206" s="57">
        <f t="shared" si="63"/>
        <v>0</v>
      </c>
      <c r="L206" s="57">
        <f t="shared" si="63"/>
        <v>0</v>
      </c>
      <c r="M206" s="57">
        <f t="shared" si="63"/>
        <v>0</v>
      </c>
      <c r="N206" s="57">
        <f t="shared" si="63"/>
        <v>0</v>
      </c>
      <c r="O206" s="57">
        <f t="shared" si="63"/>
        <v>0</v>
      </c>
      <c r="P206" s="57">
        <f t="shared" si="63"/>
        <v>0</v>
      </c>
      <c r="Q206" s="57">
        <f t="shared" si="63"/>
        <v>0</v>
      </c>
      <c r="R206" s="57">
        <f t="shared" si="63"/>
        <v>0</v>
      </c>
      <c r="S206" s="57">
        <f t="shared" si="63"/>
        <v>0</v>
      </c>
      <c r="T206" s="82"/>
      <c r="U206" s="49">
        <f>SUM(D206:S206)</f>
        <v>0</v>
      </c>
    </row>
    <row r="207" spans="2:21" x14ac:dyDescent="0.25">
      <c r="B207" s="67" t="s">
        <v>181</v>
      </c>
      <c r="C207" s="67" t="s">
        <v>199</v>
      </c>
      <c r="D207" s="55">
        <v>4</v>
      </c>
      <c r="E207" s="55">
        <v>4</v>
      </c>
      <c r="F207" s="55">
        <v>4</v>
      </c>
      <c r="G207" s="55">
        <v>4</v>
      </c>
      <c r="H207" s="55">
        <v>4</v>
      </c>
      <c r="I207" s="55">
        <v>4</v>
      </c>
      <c r="J207" s="55">
        <v>4</v>
      </c>
      <c r="K207" s="55">
        <v>4</v>
      </c>
      <c r="L207" s="55">
        <v>4</v>
      </c>
      <c r="M207" s="55">
        <v>4</v>
      </c>
      <c r="N207" s="55">
        <v>4</v>
      </c>
      <c r="O207" s="55">
        <v>4</v>
      </c>
      <c r="P207" s="55">
        <v>4</v>
      </c>
      <c r="Q207" s="56">
        <v>32</v>
      </c>
      <c r="R207" s="56">
        <v>20</v>
      </c>
      <c r="S207" s="56">
        <v>12</v>
      </c>
      <c r="U207" s="51"/>
    </row>
    <row r="208" spans="2:21" x14ac:dyDescent="0.25">
      <c r="B208" s="65"/>
      <c r="C208" s="6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U208" s="50"/>
    </row>
    <row r="209" spans="2:21" x14ac:dyDescent="0.25">
      <c r="B209" s="66"/>
      <c r="C209" s="66"/>
      <c r="D209" s="57">
        <f t="shared" ref="D209:S209" si="64">D207*D208</f>
        <v>0</v>
      </c>
      <c r="E209" s="57">
        <f t="shared" si="64"/>
        <v>0</v>
      </c>
      <c r="F209" s="57">
        <f t="shared" si="64"/>
        <v>0</v>
      </c>
      <c r="G209" s="57">
        <f t="shared" si="64"/>
        <v>0</v>
      </c>
      <c r="H209" s="57">
        <f t="shared" si="64"/>
        <v>0</v>
      </c>
      <c r="I209" s="57">
        <f t="shared" si="64"/>
        <v>0</v>
      </c>
      <c r="J209" s="57">
        <f t="shared" si="64"/>
        <v>0</v>
      </c>
      <c r="K209" s="57">
        <f t="shared" si="64"/>
        <v>0</v>
      </c>
      <c r="L209" s="57">
        <f t="shared" si="64"/>
        <v>0</v>
      </c>
      <c r="M209" s="57">
        <f t="shared" si="64"/>
        <v>0</v>
      </c>
      <c r="N209" s="57">
        <f t="shared" si="64"/>
        <v>0</v>
      </c>
      <c r="O209" s="57">
        <f t="shared" si="64"/>
        <v>0</v>
      </c>
      <c r="P209" s="57">
        <f t="shared" si="64"/>
        <v>0</v>
      </c>
      <c r="Q209" s="57">
        <f t="shared" si="64"/>
        <v>0</v>
      </c>
      <c r="R209" s="57">
        <f t="shared" si="64"/>
        <v>0</v>
      </c>
      <c r="S209" s="57">
        <f t="shared" si="64"/>
        <v>0</v>
      </c>
      <c r="T209" s="82"/>
      <c r="U209" s="49">
        <f>SUM(D209:S209)</f>
        <v>0</v>
      </c>
    </row>
    <row r="210" spans="2:21" x14ac:dyDescent="0.25">
      <c r="B210" s="67" t="s">
        <v>188</v>
      </c>
      <c r="C210" s="67" t="s">
        <v>189</v>
      </c>
      <c r="D210" s="55">
        <v>4</v>
      </c>
      <c r="E210" s="55">
        <v>4</v>
      </c>
      <c r="F210" s="55">
        <v>4</v>
      </c>
      <c r="G210" s="55">
        <v>4</v>
      </c>
      <c r="H210" s="55">
        <v>4</v>
      </c>
      <c r="I210" s="55">
        <v>4</v>
      </c>
      <c r="J210" s="55">
        <v>4</v>
      </c>
      <c r="K210" s="55">
        <v>4</v>
      </c>
      <c r="L210" s="55">
        <v>4</v>
      </c>
      <c r="M210" s="55">
        <v>4</v>
      </c>
      <c r="N210" s="55">
        <v>4</v>
      </c>
      <c r="O210" s="55">
        <v>4</v>
      </c>
      <c r="P210" s="55">
        <v>4</v>
      </c>
      <c r="Q210" s="56">
        <v>32</v>
      </c>
      <c r="R210" s="56">
        <v>20</v>
      </c>
      <c r="S210" s="56">
        <v>12</v>
      </c>
      <c r="U210" s="51"/>
    </row>
    <row r="211" spans="2:21" x14ac:dyDescent="0.25">
      <c r="B211" s="65"/>
      <c r="C211" s="6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U211" s="50"/>
    </row>
    <row r="212" spans="2:21" x14ac:dyDescent="0.25">
      <c r="B212" s="66"/>
      <c r="C212" s="66"/>
      <c r="D212" s="57">
        <f t="shared" ref="D212:S212" si="65">D210*D211</f>
        <v>0</v>
      </c>
      <c r="E212" s="57">
        <f t="shared" si="65"/>
        <v>0</v>
      </c>
      <c r="F212" s="57">
        <f t="shared" si="65"/>
        <v>0</v>
      </c>
      <c r="G212" s="57">
        <f t="shared" si="65"/>
        <v>0</v>
      </c>
      <c r="H212" s="57">
        <f t="shared" si="65"/>
        <v>0</v>
      </c>
      <c r="I212" s="57">
        <f t="shared" si="65"/>
        <v>0</v>
      </c>
      <c r="J212" s="57">
        <f t="shared" si="65"/>
        <v>0</v>
      </c>
      <c r="K212" s="57">
        <f t="shared" si="65"/>
        <v>0</v>
      </c>
      <c r="L212" s="57">
        <f t="shared" si="65"/>
        <v>0</v>
      </c>
      <c r="M212" s="57">
        <f t="shared" si="65"/>
        <v>0</v>
      </c>
      <c r="N212" s="57">
        <f t="shared" si="65"/>
        <v>0</v>
      </c>
      <c r="O212" s="57">
        <f t="shared" si="65"/>
        <v>0</v>
      </c>
      <c r="P212" s="57">
        <f t="shared" si="65"/>
        <v>0</v>
      </c>
      <c r="Q212" s="57">
        <f t="shared" si="65"/>
        <v>0</v>
      </c>
      <c r="R212" s="57">
        <f t="shared" si="65"/>
        <v>0</v>
      </c>
      <c r="S212" s="57">
        <f t="shared" si="65"/>
        <v>0</v>
      </c>
      <c r="T212" s="82"/>
      <c r="U212" s="49">
        <f>SUM(D212:S212)</f>
        <v>0</v>
      </c>
    </row>
    <row r="213" spans="2:21" x14ac:dyDescent="0.25">
      <c r="B213" s="67" t="s">
        <v>57</v>
      </c>
      <c r="C213" s="67" t="s">
        <v>360</v>
      </c>
      <c r="D213" s="55">
        <v>4</v>
      </c>
      <c r="E213" s="55">
        <v>4</v>
      </c>
      <c r="F213" s="55">
        <v>4</v>
      </c>
      <c r="G213" s="55">
        <v>4</v>
      </c>
      <c r="H213" s="55">
        <v>4</v>
      </c>
      <c r="I213" s="55">
        <v>4</v>
      </c>
      <c r="J213" s="55">
        <v>4</v>
      </c>
      <c r="K213" s="55">
        <v>4</v>
      </c>
      <c r="L213" s="55">
        <v>4</v>
      </c>
      <c r="M213" s="55">
        <v>4</v>
      </c>
      <c r="N213" s="55">
        <v>4</v>
      </c>
      <c r="O213" s="55">
        <v>4</v>
      </c>
      <c r="P213" s="55">
        <v>4</v>
      </c>
      <c r="Q213" s="56">
        <v>32</v>
      </c>
      <c r="R213" s="56">
        <v>20</v>
      </c>
      <c r="S213" s="56">
        <v>12</v>
      </c>
      <c r="U213" s="51"/>
    </row>
    <row r="214" spans="2:21" x14ac:dyDescent="0.25">
      <c r="B214" s="65"/>
      <c r="C214" s="6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U214" s="50"/>
    </row>
    <row r="215" spans="2:21" x14ac:dyDescent="0.25">
      <c r="B215" s="66"/>
      <c r="C215" s="66"/>
      <c r="D215" s="57">
        <f t="shared" ref="D215:S215" si="66">D213*D214</f>
        <v>0</v>
      </c>
      <c r="E215" s="57">
        <f t="shared" si="66"/>
        <v>0</v>
      </c>
      <c r="F215" s="57">
        <f t="shared" si="66"/>
        <v>0</v>
      </c>
      <c r="G215" s="57">
        <f t="shared" si="66"/>
        <v>0</v>
      </c>
      <c r="H215" s="57">
        <f t="shared" si="66"/>
        <v>0</v>
      </c>
      <c r="I215" s="57">
        <f t="shared" si="66"/>
        <v>0</v>
      </c>
      <c r="J215" s="57">
        <f t="shared" si="66"/>
        <v>0</v>
      </c>
      <c r="K215" s="57">
        <f t="shared" si="66"/>
        <v>0</v>
      </c>
      <c r="L215" s="57">
        <f t="shared" si="66"/>
        <v>0</v>
      </c>
      <c r="M215" s="57">
        <f t="shared" si="66"/>
        <v>0</v>
      </c>
      <c r="N215" s="57">
        <f t="shared" si="66"/>
        <v>0</v>
      </c>
      <c r="O215" s="57">
        <f t="shared" si="66"/>
        <v>0</v>
      </c>
      <c r="P215" s="57">
        <f t="shared" si="66"/>
        <v>0</v>
      </c>
      <c r="Q215" s="57">
        <f t="shared" si="66"/>
        <v>0</v>
      </c>
      <c r="R215" s="57">
        <f t="shared" si="66"/>
        <v>0</v>
      </c>
      <c r="S215" s="57">
        <f t="shared" si="66"/>
        <v>0</v>
      </c>
      <c r="T215" s="82"/>
      <c r="U215" s="49">
        <f>SUM(D215:S215)</f>
        <v>0</v>
      </c>
    </row>
    <row r="216" spans="2:21" x14ac:dyDescent="0.25">
      <c r="B216" s="67" t="s">
        <v>57</v>
      </c>
      <c r="C216" s="67" t="s">
        <v>306</v>
      </c>
      <c r="D216" s="55">
        <v>4</v>
      </c>
      <c r="E216" s="55">
        <v>4</v>
      </c>
      <c r="F216" s="55">
        <v>4</v>
      </c>
      <c r="G216" s="55">
        <v>4</v>
      </c>
      <c r="H216" s="55">
        <v>4</v>
      </c>
      <c r="I216" s="55">
        <v>4</v>
      </c>
      <c r="J216" s="55">
        <v>4</v>
      </c>
      <c r="K216" s="55">
        <v>4</v>
      </c>
      <c r="L216" s="55">
        <v>4</v>
      </c>
      <c r="M216" s="55">
        <v>4</v>
      </c>
      <c r="N216" s="55">
        <v>4</v>
      </c>
      <c r="O216" s="55">
        <v>4</v>
      </c>
      <c r="P216" s="55">
        <v>4</v>
      </c>
      <c r="Q216" s="56">
        <v>32</v>
      </c>
      <c r="R216" s="56">
        <v>20</v>
      </c>
      <c r="S216" s="56">
        <v>12</v>
      </c>
      <c r="U216" s="51"/>
    </row>
    <row r="217" spans="2:21" x14ac:dyDescent="0.25">
      <c r="B217" s="65"/>
      <c r="C217" s="6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U217" s="50"/>
    </row>
    <row r="218" spans="2:21" x14ac:dyDescent="0.25">
      <c r="B218" s="66"/>
      <c r="C218" s="66"/>
      <c r="D218" s="57">
        <f t="shared" ref="D218:S218" si="67">D216*D217</f>
        <v>0</v>
      </c>
      <c r="E218" s="57">
        <f t="shared" si="67"/>
        <v>0</v>
      </c>
      <c r="F218" s="57">
        <f t="shared" si="67"/>
        <v>0</v>
      </c>
      <c r="G218" s="57">
        <f t="shared" si="67"/>
        <v>0</v>
      </c>
      <c r="H218" s="57">
        <f t="shared" si="67"/>
        <v>0</v>
      </c>
      <c r="I218" s="57">
        <f t="shared" si="67"/>
        <v>0</v>
      </c>
      <c r="J218" s="57">
        <f t="shared" si="67"/>
        <v>0</v>
      </c>
      <c r="K218" s="57">
        <f t="shared" si="67"/>
        <v>0</v>
      </c>
      <c r="L218" s="57">
        <f t="shared" si="67"/>
        <v>0</v>
      </c>
      <c r="M218" s="57">
        <f t="shared" si="67"/>
        <v>0</v>
      </c>
      <c r="N218" s="57">
        <f t="shared" si="67"/>
        <v>0</v>
      </c>
      <c r="O218" s="57">
        <f t="shared" si="67"/>
        <v>0</v>
      </c>
      <c r="P218" s="57">
        <f t="shared" si="67"/>
        <v>0</v>
      </c>
      <c r="Q218" s="57">
        <f t="shared" si="67"/>
        <v>0</v>
      </c>
      <c r="R218" s="57">
        <f t="shared" si="67"/>
        <v>0</v>
      </c>
      <c r="S218" s="57">
        <f t="shared" si="67"/>
        <v>0</v>
      </c>
      <c r="T218" s="82"/>
      <c r="U218" s="49">
        <f>SUM(D218:S218)</f>
        <v>0</v>
      </c>
    </row>
    <row r="219" spans="2:21" x14ac:dyDescent="0.25">
      <c r="B219" s="67" t="s">
        <v>42</v>
      </c>
      <c r="C219" s="67" t="s">
        <v>163</v>
      </c>
      <c r="D219" s="55">
        <v>4</v>
      </c>
      <c r="E219" s="55">
        <v>4</v>
      </c>
      <c r="F219" s="55">
        <v>4</v>
      </c>
      <c r="G219" s="55">
        <v>4</v>
      </c>
      <c r="H219" s="55">
        <v>4</v>
      </c>
      <c r="I219" s="55">
        <v>4</v>
      </c>
      <c r="J219" s="59">
        <v>0</v>
      </c>
      <c r="K219" s="59">
        <v>0</v>
      </c>
      <c r="L219" s="59">
        <v>0</v>
      </c>
      <c r="M219" s="59">
        <v>0</v>
      </c>
      <c r="N219" s="59">
        <v>0</v>
      </c>
      <c r="O219" s="59">
        <v>0</v>
      </c>
      <c r="P219" s="59">
        <v>0</v>
      </c>
      <c r="Q219" s="56">
        <v>32</v>
      </c>
      <c r="R219" s="56">
        <v>20</v>
      </c>
      <c r="S219" s="56">
        <v>0</v>
      </c>
      <c r="U219" s="51"/>
    </row>
    <row r="220" spans="2:21" x14ac:dyDescent="0.25">
      <c r="B220" s="65"/>
      <c r="C220" s="65"/>
      <c r="D220" s="55">
        <v>9890</v>
      </c>
      <c r="E220" s="55">
        <v>16100</v>
      </c>
      <c r="F220" s="55">
        <v>25800</v>
      </c>
      <c r="G220" s="55">
        <v>38700</v>
      </c>
      <c r="H220" s="55">
        <v>55900</v>
      </c>
      <c r="I220" s="55">
        <v>78500</v>
      </c>
      <c r="J220" s="59">
        <v>109500</v>
      </c>
      <c r="K220" s="59">
        <v>153500</v>
      </c>
      <c r="L220" s="59">
        <v>214500</v>
      </c>
      <c r="M220" s="59">
        <v>300500</v>
      </c>
      <c r="N220" s="59">
        <v>421000</v>
      </c>
      <c r="O220" s="59">
        <v>589000</v>
      </c>
      <c r="P220" s="59">
        <v>967500</v>
      </c>
      <c r="Q220" s="55">
        <v>70000</v>
      </c>
      <c r="R220" s="55">
        <v>140000</v>
      </c>
      <c r="S220" s="55">
        <v>420000</v>
      </c>
      <c r="U220" s="50"/>
    </row>
    <row r="221" spans="2:21" x14ac:dyDescent="0.25">
      <c r="B221" s="66"/>
      <c r="C221" s="66"/>
      <c r="D221" s="57">
        <f t="shared" ref="D221:S221" si="68">D219*D220</f>
        <v>39560</v>
      </c>
      <c r="E221" s="57">
        <f t="shared" si="68"/>
        <v>64400</v>
      </c>
      <c r="F221" s="57">
        <f t="shared" si="68"/>
        <v>103200</v>
      </c>
      <c r="G221" s="57">
        <f t="shared" si="68"/>
        <v>154800</v>
      </c>
      <c r="H221" s="57">
        <f t="shared" si="68"/>
        <v>223600</v>
      </c>
      <c r="I221" s="57">
        <f t="shared" si="68"/>
        <v>314000</v>
      </c>
      <c r="J221" s="60">
        <f t="shared" si="68"/>
        <v>0</v>
      </c>
      <c r="K221" s="60">
        <f t="shared" si="68"/>
        <v>0</v>
      </c>
      <c r="L221" s="60">
        <f t="shared" si="68"/>
        <v>0</v>
      </c>
      <c r="M221" s="60">
        <f t="shared" si="68"/>
        <v>0</v>
      </c>
      <c r="N221" s="60">
        <f t="shared" si="68"/>
        <v>0</v>
      </c>
      <c r="O221" s="60">
        <f t="shared" si="68"/>
        <v>0</v>
      </c>
      <c r="P221" s="60">
        <f t="shared" si="68"/>
        <v>0</v>
      </c>
      <c r="Q221" s="57">
        <f t="shared" si="68"/>
        <v>2240000</v>
      </c>
      <c r="R221" s="57">
        <f t="shared" si="68"/>
        <v>2800000</v>
      </c>
      <c r="S221" s="57">
        <f t="shared" si="68"/>
        <v>0</v>
      </c>
      <c r="T221" s="82"/>
      <c r="U221" s="49">
        <f>SUM(D221:S221)</f>
        <v>5939560</v>
      </c>
    </row>
    <row r="222" spans="2:21" x14ac:dyDescent="0.25">
      <c r="B222" s="67" t="s">
        <v>42</v>
      </c>
      <c r="C222" s="67" t="s">
        <v>278</v>
      </c>
      <c r="D222" s="55">
        <v>4</v>
      </c>
      <c r="E222" s="55">
        <v>4</v>
      </c>
      <c r="F222" s="55">
        <v>4</v>
      </c>
      <c r="G222" s="55">
        <v>4</v>
      </c>
      <c r="H222" s="55">
        <v>4</v>
      </c>
      <c r="I222" s="55">
        <v>4</v>
      </c>
      <c r="J222" s="55">
        <v>4</v>
      </c>
      <c r="K222" s="55">
        <v>4</v>
      </c>
      <c r="L222" s="55">
        <v>4</v>
      </c>
      <c r="M222" s="55">
        <v>4</v>
      </c>
      <c r="N222" s="55">
        <v>4</v>
      </c>
      <c r="O222" s="55">
        <v>4</v>
      </c>
      <c r="P222" s="55">
        <v>4</v>
      </c>
      <c r="Q222" s="56">
        <v>32</v>
      </c>
      <c r="R222" s="56">
        <v>20</v>
      </c>
      <c r="S222" s="56">
        <v>12</v>
      </c>
      <c r="U222" s="51"/>
    </row>
    <row r="223" spans="2:21" x14ac:dyDescent="0.25">
      <c r="B223" s="65"/>
      <c r="C223" s="6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U223" s="50"/>
    </row>
    <row r="224" spans="2:21" x14ac:dyDescent="0.25">
      <c r="B224" s="66"/>
      <c r="C224" s="66"/>
      <c r="D224" s="57">
        <f t="shared" ref="D224:S224" si="69">D222*D223</f>
        <v>0</v>
      </c>
      <c r="E224" s="57">
        <f t="shared" si="69"/>
        <v>0</v>
      </c>
      <c r="F224" s="57">
        <f t="shared" si="69"/>
        <v>0</v>
      </c>
      <c r="G224" s="57">
        <f t="shared" si="69"/>
        <v>0</v>
      </c>
      <c r="H224" s="57">
        <f t="shared" si="69"/>
        <v>0</v>
      </c>
      <c r="I224" s="57">
        <f t="shared" si="69"/>
        <v>0</v>
      </c>
      <c r="J224" s="57">
        <f t="shared" si="69"/>
        <v>0</v>
      </c>
      <c r="K224" s="57">
        <f t="shared" si="69"/>
        <v>0</v>
      </c>
      <c r="L224" s="57">
        <f t="shared" si="69"/>
        <v>0</v>
      </c>
      <c r="M224" s="57">
        <f t="shared" si="69"/>
        <v>0</v>
      </c>
      <c r="N224" s="57">
        <f t="shared" si="69"/>
        <v>0</v>
      </c>
      <c r="O224" s="57">
        <f t="shared" si="69"/>
        <v>0</v>
      </c>
      <c r="P224" s="57">
        <f t="shared" si="69"/>
        <v>0</v>
      </c>
      <c r="Q224" s="57">
        <f t="shared" si="69"/>
        <v>0</v>
      </c>
      <c r="R224" s="57">
        <f t="shared" si="69"/>
        <v>0</v>
      </c>
      <c r="S224" s="57">
        <f t="shared" si="69"/>
        <v>0</v>
      </c>
      <c r="T224" s="82"/>
      <c r="U224" s="49">
        <f>SUM(D224:S224)</f>
        <v>0</v>
      </c>
    </row>
    <row r="225" spans="2:21" x14ac:dyDescent="0.25">
      <c r="B225" s="67" t="s">
        <v>302</v>
      </c>
      <c r="C225" s="67" t="s">
        <v>303</v>
      </c>
      <c r="D225" s="55">
        <v>4</v>
      </c>
      <c r="E225" s="55">
        <v>4</v>
      </c>
      <c r="F225" s="55">
        <v>4</v>
      </c>
      <c r="G225" s="55">
        <v>4</v>
      </c>
      <c r="H225" s="55">
        <v>4</v>
      </c>
      <c r="I225" s="55">
        <v>4</v>
      </c>
      <c r="J225" s="55">
        <v>4</v>
      </c>
      <c r="K225" s="55">
        <v>4</v>
      </c>
      <c r="L225" s="55">
        <v>4</v>
      </c>
      <c r="M225" s="55">
        <v>4</v>
      </c>
      <c r="N225" s="55">
        <v>4</v>
      </c>
      <c r="O225" s="55">
        <v>4</v>
      </c>
      <c r="P225" s="55">
        <v>4</v>
      </c>
      <c r="Q225" s="56">
        <v>24</v>
      </c>
      <c r="R225" s="56">
        <v>20</v>
      </c>
      <c r="S225" s="56">
        <v>16</v>
      </c>
      <c r="U225" s="51"/>
    </row>
    <row r="226" spans="2:21" x14ac:dyDescent="0.25">
      <c r="B226" s="65"/>
      <c r="C226" s="6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U226" s="50"/>
    </row>
    <row r="227" spans="2:21" x14ac:dyDescent="0.25">
      <c r="B227" s="66"/>
      <c r="C227" s="66"/>
      <c r="D227" s="57">
        <f t="shared" ref="D227:S227" si="70">D225*D226</f>
        <v>0</v>
      </c>
      <c r="E227" s="57">
        <f t="shared" si="70"/>
        <v>0</v>
      </c>
      <c r="F227" s="57">
        <f t="shared" si="70"/>
        <v>0</v>
      </c>
      <c r="G227" s="57">
        <f t="shared" si="70"/>
        <v>0</v>
      </c>
      <c r="H227" s="57">
        <f t="shared" si="70"/>
        <v>0</v>
      </c>
      <c r="I227" s="57">
        <f t="shared" si="70"/>
        <v>0</v>
      </c>
      <c r="J227" s="57">
        <f t="shared" si="70"/>
        <v>0</v>
      </c>
      <c r="K227" s="57">
        <f t="shared" si="70"/>
        <v>0</v>
      </c>
      <c r="L227" s="57">
        <f t="shared" si="70"/>
        <v>0</v>
      </c>
      <c r="M227" s="57">
        <f t="shared" si="70"/>
        <v>0</v>
      </c>
      <c r="N227" s="57">
        <f t="shared" si="70"/>
        <v>0</v>
      </c>
      <c r="O227" s="57">
        <f t="shared" si="70"/>
        <v>0</v>
      </c>
      <c r="P227" s="57">
        <f t="shared" si="70"/>
        <v>0</v>
      </c>
      <c r="Q227" s="57">
        <f t="shared" si="70"/>
        <v>0</v>
      </c>
      <c r="R227" s="57">
        <f t="shared" si="70"/>
        <v>0</v>
      </c>
      <c r="S227" s="57">
        <f t="shared" si="70"/>
        <v>0</v>
      </c>
      <c r="T227" s="82"/>
      <c r="U227" s="49">
        <f>SUM(D227:S227)</f>
        <v>0</v>
      </c>
    </row>
    <row r="228" spans="2:21" x14ac:dyDescent="0.25">
      <c r="B228" s="67" t="s">
        <v>102</v>
      </c>
      <c r="C228" s="67" t="s">
        <v>103</v>
      </c>
      <c r="D228" s="55">
        <v>4</v>
      </c>
      <c r="E228" s="55">
        <v>4</v>
      </c>
      <c r="F228" s="55">
        <v>4</v>
      </c>
      <c r="G228" s="55">
        <v>4</v>
      </c>
      <c r="H228" s="55">
        <v>4</v>
      </c>
      <c r="I228" s="55">
        <v>4</v>
      </c>
      <c r="J228" s="55">
        <v>4</v>
      </c>
      <c r="K228" s="55">
        <v>4</v>
      </c>
      <c r="L228" s="55">
        <v>4</v>
      </c>
      <c r="M228" s="55">
        <v>4</v>
      </c>
      <c r="N228" s="55">
        <v>4</v>
      </c>
      <c r="O228" s="55">
        <v>4</v>
      </c>
      <c r="P228" s="55">
        <v>4</v>
      </c>
      <c r="Q228" s="56">
        <v>32</v>
      </c>
      <c r="R228" s="56">
        <v>20</v>
      </c>
      <c r="S228" s="56">
        <v>12</v>
      </c>
      <c r="U228" s="51"/>
    </row>
    <row r="229" spans="2:21" x14ac:dyDescent="0.25">
      <c r="B229" s="65"/>
      <c r="C229" s="6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U229" s="50"/>
    </row>
    <row r="230" spans="2:21" x14ac:dyDescent="0.25">
      <c r="B230" s="66"/>
      <c r="C230" s="66"/>
      <c r="D230" s="57">
        <f t="shared" ref="D230:S230" si="71">D228*D229</f>
        <v>0</v>
      </c>
      <c r="E230" s="57">
        <f t="shared" si="71"/>
        <v>0</v>
      </c>
      <c r="F230" s="57">
        <f t="shared" si="71"/>
        <v>0</v>
      </c>
      <c r="G230" s="57">
        <f t="shared" si="71"/>
        <v>0</v>
      </c>
      <c r="H230" s="57">
        <f t="shared" si="71"/>
        <v>0</v>
      </c>
      <c r="I230" s="57">
        <f t="shared" si="71"/>
        <v>0</v>
      </c>
      <c r="J230" s="57">
        <f t="shared" si="71"/>
        <v>0</v>
      </c>
      <c r="K230" s="57">
        <f t="shared" si="71"/>
        <v>0</v>
      </c>
      <c r="L230" s="57">
        <f t="shared" si="71"/>
        <v>0</v>
      </c>
      <c r="M230" s="57">
        <f t="shared" si="71"/>
        <v>0</v>
      </c>
      <c r="N230" s="57">
        <f t="shared" si="71"/>
        <v>0</v>
      </c>
      <c r="O230" s="57">
        <f t="shared" si="71"/>
        <v>0</v>
      </c>
      <c r="P230" s="57">
        <f t="shared" si="71"/>
        <v>0</v>
      </c>
      <c r="Q230" s="57">
        <f t="shared" si="71"/>
        <v>0</v>
      </c>
      <c r="R230" s="57">
        <f t="shared" si="71"/>
        <v>0</v>
      </c>
      <c r="S230" s="57">
        <f t="shared" si="71"/>
        <v>0</v>
      </c>
      <c r="T230" s="82"/>
      <c r="U230" s="49">
        <f>SUM(D230:S230)</f>
        <v>0</v>
      </c>
    </row>
    <row r="231" spans="2:21" x14ac:dyDescent="0.25">
      <c r="B231" s="67" t="s">
        <v>330</v>
      </c>
      <c r="C231" s="67" t="s">
        <v>331</v>
      </c>
      <c r="D231" s="55">
        <v>4</v>
      </c>
      <c r="E231" s="55">
        <v>4</v>
      </c>
      <c r="F231" s="55">
        <v>4</v>
      </c>
      <c r="G231" s="55">
        <v>4</v>
      </c>
      <c r="H231" s="55">
        <v>4</v>
      </c>
      <c r="I231" s="55">
        <v>4</v>
      </c>
      <c r="J231" s="55">
        <v>4</v>
      </c>
      <c r="K231" s="55">
        <v>4</v>
      </c>
      <c r="L231" s="55">
        <v>4</v>
      </c>
      <c r="M231" s="55">
        <v>4</v>
      </c>
      <c r="N231" s="55">
        <v>4</v>
      </c>
      <c r="O231" s="55">
        <v>4</v>
      </c>
      <c r="P231" s="55">
        <v>4</v>
      </c>
      <c r="Q231" s="56">
        <v>32</v>
      </c>
      <c r="R231" s="56">
        <v>20</v>
      </c>
      <c r="S231" s="56">
        <v>12</v>
      </c>
      <c r="U231" s="51"/>
    </row>
    <row r="232" spans="2:21" x14ac:dyDescent="0.25">
      <c r="B232" s="65"/>
      <c r="C232" s="6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U232" s="50"/>
    </row>
    <row r="233" spans="2:21" x14ac:dyDescent="0.25">
      <c r="B233" s="66"/>
      <c r="C233" s="66"/>
      <c r="D233" s="57">
        <f t="shared" ref="D233:S233" si="72">D231*D232</f>
        <v>0</v>
      </c>
      <c r="E233" s="57">
        <f t="shared" si="72"/>
        <v>0</v>
      </c>
      <c r="F233" s="57">
        <f t="shared" si="72"/>
        <v>0</v>
      </c>
      <c r="G233" s="57">
        <f t="shared" si="72"/>
        <v>0</v>
      </c>
      <c r="H233" s="57">
        <f t="shared" si="72"/>
        <v>0</v>
      </c>
      <c r="I233" s="57">
        <f t="shared" si="72"/>
        <v>0</v>
      </c>
      <c r="J233" s="57">
        <f t="shared" si="72"/>
        <v>0</v>
      </c>
      <c r="K233" s="57">
        <f t="shared" si="72"/>
        <v>0</v>
      </c>
      <c r="L233" s="57">
        <f t="shared" si="72"/>
        <v>0</v>
      </c>
      <c r="M233" s="57">
        <f t="shared" si="72"/>
        <v>0</v>
      </c>
      <c r="N233" s="57">
        <f t="shared" si="72"/>
        <v>0</v>
      </c>
      <c r="O233" s="57">
        <f t="shared" si="72"/>
        <v>0</v>
      </c>
      <c r="P233" s="57">
        <f t="shared" si="72"/>
        <v>0</v>
      </c>
      <c r="Q233" s="57">
        <f t="shared" si="72"/>
        <v>0</v>
      </c>
      <c r="R233" s="57">
        <f t="shared" si="72"/>
        <v>0</v>
      </c>
      <c r="S233" s="57">
        <f t="shared" si="72"/>
        <v>0</v>
      </c>
      <c r="T233" s="82"/>
      <c r="U233" s="49">
        <f>SUM(D233:S233)</f>
        <v>0</v>
      </c>
    </row>
    <row r="234" spans="2:21" x14ac:dyDescent="0.25">
      <c r="B234" s="67" t="s">
        <v>237</v>
      </c>
      <c r="C234" s="67" t="s">
        <v>238</v>
      </c>
      <c r="D234" s="55">
        <v>4</v>
      </c>
      <c r="E234" s="55">
        <v>4</v>
      </c>
      <c r="F234" s="55">
        <v>4</v>
      </c>
      <c r="G234" s="55">
        <v>4</v>
      </c>
      <c r="H234" s="55">
        <v>4</v>
      </c>
      <c r="I234" s="55">
        <v>4</v>
      </c>
      <c r="J234" s="55">
        <v>4</v>
      </c>
      <c r="K234" s="55">
        <v>4</v>
      </c>
      <c r="L234" s="55">
        <v>4</v>
      </c>
      <c r="M234" s="55">
        <v>4</v>
      </c>
      <c r="N234" s="55">
        <v>4</v>
      </c>
      <c r="O234" s="55">
        <v>4</v>
      </c>
      <c r="P234" s="55">
        <v>4</v>
      </c>
      <c r="Q234" s="56">
        <v>32</v>
      </c>
      <c r="R234" s="56">
        <v>20</v>
      </c>
      <c r="S234" s="56">
        <v>12</v>
      </c>
      <c r="U234" s="51"/>
    </row>
    <row r="235" spans="2:21" x14ac:dyDescent="0.25">
      <c r="B235" s="65"/>
      <c r="C235" s="6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U235" s="50"/>
    </row>
    <row r="236" spans="2:21" x14ac:dyDescent="0.25">
      <c r="B236" s="66"/>
      <c r="C236" s="66"/>
      <c r="D236" s="57">
        <f t="shared" ref="D236:S236" si="73">D234*D235</f>
        <v>0</v>
      </c>
      <c r="E236" s="57">
        <f t="shared" si="73"/>
        <v>0</v>
      </c>
      <c r="F236" s="57">
        <f t="shared" si="73"/>
        <v>0</v>
      </c>
      <c r="G236" s="57">
        <f t="shared" si="73"/>
        <v>0</v>
      </c>
      <c r="H236" s="57">
        <f t="shared" si="73"/>
        <v>0</v>
      </c>
      <c r="I236" s="57">
        <f t="shared" si="73"/>
        <v>0</v>
      </c>
      <c r="J236" s="57">
        <f t="shared" si="73"/>
        <v>0</v>
      </c>
      <c r="K236" s="57">
        <f t="shared" si="73"/>
        <v>0</v>
      </c>
      <c r="L236" s="57">
        <f t="shared" si="73"/>
        <v>0</v>
      </c>
      <c r="M236" s="57">
        <f t="shared" si="73"/>
        <v>0</v>
      </c>
      <c r="N236" s="57">
        <f t="shared" si="73"/>
        <v>0</v>
      </c>
      <c r="O236" s="57">
        <f t="shared" si="73"/>
        <v>0</v>
      </c>
      <c r="P236" s="57">
        <f t="shared" si="73"/>
        <v>0</v>
      </c>
      <c r="Q236" s="57">
        <f t="shared" si="73"/>
        <v>0</v>
      </c>
      <c r="R236" s="57">
        <f t="shared" si="73"/>
        <v>0</v>
      </c>
      <c r="S236" s="57">
        <f t="shared" si="73"/>
        <v>0</v>
      </c>
      <c r="T236" s="82"/>
      <c r="U236" s="49">
        <f>SUM(D236:S236)</f>
        <v>0</v>
      </c>
    </row>
    <row r="237" spans="2:21" x14ac:dyDescent="0.25">
      <c r="B237" s="67" t="s">
        <v>237</v>
      </c>
      <c r="C237" s="67" t="s">
        <v>364</v>
      </c>
      <c r="D237" s="55">
        <v>4</v>
      </c>
      <c r="E237" s="55">
        <v>4</v>
      </c>
      <c r="F237" s="55">
        <v>4</v>
      </c>
      <c r="G237" s="55">
        <v>4</v>
      </c>
      <c r="H237" s="55">
        <v>4</v>
      </c>
      <c r="I237" s="55">
        <v>4</v>
      </c>
      <c r="J237" s="55">
        <v>4</v>
      </c>
      <c r="K237" s="55">
        <v>4</v>
      </c>
      <c r="L237" s="55">
        <v>4</v>
      </c>
      <c r="M237" s="55">
        <v>4</v>
      </c>
      <c r="N237" s="55">
        <v>4</v>
      </c>
      <c r="O237" s="55">
        <v>4</v>
      </c>
      <c r="P237" s="55">
        <v>4</v>
      </c>
      <c r="Q237" s="56">
        <v>32</v>
      </c>
      <c r="R237" s="56">
        <v>20</v>
      </c>
      <c r="S237" s="56">
        <v>12</v>
      </c>
      <c r="U237" s="51"/>
    </row>
    <row r="238" spans="2:21" x14ac:dyDescent="0.25">
      <c r="B238" s="65"/>
      <c r="C238" s="6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U238" s="50"/>
    </row>
    <row r="239" spans="2:21" x14ac:dyDescent="0.25">
      <c r="B239" s="66"/>
      <c r="C239" s="66"/>
      <c r="D239" s="57">
        <f t="shared" ref="D239:S239" si="74">D237*D238</f>
        <v>0</v>
      </c>
      <c r="E239" s="57">
        <f t="shared" si="74"/>
        <v>0</v>
      </c>
      <c r="F239" s="57">
        <f t="shared" si="74"/>
        <v>0</v>
      </c>
      <c r="G239" s="57">
        <f t="shared" si="74"/>
        <v>0</v>
      </c>
      <c r="H239" s="57">
        <f t="shared" si="74"/>
        <v>0</v>
      </c>
      <c r="I239" s="57">
        <f t="shared" si="74"/>
        <v>0</v>
      </c>
      <c r="J239" s="57">
        <f t="shared" si="74"/>
        <v>0</v>
      </c>
      <c r="K239" s="57">
        <f t="shared" si="74"/>
        <v>0</v>
      </c>
      <c r="L239" s="57">
        <f t="shared" si="74"/>
        <v>0</v>
      </c>
      <c r="M239" s="57">
        <f t="shared" si="74"/>
        <v>0</v>
      </c>
      <c r="N239" s="57">
        <f t="shared" si="74"/>
        <v>0</v>
      </c>
      <c r="O239" s="57">
        <f t="shared" si="74"/>
        <v>0</v>
      </c>
      <c r="P239" s="57">
        <f t="shared" si="74"/>
        <v>0</v>
      </c>
      <c r="Q239" s="57">
        <f t="shared" si="74"/>
        <v>0</v>
      </c>
      <c r="R239" s="57">
        <f t="shared" si="74"/>
        <v>0</v>
      </c>
      <c r="S239" s="57">
        <f t="shared" si="74"/>
        <v>0</v>
      </c>
      <c r="T239" s="82"/>
      <c r="U239" s="49">
        <f>SUM(D239:S239)</f>
        <v>0</v>
      </c>
    </row>
    <row r="240" spans="2:21" x14ac:dyDescent="0.25">
      <c r="B240" s="67" t="s">
        <v>128</v>
      </c>
      <c r="C240" s="67" t="s">
        <v>129</v>
      </c>
      <c r="D240" s="55">
        <v>4</v>
      </c>
      <c r="E240" s="55">
        <v>4</v>
      </c>
      <c r="F240" s="55">
        <v>4</v>
      </c>
      <c r="G240" s="55">
        <v>4</v>
      </c>
      <c r="H240" s="55">
        <v>4</v>
      </c>
      <c r="I240" s="55">
        <v>4</v>
      </c>
      <c r="J240" s="55">
        <v>4</v>
      </c>
      <c r="K240" s="55">
        <v>4</v>
      </c>
      <c r="L240" s="55">
        <v>4</v>
      </c>
      <c r="M240" s="55">
        <v>4</v>
      </c>
      <c r="N240" s="55">
        <v>4</v>
      </c>
      <c r="O240" s="55">
        <v>4</v>
      </c>
      <c r="P240" s="55">
        <v>4</v>
      </c>
      <c r="Q240" s="56">
        <v>32</v>
      </c>
      <c r="R240" s="56">
        <v>20</v>
      </c>
      <c r="S240" s="56">
        <v>12</v>
      </c>
      <c r="U240" s="51"/>
    </row>
    <row r="241" spans="2:21" x14ac:dyDescent="0.25">
      <c r="B241" s="65"/>
      <c r="C241" s="6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U241" s="50"/>
    </row>
    <row r="242" spans="2:21" x14ac:dyDescent="0.25">
      <c r="B242" s="66"/>
      <c r="C242" s="66"/>
      <c r="D242" s="57">
        <f t="shared" ref="D242:S242" si="75">D240*D241</f>
        <v>0</v>
      </c>
      <c r="E242" s="57">
        <f t="shared" si="75"/>
        <v>0</v>
      </c>
      <c r="F242" s="57">
        <f t="shared" si="75"/>
        <v>0</v>
      </c>
      <c r="G242" s="57">
        <f t="shared" si="75"/>
        <v>0</v>
      </c>
      <c r="H242" s="57">
        <f t="shared" si="75"/>
        <v>0</v>
      </c>
      <c r="I242" s="57">
        <f t="shared" si="75"/>
        <v>0</v>
      </c>
      <c r="J242" s="57">
        <f t="shared" si="75"/>
        <v>0</v>
      </c>
      <c r="K242" s="57">
        <f t="shared" si="75"/>
        <v>0</v>
      </c>
      <c r="L242" s="57">
        <f t="shared" si="75"/>
        <v>0</v>
      </c>
      <c r="M242" s="57">
        <f t="shared" si="75"/>
        <v>0</v>
      </c>
      <c r="N242" s="57">
        <f t="shared" si="75"/>
        <v>0</v>
      </c>
      <c r="O242" s="57">
        <f t="shared" si="75"/>
        <v>0</v>
      </c>
      <c r="P242" s="57">
        <f t="shared" si="75"/>
        <v>0</v>
      </c>
      <c r="Q242" s="57">
        <f t="shared" si="75"/>
        <v>0</v>
      </c>
      <c r="R242" s="57">
        <f t="shared" si="75"/>
        <v>0</v>
      </c>
      <c r="S242" s="57">
        <f t="shared" si="75"/>
        <v>0</v>
      </c>
      <c r="T242" s="82"/>
      <c r="U242" s="49">
        <f>SUM(D242:S242)</f>
        <v>0</v>
      </c>
    </row>
    <row r="243" spans="2:21" x14ac:dyDescent="0.25">
      <c r="B243" s="67" t="s">
        <v>35</v>
      </c>
      <c r="C243" s="67" t="s">
        <v>359</v>
      </c>
      <c r="D243" s="55">
        <v>4</v>
      </c>
      <c r="E243" s="55">
        <v>4</v>
      </c>
      <c r="F243" s="55">
        <v>4</v>
      </c>
      <c r="G243" s="55">
        <v>4</v>
      </c>
      <c r="H243" s="55">
        <v>4</v>
      </c>
      <c r="I243" s="55">
        <v>4</v>
      </c>
      <c r="J243" s="55">
        <v>4</v>
      </c>
      <c r="K243" s="55">
        <v>4</v>
      </c>
      <c r="L243" s="55">
        <v>4</v>
      </c>
      <c r="M243" s="55">
        <v>4</v>
      </c>
      <c r="N243" s="55">
        <v>4</v>
      </c>
      <c r="O243" s="55">
        <v>4</v>
      </c>
      <c r="P243" s="55">
        <v>4</v>
      </c>
      <c r="Q243" s="56">
        <v>32</v>
      </c>
      <c r="R243" s="56">
        <v>20</v>
      </c>
      <c r="S243" s="56">
        <v>12</v>
      </c>
      <c r="U243" s="51"/>
    </row>
    <row r="244" spans="2:21" x14ac:dyDescent="0.25">
      <c r="B244" s="65"/>
      <c r="C244" s="6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U244" s="50"/>
    </row>
    <row r="245" spans="2:21" x14ac:dyDescent="0.25">
      <c r="B245" s="66"/>
      <c r="C245" s="66"/>
      <c r="D245" s="57">
        <f t="shared" ref="D245:S245" si="76">D243*D244</f>
        <v>0</v>
      </c>
      <c r="E245" s="57">
        <f t="shared" si="76"/>
        <v>0</v>
      </c>
      <c r="F245" s="57">
        <f t="shared" si="76"/>
        <v>0</v>
      </c>
      <c r="G245" s="57">
        <f t="shared" si="76"/>
        <v>0</v>
      </c>
      <c r="H245" s="57">
        <f t="shared" si="76"/>
        <v>0</v>
      </c>
      <c r="I245" s="57">
        <f t="shared" si="76"/>
        <v>0</v>
      </c>
      <c r="J245" s="57">
        <f t="shared" si="76"/>
        <v>0</v>
      </c>
      <c r="K245" s="57">
        <f t="shared" si="76"/>
        <v>0</v>
      </c>
      <c r="L245" s="57">
        <f t="shared" si="76"/>
        <v>0</v>
      </c>
      <c r="M245" s="57">
        <f t="shared" si="76"/>
        <v>0</v>
      </c>
      <c r="N245" s="57">
        <f t="shared" si="76"/>
        <v>0</v>
      </c>
      <c r="O245" s="57">
        <f t="shared" si="76"/>
        <v>0</v>
      </c>
      <c r="P245" s="57">
        <f t="shared" si="76"/>
        <v>0</v>
      </c>
      <c r="Q245" s="57">
        <f t="shared" si="76"/>
        <v>0</v>
      </c>
      <c r="R245" s="57">
        <f t="shared" si="76"/>
        <v>0</v>
      </c>
      <c r="S245" s="57">
        <f t="shared" si="76"/>
        <v>0</v>
      </c>
      <c r="T245" s="82"/>
      <c r="U245" s="49">
        <f>SUM(D245:S245)</f>
        <v>0</v>
      </c>
    </row>
    <row r="246" spans="2:21" x14ac:dyDescent="0.25">
      <c r="B246" s="67" t="s">
        <v>35</v>
      </c>
      <c r="C246" s="67" t="s">
        <v>321</v>
      </c>
      <c r="D246" s="55">
        <v>4</v>
      </c>
      <c r="E246" s="55">
        <v>4</v>
      </c>
      <c r="F246" s="55">
        <v>4</v>
      </c>
      <c r="G246" s="55">
        <v>4</v>
      </c>
      <c r="H246" s="55">
        <v>4</v>
      </c>
      <c r="I246" s="55">
        <v>4</v>
      </c>
      <c r="J246" s="55">
        <v>4</v>
      </c>
      <c r="K246" s="55">
        <v>4</v>
      </c>
      <c r="L246" s="55">
        <v>4</v>
      </c>
      <c r="M246" s="55">
        <v>4</v>
      </c>
      <c r="N246" s="55">
        <v>4</v>
      </c>
      <c r="O246" s="55">
        <v>4</v>
      </c>
      <c r="P246" s="55">
        <v>4</v>
      </c>
      <c r="Q246" s="56">
        <v>32</v>
      </c>
      <c r="R246" s="56">
        <v>20</v>
      </c>
      <c r="S246" s="56">
        <v>12</v>
      </c>
      <c r="U246" s="51"/>
    </row>
    <row r="247" spans="2:21" x14ac:dyDescent="0.25">
      <c r="B247" s="65"/>
      <c r="C247" s="6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U247" s="50"/>
    </row>
    <row r="248" spans="2:21" x14ac:dyDescent="0.25">
      <c r="B248" s="66"/>
      <c r="C248" s="66"/>
      <c r="D248" s="57">
        <f t="shared" ref="D248:S248" si="77">D246*D247</f>
        <v>0</v>
      </c>
      <c r="E248" s="57">
        <f t="shared" si="77"/>
        <v>0</v>
      </c>
      <c r="F248" s="57">
        <f t="shared" si="77"/>
        <v>0</v>
      </c>
      <c r="G248" s="57">
        <f t="shared" si="77"/>
        <v>0</v>
      </c>
      <c r="H248" s="57">
        <f t="shared" si="77"/>
        <v>0</v>
      </c>
      <c r="I248" s="57">
        <f t="shared" si="77"/>
        <v>0</v>
      </c>
      <c r="J248" s="57">
        <f t="shared" si="77"/>
        <v>0</v>
      </c>
      <c r="K248" s="57">
        <f t="shared" si="77"/>
        <v>0</v>
      </c>
      <c r="L248" s="57">
        <f t="shared" si="77"/>
        <v>0</v>
      </c>
      <c r="M248" s="57">
        <f t="shared" si="77"/>
        <v>0</v>
      </c>
      <c r="N248" s="57">
        <f t="shared" si="77"/>
        <v>0</v>
      </c>
      <c r="O248" s="57">
        <f t="shared" si="77"/>
        <v>0</v>
      </c>
      <c r="P248" s="57">
        <f t="shared" si="77"/>
        <v>0</v>
      </c>
      <c r="Q248" s="57">
        <f t="shared" si="77"/>
        <v>0</v>
      </c>
      <c r="R248" s="57">
        <f t="shared" si="77"/>
        <v>0</v>
      </c>
      <c r="S248" s="57">
        <f t="shared" si="77"/>
        <v>0</v>
      </c>
      <c r="T248" s="82"/>
      <c r="U248" s="49">
        <f>SUM(D248:S248)</f>
        <v>0</v>
      </c>
    </row>
    <row r="249" spans="2:21" x14ac:dyDescent="0.25">
      <c r="B249" s="67" t="s">
        <v>35</v>
      </c>
      <c r="C249" s="67" t="s">
        <v>367</v>
      </c>
      <c r="D249" s="55">
        <v>4</v>
      </c>
      <c r="E249" s="55">
        <v>4</v>
      </c>
      <c r="F249" s="55">
        <v>4</v>
      </c>
      <c r="G249" s="55">
        <v>4</v>
      </c>
      <c r="H249" s="55">
        <v>4</v>
      </c>
      <c r="I249" s="55">
        <v>4</v>
      </c>
      <c r="J249" s="55">
        <v>4</v>
      </c>
      <c r="K249" s="55">
        <v>4</v>
      </c>
      <c r="L249" s="55">
        <v>4</v>
      </c>
      <c r="M249" s="55">
        <v>4</v>
      </c>
      <c r="N249" s="55">
        <v>4</v>
      </c>
      <c r="O249" s="55">
        <v>4</v>
      </c>
      <c r="P249" s="55">
        <v>4</v>
      </c>
      <c r="Q249" s="56">
        <v>32</v>
      </c>
      <c r="R249" s="56">
        <v>20</v>
      </c>
      <c r="S249" s="56">
        <v>12</v>
      </c>
      <c r="U249" s="51"/>
    </row>
    <row r="250" spans="2:21" x14ac:dyDescent="0.25">
      <c r="B250" s="65"/>
      <c r="C250" s="6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U250" s="50"/>
    </row>
    <row r="251" spans="2:21" x14ac:dyDescent="0.25">
      <c r="B251" s="66"/>
      <c r="C251" s="66"/>
      <c r="D251" s="57">
        <f t="shared" ref="D251:S251" si="78">D249*D250</f>
        <v>0</v>
      </c>
      <c r="E251" s="57">
        <f t="shared" si="78"/>
        <v>0</v>
      </c>
      <c r="F251" s="57">
        <f t="shared" si="78"/>
        <v>0</v>
      </c>
      <c r="G251" s="57">
        <f t="shared" si="78"/>
        <v>0</v>
      </c>
      <c r="H251" s="57">
        <f t="shared" si="78"/>
        <v>0</v>
      </c>
      <c r="I251" s="57">
        <f t="shared" si="78"/>
        <v>0</v>
      </c>
      <c r="J251" s="57">
        <f t="shared" si="78"/>
        <v>0</v>
      </c>
      <c r="K251" s="57">
        <f t="shared" si="78"/>
        <v>0</v>
      </c>
      <c r="L251" s="57">
        <f t="shared" si="78"/>
        <v>0</v>
      </c>
      <c r="M251" s="57">
        <f t="shared" si="78"/>
        <v>0</v>
      </c>
      <c r="N251" s="57">
        <f t="shared" si="78"/>
        <v>0</v>
      </c>
      <c r="O251" s="57">
        <f t="shared" si="78"/>
        <v>0</v>
      </c>
      <c r="P251" s="57">
        <f t="shared" si="78"/>
        <v>0</v>
      </c>
      <c r="Q251" s="57">
        <f t="shared" si="78"/>
        <v>0</v>
      </c>
      <c r="R251" s="57">
        <f t="shared" si="78"/>
        <v>0</v>
      </c>
      <c r="S251" s="57">
        <f t="shared" si="78"/>
        <v>0</v>
      </c>
      <c r="T251" s="82"/>
      <c r="U251" s="49">
        <f>SUM(D251:S251)</f>
        <v>0</v>
      </c>
    </row>
    <row r="252" spans="2:21" x14ac:dyDescent="0.25">
      <c r="B252" s="67" t="s">
        <v>35</v>
      </c>
      <c r="C252" s="67" t="s">
        <v>224</v>
      </c>
      <c r="D252" s="55">
        <v>4</v>
      </c>
      <c r="E252" s="55">
        <v>4</v>
      </c>
      <c r="F252" s="55">
        <v>4</v>
      </c>
      <c r="G252" s="55">
        <v>4</v>
      </c>
      <c r="H252" s="55">
        <v>4</v>
      </c>
      <c r="I252" s="55">
        <v>4</v>
      </c>
      <c r="J252" s="55">
        <v>4</v>
      </c>
      <c r="K252" s="55">
        <v>4</v>
      </c>
      <c r="L252" s="55">
        <v>4</v>
      </c>
      <c r="M252" s="55">
        <v>4</v>
      </c>
      <c r="N252" s="55">
        <v>4</v>
      </c>
      <c r="O252" s="55">
        <v>4</v>
      </c>
      <c r="P252" s="55">
        <v>4</v>
      </c>
      <c r="Q252" s="56">
        <v>32</v>
      </c>
      <c r="R252" s="56">
        <v>20</v>
      </c>
      <c r="S252" s="56">
        <v>12</v>
      </c>
      <c r="U252" s="51"/>
    </row>
    <row r="253" spans="2:21" x14ac:dyDescent="0.25">
      <c r="B253" s="65"/>
      <c r="C253" s="6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U253" s="50"/>
    </row>
    <row r="254" spans="2:21" x14ac:dyDescent="0.25">
      <c r="B254" s="66"/>
      <c r="C254" s="66"/>
      <c r="D254" s="57">
        <f t="shared" ref="D254:S254" si="79">D252*D253</f>
        <v>0</v>
      </c>
      <c r="E254" s="57">
        <f t="shared" si="79"/>
        <v>0</v>
      </c>
      <c r="F254" s="57">
        <f t="shared" si="79"/>
        <v>0</v>
      </c>
      <c r="G254" s="57">
        <f t="shared" si="79"/>
        <v>0</v>
      </c>
      <c r="H254" s="57">
        <f t="shared" si="79"/>
        <v>0</v>
      </c>
      <c r="I254" s="57">
        <f t="shared" si="79"/>
        <v>0</v>
      </c>
      <c r="J254" s="57">
        <f t="shared" si="79"/>
        <v>0</v>
      </c>
      <c r="K254" s="57">
        <f t="shared" si="79"/>
        <v>0</v>
      </c>
      <c r="L254" s="57">
        <f t="shared" si="79"/>
        <v>0</v>
      </c>
      <c r="M254" s="57">
        <f t="shared" si="79"/>
        <v>0</v>
      </c>
      <c r="N254" s="57">
        <f t="shared" si="79"/>
        <v>0</v>
      </c>
      <c r="O254" s="57">
        <f t="shared" si="79"/>
        <v>0</v>
      </c>
      <c r="P254" s="57">
        <f t="shared" si="79"/>
        <v>0</v>
      </c>
      <c r="Q254" s="57">
        <f t="shared" si="79"/>
        <v>0</v>
      </c>
      <c r="R254" s="57">
        <f t="shared" si="79"/>
        <v>0</v>
      </c>
      <c r="S254" s="57">
        <f t="shared" si="79"/>
        <v>0</v>
      </c>
      <c r="T254" s="82"/>
      <c r="U254" s="49">
        <f>SUM(D254:S254)</f>
        <v>0</v>
      </c>
    </row>
    <row r="255" spans="2:21" x14ac:dyDescent="0.25">
      <c r="B255" s="67" t="s">
        <v>35</v>
      </c>
      <c r="C255" s="67" t="s">
        <v>305</v>
      </c>
      <c r="D255" s="55">
        <v>4</v>
      </c>
      <c r="E255" s="55">
        <v>4</v>
      </c>
      <c r="F255" s="55">
        <v>4</v>
      </c>
      <c r="G255" s="55">
        <v>4</v>
      </c>
      <c r="H255" s="55">
        <v>4</v>
      </c>
      <c r="I255" s="55">
        <v>4</v>
      </c>
      <c r="J255" s="55">
        <v>4</v>
      </c>
      <c r="K255" s="55">
        <v>4</v>
      </c>
      <c r="L255" s="55">
        <v>4</v>
      </c>
      <c r="M255" s="55">
        <v>4</v>
      </c>
      <c r="N255" s="55">
        <v>4</v>
      </c>
      <c r="O255" s="55">
        <v>4</v>
      </c>
      <c r="P255" s="55">
        <v>4</v>
      </c>
      <c r="Q255" s="56">
        <v>32</v>
      </c>
      <c r="R255" s="56">
        <v>20</v>
      </c>
      <c r="S255" s="56">
        <v>12</v>
      </c>
      <c r="U255" s="51"/>
    </row>
    <row r="256" spans="2:21" x14ac:dyDescent="0.25">
      <c r="B256" s="65"/>
      <c r="C256" s="6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U256" s="50"/>
    </row>
    <row r="257" spans="2:21" x14ac:dyDescent="0.25">
      <c r="B257" s="66"/>
      <c r="C257" s="66"/>
      <c r="D257" s="57">
        <f t="shared" ref="D257:S257" si="80">D255*D256</f>
        <v>0</v>
      </c>
      <c r="E257" s="57">
        <f t="shared" si="80"/>
        <v>0</v>
      </c>
      <c r="F257" s="57">
        <f t="shared" si="80"/>
        <v>0</v>
      </c>
      <c r="G257" s="57">
        <f t="shared" si="80"/>
        <v>0</v>
      </c>
      <c r="H257" s="57">
        <f t="shared" si="80"/>
        <v>0</v>
      </c>
      <c r="I257" s="57">
        <f t="shared" si="80"/>
        <v>0</v>
      </c>
      <c r="J257" s="57">
        <f t="shared" si="80"/>
        <v>0</v>
      </c>
      <c r="K257" s="57">
        <f t="shared" si="80"/>
        <v>0</v>
      </c>
      <c r="L257" s="57">
        <f t="shared" si="80"/>
        <v>0</v>
      </c>
      <c r="M257" s="57">
        <f t="shared" si="80"/>
        <v>0</v>
      </c>
      <c r="N257" s="57">
        <f t="shared" si="80"/>
        <v>0</v>
      </c>
      <c r="O257" s="57">
        <f t="shared" si="80"/>
        <v>0</v>
      </c>
      <c r="P257" s="57">
        <f t="shared" si="80"/>
        <v>0</v>
      </c>
      <c r="Q257" s="57">
        <f t="shared" si="80"/>
        <v>0</v>
      </c>
      <c r="R257" s="57">
        <f t="shared" si="80"/>
        <v>0</v>
      </c>
      <c r="S257" s="57">
        <f t="shared" si="80"/>
        <v>0</v>
      </c>
      <c r="T257" s="82"/>
      <c r="U257" s="49">
        <f>SUM(D257:S257)</f>
        <v>0</v>
      </c>
    </row>
    <row r="258" spans="2:21" x14ac:dyDescent="0.25">
      <c r="B258" s="67" t="s">
        <v>35</v>
      </c>
      <c r="C258" s="67" t="s">
        <v>292</v>
      </c>
      <c r="D258" s="55">
        <v>4</v>
      </c>
      <c r="E258" s="55">
        <v>4</v>
      </c>
      <c r="F258" s="55">
        <v>4</v>
      </c>
      <c r="G258" s="55">
        <v>4</v>
      </c>
      <c r="H258" s="55">
        <v>4</v>
      </c>
      <c r="I258" s="55">
        <v>4</v>
      </c>
      <c r="J258" s="55">
        <v>4</v>
      </c>
      <c r="K258" s="55">
        <v>4</v>
      </c>
      <c r="L258" s="55">
        <v>4</v>
      </c>
      <c r="M258" s="55">
        <v>4</v>
      </c>
      <c r="N258" s="55">
        <v>4</v>
      </c>
      <c r="O258" s="55">
        <v>4</v>
      </c>
      <c r="P258" s="55">
        <v>4</v>
      </c>
      <c r="Q258" s="56">
        <v>32</v>
      </c>
      <c r="R258" s="56">
        <v>20</v>
      </c>
      <c r="S258" s="56">
        <v>12</v>
      </c>
      <c r="U258" s="51"/>
    </row>
    <row r="259" spans="2:21" x14ac:dyDescent="0.25">
      <c r="B259" s="65"/>
      <c r="C259" s="6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U259" s="50"/>
    </row>
    <row r="260" spans="2:21" x14ac:dyDescent="0.25">
      <c r="B260" s="66"/>
      <c r="C260" s="66"/>
      <c r="D260" s="57">
        <f t="shared" ref="D260:S260" si="81">D258*D259</f>
        <v>0</v>
      </c>
      <c r="E260" s="57">
        <f t="shared" si="81"/>
        <v>0</v>
      </c>
      <c r="F260" s="57">
        <f t="shared" si="81"/>
        <v>0</v>
      </c>
      <c r="G260" s="57">
        <f t="shared" si="81"/>
        <v>0</v>
      </c>
      <c r="H260" s="57">
        <f t="shared" si="81"/>
        <v>0</v>
      </c>
      <c r="I260" s="57">
        <f t="shared" si="81"/>
        <v>0</v>
      </c>
      <c r="J260" s="57">
        <f t="shared" si="81"/>
        <v>0</v>
      </c>
      <c r="K260" s="57">
        <f t="shared" si="81"/>
        <v>0</v>
      </c>
      <c r="L260" s="57">
        <f t="shared" si="81"/>
        <v>0</v>
      </c>
      <c r="M260" s="57">
        <f t="shared" si="81"/>
        <v>0</v>
      </c>
      <c r="N260" s="57">
        <f t="shared" si="81"/>
        <v>0</v>
      </c>
      <c r="O260" s="57">
        <f t="shared" si="81"/>
        <v>0</v>
      </c>
      <c r="P260" s="57">
        <f t="shared" si="81"/>
        <v>0</v>
      </c>
      <c r="Q260" s="57">
        <f t="shared" si="81"/>
        <v>0</v>
      </c>
      <c r="R260" s="57">
        <f t="shared" si="81"/>
        <v>0</v>
      </c>
      <c r="S260" s="57">
        <f t="shared" si="81"/>
        <v>0</v>
      </c>
      <c r="T260" s="82"/>
      <c r="U260" s="49">
        <f>SUM(D260:S260)</f>
        <v>0</v>
      </c>
    </row>
    <row r="261" spans="2:21" x14ac:dyDescent="0.25">
      <c r="B261" s="67" t="s">
        <v>35</v>
      </c>
      <c r="C261" s="67" t="s">
        <v>221</v>
      </c>
      <c r="D261" s="55"/>
      <c r="E261" s="55"/>
      <c r="F261" s="55"/>
      <c r="G261" s="55"/>
      <c r="H261" s="55"/>
      <c r="I261" s="55"/>
      <c r="J261" s="55"/>
      <c r="K261" s="55">
        <v>4</v>
      </c>
      <c r="L261" s="55">
        <v>4</v>
      </c>
      <c r="M261" s="55">
        <v>4</v>
      </c>
      <c r="N261" s="55">
        <v>4</v>
      </c>
      <c r="O261" s="55">
        <v>4</v>
      </c>
      <c r="P261" s="55">
        <v>4</v>
      </c>
      <c r="Q261" s="56">
        <v>8</v>
      </c>
      <c r="R261" s="56">
        <v>16</v>
      </c>
      <c r="S261" s="56">
        <v>12</v>
      </c>
      <c r="U261" s="51"/>
    </row>
    <row r="262" spans="2:21" x14ac:dyDescent="0.25">
      <c r="B262" s="65"/>
      <c r="C262" s="65"/>
      <c r="D262" s="55"/>
      <c r="E262" s="55"/>
      <c r="F262" s="55"/>
      <c r="G262" s="55"/>
      <c r="H262" s="55"/>
      <c r="I262" s="55"/>
      <c r="J262" s="55"/>
      <c r="K262" s="55">
        <v>249500</v>
      </c>
      <c r="L262" s="55">
        <v>349500</v>
      </c>
      <c r="M262" s="55">
        <v>489500</v>
      </c>
      <c r="N262" s="55">
        <v>685000</v>
      </c>
      <c r="O262" s="55">
        <v>959000</v>
      </c>
      <c r="P262" s="55">
        <v>1575000</v>
      </c>
      <c r="Q262" s="55">
        <v>80000</v>
      </c>
      <c r="R262" s="55">
        <v>160000</v>
      </c>
      <c r="S262" s="55">
        <v>480000</v>
      </c>
      <c r="U262" s="50"/>
    </row>
    <row r="263" spans="2:21" x14ac:dyDescent="0.25">
      <c r="B263" s="66"/>
      <c r="C263" s="66"/>
      <c r="D263" s="57"/>
      <c r="E263" s="57"/>
      <c r="F263" s="57"/>
      <c r="G263" s="57"/>
      <c r="H263" s="57"/>
      <c r="I263" s="57"/>
      <c r="J263" s="57"/>
      <c r="K263" s="57">
        <f t="shared" ref="K263:S263" si="82">K261*K262</f>
        <v>998000</v>
      </c>
      <c r="L263" s="57">
        <f t="shared" si="82"/>
        <v>1398000</v>
      </c>
      <c r="M263" s="57">
        <f t="shared" si="82"/>
        <v>1958000</v>
      </c>
      <c r="N263" s="57">
        <f t="shared" si="82"/>
        <v>2740000</v>
      </c>
      <c r="O263" s="57">
        <f t="shared" si="82"/>
        <v>3836000</v>
      </c>
      <c r="P263" s="57">
        <f t="shared" si="82"/>
        <v>6300000</v>
      </c>
      <c r="Q263" s="57">
        <f t="shared" si="82"/>
        <v>640000</v>
      </c>
      <c r="R263" s="57">
        <f t="shared" si="82"/>
        <v>2560000</v>
      </c>
      <c r="S263" s="57">
        <f t="shared" si="82"/>
        <v>5760000</v>
      </c>
      <c r="T263" s="82"/>
      <c r="U263" s="49">
        <f>SUM(D263:S263)</f>
        <v>26190000</v>
      </c>
    </row>
    <row r="264" spans="2:21" x14ac:dyDescent="0.25">
      <c r="B264" s="67" t="s">
        <v>35</v>
      </c>
      <c r="C264" s="67" t="s">
        <v>184</v>
      </c>
      <c r="D264" s="55">
        <v>4</v>
      </c>
      <c r="E264" s="55">
        <v>4</v>
      </c>
      <c r="F264" s="55">
        <v>4</v>
      </c>
      <c r="G264" s="55">
        <v>4</v>
      </c>
      <c r="H264" s="55">
        <v>4</v>
      </c>
      <c r="I264" s="55">
        <v>4</v>
      </c>
      <c r="J264" s="55">
        <v>4</v>
      </c>
      <c r="K264" s="55">
        <v>4</v>
      </c>
      <c r="L264" s="55">
        <v>4</v>
      </c>
      <c r="M264" s="55">
        <v>4</v>
      </c>
      <c r="N264" s="55">
        <v>4</v>
      </c>
      <c r="O264" s="55">
        <v>4</v>
      </c>
      <c r="P264" s="55">
        <v>4</v>
      </c>
      <c r="Q264" s="56">
        <v>32</v>
      </c>
      <c r="R264" s="56">
        <v>20</v>
      </c>
      <c r="S264" s="56">
        <v>12</v>
      </c>
      <c r="U264" s="51"/>
    </row>
    <row r="265" spans="2:21" x14ac:dyDescent="0.25">
      <c r="B265" s="65"/>
      <c r="C265" s="6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U265" s="50"/>
    </row>
    <row r="266" spans="2:21" x14ac:dyDescent="0.25">
      <c r="B266" s="66"/>
      <c r="C266" s="66"/>
      <c r="D266" s="57">
        <f t="shared" ref="D266:S266" si="83">D264*D265</f>
        <v>0</v>
      </c>
      <c r="E266" s="57">
        <f t="shared" si="83"/>
        <v>0</v>
      </c>
      <c r="F266" s="57">
        <f t="shared" si="83"/>
        <v>0</v>
      </c>
      <c r="G266" s="57">
        <f t="shared" si="83"/>
        <v>0</v>
      </c>
      <c r="H266" s="57">
        <f t="shared" si="83"/>
        <v>0</v>
      </c>
      <c r="I266" s="57">
        <f t="shared" si="83"/>
        <v>0</v>
      </c>
      <c r="J266" s="57">
        <f t="shared" si="83"/>
        <v>0</v>
      </c>
      <c r="K266" s="57">
        <f t="shared" si="83"/>
        <v>0</v>
      </c>
      <c r="L266" s="57">
        <f t="shared" si="83"/>
        <v>0</v>
      </c>
      <c r="M266" s="57">
        <f t="shared" si="83"/>
        <v>0</v>
      </c>
      <c r="N266" s="57">
        <f t="shared" si="83"/>
        <v>0</v>
      </c>
      <c r="O266" s="57">
        <f t="shared" si="83"/>
        <v>0</v>
      </c>
      <c r="P266" s="57">
        <f t="shared" si="83"/>
        <v>0</v>
      </c>
      <c r="Q266" s="57">
        <f t="shared" si="83"/>
        <v>0</v>
      </c>
      <c r="R266" s="57">
        <f t="shared" si="83"/>
        <v>0</v>
      </c>
      <c r="S266" s="57">
        <f t="shared" si="83"/>
        <v>0</v>
      </c>
      <c r="T266" s="82"/>
      <c r="U266" s="49">
        <f>SUM(D266:S266)</f>
        <v>0</v>
      </c>
    </row>
    <row r="267" spans="2:21" x14ac:dyDescent="0.25">
      <c r="B267" s="67" t="s">
        <v>35</v>
      </c>
      <c r="C267" s="67" t="s">
        <v>178</v>
      </c>
      <c r="D267" s="55">
        <v>4</v>
      </c>
      <c r="E267" s="55">
        <v>4</v>
      </c>
      <c r="F267" s="55">
        <v>4</v>
      </c>
      <c r="G267" s="55">
        <v>4</v>
      </c>
      <c r="H267" s="55">
        <v>4</v>
      </c>
      <c r="I267" s="55">
        <v>4</v>
      </c>
      <c r="J267" s="55">
        <v>4</v>
      </c>
      <c r="K267" s="55">
        <v>4</v>
      </c>
      <c r="L267" s="55">
        <v>4</v>
      </c>
      <c r="M267" s="55">
        <v>4</v>
      </c>
      <c r="N267" s="55">
        <v>4</v>
      </c>
      <c r="O267" s="55">
        <v>4</v>
      </c>
      <c r="P267" s="55">
        <v>4</v>
      </c>
      <c r="Q267" s="56">
        <v>24</v>
      </c>
      <c r="R267" s="56">
        <v>20</v>
      </c>
      <c r="S267" s="56">
        <v>16</v>
      </c>
      <c r="U267" s="51"/>
    </row>
    <row r="268" spans="2:21" x14ac:dyDescent="0.25">
      <c r="B268" s="65"/>
      <c r="C268" s="6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U268" s="50"/>
    </row>
    <row r="269" spans="2:21" x14ac:dyDescent="0.25">
      <c r="B269" s="66"/>
      <c r="C269" s="66"/>
      <c r="D269" s="57">
        <f t="shared" ref="D269:S269" si="84">D267*D268</f>
        <v>0</v>
      </c>
      <c r="E269" s="57">
        <f t="shared" si="84"/>
        <v>0</v>
      </c>
      <c r="F269" s="57">
        <f t="shared" si="84"/>
        <v>0</v>
      </c>
      <c r="G269" s="57">
        <f t="shared" si="84"/>
        <v>0</v>
      </c>
      <c r="H269" s="57">
        <f t="shared" si="84"/>
        <v>0</v>
      </c>
      <c r="I269" s="57">
        <f t="shared" si="84"/>
        <v>0</v>
      </c>
      <c r="J269" s="57">
        <f t="shared" si="84"/>
        <v>0</v>
      </c>
      <c r="K269" s="57">
        <f t="shared" si="84"/>
        <v>0</v>
      </c>
      <c r="L269" s="57">
        <f t="shared" si="84"/>
        <v>0</v>
      </c>
      <c r="M269" s="57">
        <f t="shared" si="84"/>
        <v>0</v>
      </c>
      <c r="N269" s="57">
        <f t="shared" si="84"/>
        <v>0</v>
      </c>
      <c r="O269" s="57">
        <f t="shared" si="84"/>
        <v>0</v>
      </c>
      <c r="P269" s="57">
        <f t="shared" si="84"/>
        <v>0</v>
      </c>
      <c r="Q269" s="57">
        <f t="shared" si="84"/>
        <v>0</v>
      </c>
      <c r="R269" s="57">
        <f t="shared" si="84"/>
        <v>0</v>
      </c>
      <c r="S269" s="57">
        <f t="shared" si="84"/>
        <v>0</v>
      </c>
      <c r="T269" s="82"/>
      <c r="U269" s="49">
        <f>SUM(D269:S269)</f>
        <v>0</v>
      </c>
    </row>
    <row r="270" spans="2:21" x14ac:dyDescent="0.25">
      <c r="B270" s="67" t="s">
        <v>108</v>
      </c>
      <c r="C270" s="67" t="s">
        <v>193</v>
      </c>
      <c r="D270" s="55">
        <v>4</v>
      </c>
      <c r="E270" s="55">
        <v>4</v>
      </c>
      <c r="F270" s="55">
        <v>4</v>
      </c>
      <c r="G270" s="55">
        <v>4</v>
      </c>
      <c r="H270" s="55">
        <v>4</v>
      </c>
      <c r="I270" s="55">
        <v>4</v>
      </c>
      <c r="J270" s="55">
        <v>4</v>
      </c>
      <c r="K270" s="55">
        <v>4</v>
      </c>
      <c r="L270" s="55">
        <v>4</v>
      </c>
      <c r="M270" s="55">
        <v>4</v>
      </c>
      <c r="N270" s="55">
        <v>4</v>
      </c>
      <c r="O270" s="55">
        <v>4</v>
      </c>
      <c r="P270" s="55">
        <v>4</v>
      </c>
      <c r="Q270" s="56">
        <v>32</v>
      </c>
      <c r="R270" s="56">
        <v>20</v>
      </c>
      <c r="S270" s="56">
        <v>12</v>
      </c>
      <c r="U270" s="51"/>
    </row>
    <row r="271" spans="2:21" x14ac:dyDescent="0.25">
      <c r="B271" s="65"/>
      <c r="C271" s="6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U271" s="50"/>
    </row>
    <row r="272" spans="2:21" x14ac:dyDescent="0.25">
      <c r="B272" s="66"/>
      <c r="C272" s="66"/>
      <c r="D272" s="57">
        <f t="shared" ref="D272:S272" si="85">D270*D271</f>
        <v>0</v>
      </c>
      <c r="E272" s="57">
        <f t="shared" si="85"/>
        <v>0</v>
      </c>
      <c r="F272" s="57">
        <f t="shared" si="85"/>
        <v>0</v>
      </c>
      <c r="G272" s="57">
        <f t="shared" si="85"/>
        <v>0</v>
      </c>
      <c r="H272" s="57">
        <f t="shared" si="85"/>
        <v>0</v>
      </c>
      <c r="I272" s="57">
        <f t="shared" si="85"/>
        <v>0</v>
      </c>
      <c r="J272" s="57">
        <f t="shared" si="85"/>
        <v>0</v>
      </c>
      <c r="K272" s="57">
        <f t="shared" si="85"/>
        <v>0</v>
      </c>
      <c r="L272" s="57">
        <f t="shared" si="85"/>
        <v>0</v>
      </c>
      <c r="M272" s="57">
        <f t="shared" si="85"/>
        <v>0</v>
      </c>
      <c r="N272" s="57">
        <f t="shared" si="85"/>
        <v>0</v>
      </c>
      <c r="O272" s="57">
        <f t="shared" si="85"/>
        <v>0</v>
      </c>
      <c r="P272" s="57">
        <f t="shared" si="85"/>
        <v>0</v>
      </c>
      <c r="Q272" s="57">
        <f t="shared" si="85"/>
        <v>0</v>
      </c>
      <c r="R272" s="57">
        <f t="shared" si="85"/>
        <v>0</v>
      </c>
      <c r="S272" s="57">
        <f t="shared" si="85"/>
        <v>0</v>
      </c>
      <c r="T272" s="82"/>
      <c r="U272" s="49">
        <f>SUM(D272:S272)</f>
        <v>0</v>
      </c>
    </row>
    <row r="273" spans="2:21" x14ac:dyDescent="0.25">
      <c r="B273" s="67" t="s">
        <v>21</v>
      </c>
      <c r="C273" s="67" t="s">
        <v>225</v>
      </c>
      <c r="D273" s="55">
        <v>4</v>
      </c>
      <c r="E273" s="55">
        <v>4</v>
      </c>
      <c r="F273" s="55">
        <v>4</v>
      </c>
      <c r="G273" s="55">
        <v>4</v>
      </c>
      <c r="H273" s="55">
        <v>4</v>
      </c>
      <c r="I273" s="55">
        <v>4</v>
      </c>
      <c r="J273" s="55">
        <v>4</v>
      </c>
      <c r="K273" s="55">
        <v>4</v>
      </c>
      <c r="L273" s="55">
        <v>4</v>
      </c>
      <c r="M273" s="55">
        <v>4</v>
      </c>
      <c r="N273" s="55">
        <v>4</v>
      </c>
      <c r="O273" s="55">
        <v>4</v>
      </c>
      <c r="P273" s="55">
        <v>4</v>
      </c>
      <c r="Q273" s="56">
        <v>32</v>
      </c>
      <c r="R273" s="56">
        <v>20</v>
      </c>
      <c r="S273" s="56">
        <v>12</v>
      </c>
      <c r="U273" s="51"/>
    </row>
    <row r="274" spans="2:21" x14ac:dyDescent="0.25">
      <c r="B274" s="65"/>
      <c r="C274" s="6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U274" s="50"/>
    </row>
    <row r="275" spans="2:21" x14ac:dyDescent="0.25">
      <c r="B275" s="66"/>
      <c r="C275" s="66"/>
      <c r="D275" s="57">
        <f t="shared" ref="D275:S275" si="86">D273*D274</f>
        <v>0</v>
      </c>
      <c r="E275" s="57">
        <f t="shared" si="86"/>
        <v>0</v>
      </c>
      <c r="F275" s="57">
        <f t="shared" si="86"/>
        <v>0</v>
      </c>
      <c r="G275" s="57">
        <f t="shared" si="86"/>
        <v>0</v>
      </c>
      <c r="H275" s="57">
        <f t="shared" si="86"/>
        <v>0</v>
      </c>
      <c r="I275" s="57">
        <f t="shared" si="86"/>
        <v>0</v>
      </c>
      <c r="J275" s="57">
        <f t="shared" si="86"/>
        <v>0</v>
      </c>
      <c r="K275" s="57">
        <f t="shared" si="86"/>
        <v>0</v>
      </c>
      <c r="L275" s="57">
        <f t="shared" si="86"/>
        <v>0</v>
      </c>
      <c r="M275" s="57">
        <f t="shared" si="86"/>
        <v>0</v>
      </c>
      <c r="N275" s="57">
        <f t="shared" si="86"/>
        <v>0</v>
      </c>
      <c r="O275" s="57">
        <f t="shared" si="86"/>
        <v>0</v>
      </c>
      <c r="P275" s="57">
        <f t="shared" si="86"/>
        <v>0</v>
      </c>
      <c r="Q275" s="57">
        <f t="shared" si="86"/>
        <v>0</v>
      </c>
      <c r="R275" s="57">
        <f t="shared" si="86"/>
        <v>0</v>
      </c>
      <c r="S275" s="57">
        <f t="shared" si="86"/>
        <v>0</v>
      </c>
      <c r="T275" s="82"/>
      <c r="U275" s="49">
        <f>SUM(D275:S275)</f>
        <v>0</v>
      </c>
    </row>
    <row r="276" spans="2:21" x14ac:dyDescent="0.25">
      <c r="B276" s="67" t="s">
        <v>125</v>
      </c>
      <c r="C276" s="67" t="s">
        <v>341</v>
      </c>
      <c r="D276" s="55">
        <v>4</v>
      </c>
      <c r="E276" s="55">
        <v>4</v>
      </c>
      <c r="F276" s="55">
        <v>4</v>
      </c>
      <c r="G276" s="55">
        <v>4</v>
      </c>
      <c r="H276" s="55">
        <v>4</v>
      </c>
      <c r="I276" s="55">
        <v>4</v>
      </c>
      <c r="J276" s="55">
        <v>4</v>
      </c>
      <c r="K276" s="55">
        <v>4</v>
      </c>
      <c r="L276" s="55">
        <v>4</v>
      </c>
      <c r="M276" s="55">
        <v>4</v>
      </c>
      <c r="N276" s="55">
        <v>4</v>
      </c>
      <c r="O276" s="55">
        <v>4</v>
      </c>
      <c r="P276" s="55">
        <v>4</v>
      </c>
      <c r="Q276" s="56">
        <v>32</v>
      </c>
      <c r="R276" s="56">
        <v>20</v>
      </c>
      <c r="S276" s="56">
        <v>12</v>
      </c>
      <c r="U276" s="51"/>
    </row>
    <row r="277" spans="2:21" x14ac:dyDescent="0.25">
      <c r="B277" s="65"/>
      <c r="C277" s="6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U277" s="50"/>
    </row>
    <row r="278" spans="2:21" x14ac:dyDescent="0.25">
      <c r="B278" s="66"/>
      <c r="C278" s="66"/>
      <c r="D278" s="57">
        <f t="shared" ref="D278:S278" si="87">D276*D277</f>
        <v>0</v>
      </c>
      <c r="E278" s="57">
        <f t="shared" si="87"/>
        <v>0</v>
      </c>
      <c r="F278" s="57">
        <f t="shared" si="87"/>
        <v>0</v>
      </c>
      <c r="G278" s="57">
        <f t="shared" si="87"/>
        <v>0</v>
      </c>
      <c r="H278" s="57">
        <f t="shared" si="87"/>
        <v>0</v>
      </c>
      <c r="I278" s="57">
        <f t="shared" si="87"/>
        <v>0</v>
      </c>
      <c r="J278" s="57">
        <f t="shared" si="87"/>
        <v>0</v>
      </c>
      <c r="K278" s="57">
        <f t="shared" si="87"/>
        <v>0</v>
      </c>
      <c r="L278" s="57">
        <f t="shared" si="87"/>
        <v>0</v>
      </c>
      <c r="M278" s="57">
        <f t="shared" si="87"/>
        <v>0</v>
      </c>
      <c r="N278" s="57">
        <f t="shared" si="87"/>
        <v>0</v>
      </c>
      <c r="O278" s="57">
        <f t="shared" si="87"/>
        <v>0</v>
      </c>
      <c r="P278" s="57">
        <f t="shared" si="87"/>
        <v>0</v>
      </c>
      <c r="Q278" s="57">
        <f t="shared" si="87"/>
        <v>0</v>
      </c>
      <c r="R278" s="57">
        <f t="shared" si="87"/>
        <v>0</v>
      </c>
      <c r="S278" s="57">
        <f t="shared" si="87"/>
        <v>0</v>
      </c>
      <c r="T278" s="82"/>
      <c r="U278" s="49">
        <f>SUM(D278:S278)</f>
        <v>0</v>
      </c>
    </row>
    <row r="279" spans="2:21" x14ac:dyDescent="0.25">
      <c r="B279" s="67" t="s">
        <v>125</v>
      </c>
      <c r="C279" s="67" t="s">
        <v>191</v>
      </c>
      <c r="D279" s="55">
        <v>4</v>
      </c>
      <c r="E279" s="55">
        <v>4</v>
      </c>
      <c r="F279" s="55">
        <v>4</v>
      </c>
      <c r="G279" s="55">
        <v>4</v>
      </c>
      <c r="H279" s="55">
        <v>4</v>
      </c>
      <c r="I279" s="55">
        <v>4</v>
      </c>
      <c r="J279" s="55">
        <v>4</v>
      </c>
      <c r="K279" s="55">
        <v>4</v>
      </c>
      <c r="L279" s="55">
        <v>4</v>
      </c>
      <c r="M279" s="55">
        <v>4</v>
      </c>
      <c r="N279" s="55">
        <v>4</v>
      </c>
      <c r="O279" s="55">
        <v>4</v>
      </c>
      <c r="P279" s="55">
        <v>4</v>
      </c>
      <c r="Q279" s="56">
        <v>32</v>
      </c>
      <c r="R279" s="56">
        <v>20</v>
      </c>
      <c r="S279" s="56">
        <v>12</v>
      </c>
      <c r="U279" s="51"/>
    </row>
    <row r="280" spans="2:21" x14ac:dyDescent="0.25">
      <c r="B280" s="65"/>
      <c r="C280" s="6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U280" s="50"/>
    </row>
    <row r="281" spans="2:21" x14ac:dyDescent="0.25">
      <c r="B281" s="66"/>
      <c r="C281" s="66"/>
      <c r="D281" s="57">
        <f t="shared" ref="D281:S281" si="88">D279*D280</f>
        <v>0</v>
      </c>
      <c r="E281" s="57">
        <f t="shared" si="88"/>
        <v>0</v>
      </c>
      <c r="F281" s="57">
        <f t="shared" si="88"/>
        <v>0</v>
      </c>
      <c r="G281" s="57">
        <f t="shared" si="88"/>
        <v>0</v>
      </c>
      <c r="H281" s="57">
        <f t="shared" si="88"/>
        <v>0</v>
      </c>
      <c r="I281" s="57">
        <f t="shared" si="88"/>
        <v>0</v>
      </c>
      <c r="J281" s="57">
        <f t="shared" si="88"/>
        <v>0</v>
      </c>
      <c r="K281" s="57">
        <f t="shared" si="88"/>
        <v>0</v>
      </c>
      <c r="L281" s="57">
        <f t="shared" si="88"/>
        <v>0</v>
      </c>
      <c r="M281" s="57">
        <f t="shared" si="88"/>
        <v>0</v>
      </c>
      <c r="N281" s="57">
        <f t="shared" si="88"/>
        <v>0</v>
      </c>
      <c r="O281" s="57">
        <f t="shared" si="88"/>
        <v>0</v>
      </c>
      <c r="P281" s="57">
        <f t="shared" si="88"/>
        <v>0</v>
      </c>
      <c r="Q281" s="57">
        <f t="shared" si="88"/>
        <v>0</v>
      </c>
      <c r="R281" s="57">
        <f t="shared" si="88"/>
        <v>0</v>
      </c>
      <c r="S281" s="57">
        <f t="shared" si="88"/>
        <v>0</v>
      </c>
      <c r="T281" s="82"/>
      <c r="U281" s="49">
        <f>SUM(D281:S281)</f>
        <v>0</v>
      </c>
    </row>
    <row r="282" spans="2:21" x14ac:dyDescent="0.25">
      <c r="B282" s="67" t="s">
        <v>125</v>
      </c>
      <c r="C282" s="67" t="s">
        <v>280</v>
      </c>
      <c r="D282" s="55"/>
      <c r="E282" s="55"/>
      <c r="F282" s="55"/>
      <c r="G282" s="55"/>
      <c r="H282" s="55"/>
      <c r="I282" s="55"/>
      <c r="J282" s="55">
        <v>4</v>
      </c>
      <c r="K282" s="55">
        <v>4</v>
      </c>
      <c r="L282" s="55">
        <v>4</v>
      </c>
      <c r="M282" s="55">
        <v>4</v>
      </c>
      <c r="N282" s="55">
        <v>4</v>
      </c>
      <c r="O282" s="55">
        <v>4</v>
      </c>
      <c r="P282" s="55"/>
      <c r="Q282" s="56">
        <v>24</v>
      </c>
      <c r="R282" s="56">
        <v>16</v>
      </c>
      <c r="S282" s="56">
        <v>6</v>
      </c>
      <c r="U282" s="51"/>
    </row>
    <row r="283" spans="2:21" x14ac:dyDescent="0.25">
      <c r="B283" s="65"/>
      <c r="C283" s="65"/>
      <c r="D283" s="55"/>
      <c r="E283" s="55"/>
      <c r="F283" s="55"/>
      <c r="G283" s="55"/>
      <c r="H283" s="55"/>
      <c r="I283" s="55"/>
      <c r="J283" s="55">
        <v>79000</v>
      </c>
      <c r="K283" s="55">
        <v>110500</v>
      </c>
      <c r="L283" s="55">
        <v>155000</v>
      </c>
      <c r="M283" s="55">
        <v>216500</v>
      </c>
      <c r="N283" s="55">
        <v>303000</v>
      </c>
      <c r="O283" s="55">
        <v>425000</v>
      </c>
      <c r="P283" s="55"/>
      <c r="Q283" s="55">
        <v>40000</v>
      </c>
      <c r="R283" s="55">
        <v>80000</v>
      </c>
      <c r="S283" s="55">
        <v>240000</v>
      </c>
      <c r="U283" s="50"/>
    </row>
    <row r="284" spans="2:21" x14ac:dyDescent="0.25">
      <c r="B284" s="66"/>
      <c r="C284" s="66"/>
      <c r="D284" s="57"/>
      <c r="E284" s="57"/>
      <c r="F284" s="57"/>
      <c r="G284" s="57"/>
      <c r="H284" s="57"/>
      <c r="I284" s="57"/>
      <c r="J284" s="57">
        <f t="shared" ref="J284:O284" si="89">J282*J283</f>
        <v>316000</v>
      </c>
      <c r="K284" s="57">
        <f t="shared" si="89"/>
        <v>442000</v>
      </c>
      <c r="L284" s="57">
        <f t="shared" si="89"/>
        <v>620000</v>
      </c>
      <c r="M284" s="57">
        <f t="shared" si="89"/>
        <v>866000</v>
      </c>
      <c r="N284" s="57">
        <f t="shared" si="89"/>
        <v>1212000</v>
      </c>
      <c r="O284" s="57">
        <f t="shared" si="89"/>
        <v>1700000</v>
      </c>
      <c r="P284" s="57"/>
      <c r="Q284" s="57">
        <f>Q282*Q283</f>
        <v>960000</v>
      </c>
      <c r="R284" s="57">
        <f>R282*R283</f>
        <v>1280000</v>
      </c>
      <c r="S284" s="57">
        <f>S282*S283</f>
        <v>1440000</v>
      </c>
      <c r="T284" s="82"/>
      <c r="U284" s="49">
        <f>SUM(D284:S284)</f>
        <v>8836000</v>
      </c>
    </row>
    <row r="285" spans="2:21" x14ac:dyDescent="0.25">
      <c r="B285" s="67" t="s">
        <v>125</v>
      </c>
      <c r="C285" s="67" t="s">
        <v>299</v>
      </c>
      <c r="D285" s="55">
        <v>4</v>
      </c>
      <c r="E285" s="55">
        <v>4</v>
      </c>
      <c r="F285" s="55">
        <v>4</v>
      </c>
      <c r="G285" s="55">
        <v>4</v>
      </c>
      <c r="H285" s="55">
        <v>4</v>
      </c>
      <c r="I285" s="55">
        <v>4</v>
      </c>
      <c r="J285" s="55">
        <v>4</v>
      </c>
      <c r="K285" s="55">
        <v>4</v>
      </c>
      <c r="L285" s="55">
        <v>4</v>
      </c>
      <c r="M285" s="55">
        <v>4</v>
      </c>
      <c r="N285" s="55">
        <v>4</v>
      </c>
      <c r="O285" s="55">
        <v>4</v>
      </c>
      <c r="P285" s="55">
        <v>4</v>
      </c>
      <c r="Q285" s="56">
        <v>32</v>
      </c>
      <c r="R285" s="56">
        <v>20</v>
      </c>
      <c r="S285" s="56">
        <v>12</v>
      </c>
      <c r="U285" s="51"/>
    </row>
    <row r="286" spans="2:21" x14ac:dyDescent="0.25">
      <c r="B286" s="65"/>
      <c r="C286" s="6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U286" s="50"/>
    </row>
    <row r="287" spans="2:21" x14ac:dyDescent="0.25">
      <c r="B287" s="66"/>
      <c r="C287" s="66"/>
      <c r="D287" s="57">
        <f t="shared" ref="D287:S287" si="90">D285*D286</f>
        <v>0</v>
      </c>
      <c r="E287" s="57">
        <f t="shared" si="90"/>
        <v>0</v>
      </c>
      <c r="F287" s="57">
        <f t="shared" si="90"/>
        <v>0</v>
      </c>
      <c r="G287" s="57">
        <f t="shared" si="90"/>
        <v>0</v>
      </c>
      <c r="H287" s="57">
        <f t="shared" si="90"/>
        <v>0</v>
      </c>
      <c r="I287" s="57">
        <f t="shared" si="90"/>
        <v>0</v>
      </c>
      <c r="J287" s="57">
        <f t="shared" si="90"/>
        <v>0</v>
      </c>
      <c r="K287" s="57">
        <f t="shared" si="90"/>
        <v>0</v>
      </c>
      <c r="L287" s="57">
        <f t="shared" si="90"/>
        <v>0</v>
      </c>
      <c r="M287" s="57">
        <f t="shared" si="90"/>
        <v>0</v>
      </c>
      <c r="N287" s="57">
        <f t="shared" si="90"/>
        <v>0</v>
      </c>
      <c r="O287" s="57">
        <f t="shared" si="90"/>
        <v>0</v>
      </c>
      <c r="P287" s="57">
        <f t="shared" si="90"/>
        <v>0</v>
      </c>
      <c r="Q287" s="57">
        <f t="shared" si="90"/>
        <v>0</v>
      </c>
      <c r="R287" s="57">
        <f t="shared" si="90"/>
        <v>0</v>
      </c>
      <c r="S287" s="57">
        <f t="shared" si="90"/>
        <v>0</v>
      </c>
      <c r="T287" s="82"/>
      <c r="U287" s="49">
        <f>SUM(D287:S287)</f>
        <v>0</v>
      </c>
    </row>
    <row r="288" spans="2:21" x14ac:dyDescent="0.25">
      <c r="B288" s="67" t="s">
        <v>146</v>
      </c>
      <c r="C288" s="67" t="s">
        <v>147</v>
      </c>
      <c r="D288" s="55">
        <v>4</v>
      </c>
      <c r="E288" s="55">
        <v>4</v>
      </c>
      <c r="F288" s="55">
        <v>4</v>
      </c>
      <c r="G288" s="55">
        <v>4</v>
      </c>
      <c r="H288" s="55">
        <v>4</v>
      </c>
      <c r="I288" s="55">
        <v>4</v>
      </c>
      <c r="J288" s="55">
        <v>4</v>
      </c>
      <c r="K288" s="55">
        <v>4</v>
      </c>
      <c r="L288" s="55">
        <v>4</v>
      </c>
      <c r="M288" s="55">
        <v>4</v>
      </c>
      <c r="N288" s="55">
        <v>4</v>
      </c>
      <c r="O288" s="55">
        <v>4</v>
      </c>
      <c r="P288" s="55">
        <v>4</v>
      </c>
      <c r="Q288" s="56">
        <v>32</v>
      </c>
      <c r="R288" s="56">
        <v>20</v>
      </c>
      <c r="S288" s="56">
        <v>12</v>
      </c>
      <c r="U288" s="51"/>
    </row>
    <row r="289" spans="2:21" x14ac:dyDescent="0.25">
      <c r="B289" s="65"/>
      <c r="C289" s="6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U289" s="50"/>
    </row>
    <row r="290" spans="2:21" x14ac:dyDescent="0.25">
      <c r="B290" s="66"/>
      <c r="C290" s="66"/>
      <c r="D290" s="57">
        <f t="shared" ref="D290:S290" si="91">D288*D289</f>
        <v>0</v>
      </c>
      <c r="E290" s="57">
        <f t="shared" si="91"/>
        <v>0</v>
      </c>
      <c r="F290" s="57">
        <f t="shared" si="91"/>
        <v>0</v>
      </c>
      <c r="G290" s="57">
        <f t="shared" si="91"/>
        <v>0</v>
      </c>
      <c r="H290" s="57">
        <f t="shared" si="91"/>
        <v>0</v>
      </c>
      <c r="I290" s="57">
        <f t="shared" si="91"/>
        <v>0</v>
      </c>
      <c r="J290" s="57">
        <f t="shared" si="91"/>
        <v>0</v>
      </c>
      <c r="K290" s="57">
        <f t="shared" si="91"/>
        <v>0</v>
      </c>
      <c r="L290" s="57">
        <f t="shared" si="91"/>
        <v>0</v>
      </c>
      <c r="M290" s="57">
        <f t="shared" si="91"/>
        <v>0</v>
      </c>
      <c r="N290" s="57">
        <f t="shared" si="91"/>
        <v>0</v>
      </c>
      <c r="O290" s="57">
        <f t="shared" si="91"/>
        <v>0</v>
      </c>
      <c r="P290" s="57">
        <f t="shared" si="91"/>
        <v>0</v>
      </c>
      <c r="Q290" s="57">
        <f t="shared" si="91"/>
        <v>0</v>
      </c>
      <c r="R290" s="57">
        <f t="shared" si="91"/>
        <v>0</v>
      </c>
      <c r="S290" s="57">
        <f t="shared" si="91"/>
        <v>0</v>
      </c>
      <c r="T290" s="82"/>
      <c r="U290" s="49">
        <f>SUM(D290:S290)</f>
        <v>0</v>
      </c>
    </row>
    <row r="291" spans="2:21" x14ac:dyDescent="0.25">
      <c r="B291" s="67" t="s">
        <v>208</v>
      </c>
      <c r="C291" s="67" t="s">
        <v>209</v>
      </c>
      <c r="D291" s="55">
        <v>4</v>
      </c>
      <c r="E291" s="55">
        <v>4</v>
      </c>
      <c r="F291" s="55">
        <v>4</v>
      </c>
      <c r="G291" s="55">
        <v>4</v>
      </c>
      <c r="H291" s="55">
        <v>4</v>
      </c>
      <c r="I291" s="55">
        <v>4</v>
      </c>
      <c r="J291" s="55">
        <v>4</v>
      </c>
      <c r="K291" s="55">
        <v>4</v>
      </c>
      <c r="L291" s="55">
        <v>4</v>
      </c>
      <c r="M291" s="55">
        <v>4</v>
      </c>
      <c r="N291" s="55">
        <v>4</v>
      </c>
      <c r="O291" s="55">
        <v>4</v>
      </c>
      <c r="P291" s="55">
        <v>4</v>
      </c>
      <c r="Q291" s="56">
        <v>32</v>
      </c>
      <c r="R291" s="56">
        <v>20</v>
      </c>
      <c r="S291" s="56">
        <v>12</v>
      </c>
      <c r="U291" s="51"/>
    </row>
    <row r="292" spans="2:21" x14ac:dyDescent="0.25">
      <c r="B292" s="65"/>
      <c r="C292" s="6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U292" s="50"/>
    </row>
    <row r="293" spans="2:21" x14ac:dyDescent="0.25">
      <c r="B293" s="66"/>
      <c r="C293" s="66"/>
      <c r="D293" s="57">
        <f t="shared" ref="D293:S293" si="92">D291*D292</f>
        <v>0</v>
      </c>
      <c r="E293" s="57">
        <f t="shared" si="92"/>
        <v>0</v>
      </c>
      <c r="F293" s="57">
        <f t="shared" si="92"/>
        <v>0</v>
      </c>
      <c r="G293" s="57">
        <f t="shared" si="92"/>
        <v>0</v>
      </c>
      <c r="H293" s="57">
        <f t="shared" si="92"/>
        <v>0</v>
      </c>
      <c r="I293" s="57">
        <f t="shared" si="92"/>
        <v>0</v>
      </c>
      <c r="J293" s="57">
        <f t="shared" si="92"/>
        <v>0</v>
      </c>
      <c r="K293" s="57">
        <f t="shared" si="92"/>
        <v>0</v>
      </c>
      <c r="L293" s="57">
        <f t="shared" si="92"/>
        <v>0</v>
      </c>
      <c r="M293" s="57">
        <f t="shared" si="92"/>
        <v>0</v>
      </c>
      <c r="N293" s="57">
        <f t="shared" si="92"/>
        <v>0</v>
      </c>
      <c r="O293" s="57">
        <f t="shared" si="92"/>
        <v>0</v>
      </c>
      <c r="P293" s="57">
        <f t="shared" si="92"/>
        <v>0</v>
      </c>
      <c r="Q293" s="57">
        <f t="shared" si="92"/>
        <v>0</v>
      </c>
      <c r="R293" s="57">
        <f t="shared" si="92"/>
        <v>0</v>
      </c>
      <c r="S293" s="57">
        <f t="shared" si="92"/>
        <v>0</v>
      </c>
      <c r="T293" s="82"/>
      <c r="U293" s="49">
        <f>SUM(D293:S293)</f>
        <v>0</v>
      </c>
    </row>
    <row r="294" spans="2:21" x14ac:dyDescent="0.25">
      <c r="B294" s="67" t="s">
        <v>113</v>
      </c>
      <c r="C294" s="67" t="s">
        <v>259</v>
      </c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>
        <v>4</v>
      </c>
      <c r="Q294" s="56">
        <v>32</v>
      </c>
      <c r="R294" s="56">
        <v>20</v>
      </c>
      <c r="S294" s="56">
        <v>12</v>
      </c>
      <c r="U294" s="51"/>
    </row>
    <row r="295" spans="2:21" x14ac:dyDescent="0.25">
      <c r="B295" s="65"/>
      <c r="C295" s="6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U295" s="50"/>
    </row>
    <row r="296" spans="2:21" x14ac:dyDescent="0.25">
      <c r="B296" s="66"/>
      <c r="C296" s="66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>
        <f t="shared" ref="P296:S296" si="93">P294*P295</f>
        <v>0</v>
      </c>
      <c r="Q296" s="57">
        <f t="shared" si="93"/>
        <v>0</v>
      </c>
      <c r="R296" s="57">
        <f t="shared" si="93"/>
        <v>0</v>
      </c>
      <c r="S296" s="57">
        <f t="shared" si="93"/>
        <v>0</v>
      </c>
      <c r="T296" s="82"/>
      <c r="U296" s="49">
        <f>SUM(D296:S296)</f>
        <v>0</v>
      </c>
    </row>
    <row r="297" spans="2:21" x14ac:dyDescent="0.25">
      <c r="B297" s="67" t="s">
        <v>113</v>
      </c>
      <c r="C297" s="67" t="s">
        <v>273</v>
      </c>
      <c r="D297" s="55">
        <v>4</v>
      </c>
      <c r="E297" s="55">
        <v>4</v>
      </c>
      <c r="F297" s="55">
        <v>4</v>
      </c>
      <c r="G297" s="55">
        <v>4</v>
      </c>
      <c r="H297" s="55">
        <v>4</v>
      </c>
      <c r="I297" s="55">
        <v>4</v>
      </c>
      <c r="J297" s="55">
        <v>4</v>
      </c>
      <c r="K297" s="55">
        <v>4</v>
      </c>
      <c r="L297" s="55">
        <v>4</v>
      </c>
      <c r="M297" s="55">
        <v>4</v>
      </c>
      <c r="N297" s="55">
        <v>4</v>
      </c>
      <c r="O297" s="55">
        <v>4</v>
      </c>
      <c r="P297" s="55">
        <v>4</v>
      </c>
      <c r="Q297" s="56">
        <v>32</v>
      </c>
      <c r="R297" s="56">
        <v>20</v>
      </c>
      <c r="S297" s="56">
        <v>12</v>
      </c>
      <c r="U297" s="51"/>
    </row>
    <row r="298" spans="2:21" x14ac:dyDescent="0.25">
      <c r="B298" s="65"/>
      <c r="C298" s="6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U298" s="50"/>
    </row>
    <row r="299" spans="2:21" x14ac:dyDescent="0.25">
      <c r="B299" s="66"/>
      <c r="C299" s="66"/>
      <c r="D299" s="57">
        <f t="shared" ref="D299:S299" si="94">D297*D298</f>
        <v>0</v>
      </c>
      <c r="E299" s="57">
        <f t="shared" si="94"/>
        <v>0</v>
      </c>
      <c r="F299" s="57">
        <f t="shared" si="94"/>
        <v>0</v>
      </c>
      <c r="G299" s="57">
        <f t="shared" si="94"/>
        <v>0</v>
      </c>
      <c r="H299" s="57">
        <f t="shared" si="94"/>
        <v>0</v>
      </c>
      <c r="I299" s="57">
        <f t="shared" si="94"/>
        <v>0</v>
      </c>
      <c r="J299" s="57">
        <f t="shared" si="94"/>
        <v>0</v>
      </c>
      <c r="K299" s="57">
        <f t="shared" si="94"/>
        <v>0</v>
      </c>
      <c r="L299" s="57">
        <f t="shared" si="94"/>
        <v>0</v>
      </c>
      <c r="M299" s="57">
        <f t="shared" si="94"/>
        <v>0</v>
      </c>
      <c r="N299" s="57">
        <f t="shared" si="94"/>
        <v>0</v>
      </c>
      <c r="O299" s="57">
        <f t="shared" si="94"/>
        <v>0</v>
      </c>
      <c r="P299" s="57">
        <f t="shared" si="94"/>
        <v>0</v>
      </c>
      <c r="Q299" s="57">
        <f t="shared" si="94"/>
        <v>0</v>
      </c>
      <c r="R299" s="57">
        <f t="shared" si="94"/>
        <v>0</v>
      </c>
      <c r="S299" s="57">
        <f t="shared" si="94"/>
        <v>0</v>
      </c>
      <c r="T299" s="82"/>
      <c r="U299" s="49">
        <f>SUM(D299:S299)</f>
        <v>0</v>
      </c>
    </row>
    <row r="300" spans="2:21" x14ac:dyDescent="0.25">
      <c r="B300" s="67" t="s">
        <v>11</v>
      </c>
      <c r="C300" s="67" t="s">
        <v>186</v>
      </c>
      <c r="D300" s="55">
        <v>4</v>
      </c>
      <c r="E300" s="55">
        <v>4</v>
      </c>
      <c r="F300" s="55">
        <v>4</v>
      </c>
      <c r="G300" s="55">
        <v>4</v>
      </c>
      <c r="H300" s="55">
        <v>4</v>
      </c>
      <c r="I300" s="55">
        <v>4</v>
      </c>
      <c r="J300" s="55">
        <v>4</v>
      </c>
      <c r="K300" s="55">
        <v>4</v>
      </c>
      <c r="L300" s="55">
        <v>4</v>
      </c>
      <c r="M300" s="55">
        <v>4</v>
      </c>
      <c r="N300" s="55">
        <v>4</v>
      </c>
      <c r="O300" s="55">
        <v>4</v>
      </c>
      <c r="P300" s="55">
        <v>4</v>
      </c>
      <c r="Q300" s="56">
        <v>32</v>
      </c>
      <c r="R300" s="56">
        <v>20</v>
      </c>
      <c r="S300" s="56">
        <v>12</v>
      </c>
      <c r="U300" s="51"/>
    </row>
    <row r="301" spans="2:21" x14ac:dyDescent="0.25">
      <c r="B301" s="65"/>
      <c r="C301" s="6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U301" s="50"/>
    </row>
    <row r="302" spans="2:21" x14ac:dyDescent="0.25">
      <c r="B302" s="66"/>
      <c r="C302" s="66"/>
      <c r="D302" s="57">
        <f t="shared" ref="D302:S302" si="95">D300*D301</f>
        <v>0</v>
      </c>
      <c r="E302" s="57">
        <f t="shared" si="95"/>
        <v>0</v>
      </c>
      <c r="F302" s="57">
        <f t="shared" si="95"/>
        <v>0</v>
      </c>
      <c r="G302" s="57">
        <f t="shared" si="95"/>
        <v>0</v>
      </c>
      <c r="H302" s="57">
        <f t="shared" si="95"/>
        <v>0</v>
      </c>
      <c r="I302" s="57">
        <f t="shared" si="95"/>
        <v>0</v>
      </c>
      <c r="J302" s="57">
        <f t="shared" si="95"/>
        <v>0</v>
      </c>
      <c r="K302" s="57">
        <f t="shared" si="95"/>
        <v>0</v>
      </c>
      <c r="L302" s="57">
        <f t="shared" si="95"/>
        <v>0</v>
      </c>
      <c r="M302" s="57">
        <f t="shared" si="95"/>
        <v>0</v>
      </c>
      <c r="N302" s="57">
        <f t="shared" si="95"/>
        <v>0</v>
      </c>
      <c r="O302" s="57">
        <f t="shared" si="95"/>
        <v>0</v>
      </c>
      <c r="P302" s="57">
        <f t="shared" si="95"/>
        <v>0</v>
      </c>
      <c r="Q302" s="57">
        <f t="shared" si="95"/>
        <v>0</v>
      </c>
      <c r="R302" s="57">
        <f t="shared" si="95"/>
        <v>0</v>
      </c>
      <c r="S302" s="57">
        <f t="shared" si="95"/>
        <v>0</v>
      </c>
      <c r="T302" s="82"/>
      <c r="U302" s="49">
        <f>SUM(D302:S302)</f>
        <v>0</v>
      </c>
    </row>
    <row r="303" spans="2:21" x14ac:dyDescent="0.25">
      <c r="B303" s="67" t="s">
        <v>37</v>
      </c>
      <c r="C303" s="67" t="s">
        <v>369</v>
      </c>
      <c r="D303" s="55">
        <v>4</v>
      </c>
      <c r="E303" s="55">
        <v>4</v>
      </c>
      <c r="F303" s="55">
        <v>4</v>
      </c>
      <c r="G303" s="55">
        <v>4</v>
      </c>
      <c r="H303" s="55">
        <v>4</v>
      </c>
      <c r="I303" s="55">
        <v>4</v>
      </c>
      <c r="J303" s="55">
        <v>4</v>
      </c>
      <c r="K303" s="55">
        <v>4</v>
      </c>
      <c r="L303" s="55">
        <v>4</v>
      </c>
      <c r="M303" s="55">
        <v>4</v>
      </c>
      <c r="N303" s="55">
        <v>4</v>
      </c>
      <c r="O303" s="55">
        <v>4</v>
      </c>
      <c r="P303" s="55">
        <v>4</v>
      </c>
      <c r="Q303" s="56">
        <v>32</v>
      </c>
      <c r="R303" s="56">
        <v>20</v>
      </c>
      <c r="S303" s="56">
        <v>12</v>
      </c>
      <c r="U303" s="51"/>
    </row>
    <row r="304" spans="2:21" x14ac:dyDescent="0.25">
      <c r="B304" s="65"/>
      <c r="C304" s="6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U304" s="50"/>
    </row>
    <row r="305" spans="2:21" x14ac:dyDescent="0.25">
      <c r="B305" s="66"/>
      <c r="C305" s="66"/>
      <c r="D305" s="57">
        <f t="shared" ref="D305:S305" si="96">D303*D304</f>
        <v>0</v>
      </c>
      <c r="E305" s="57">
        <f t="shared" si="96"/>
        <v>0</v>
      </c>
      <c r="F305" s="57">
        <f t="shared" si="96"/>
        <v>0</v>
      </c>
      <c r="G305" s="57">
        <f t="shared" si="96"/>
        <v>0</v>
      </c>
      <c r="H305" s="57">
        <f t="shared" si="96"/>
        <v>0</v>
      </c>
      <c r="I305" s="57">
        <f t="shared" si="96"/>
        <v>0</v>
      </c>
      <c r="J305" s="57">
        <f t="shared" si="96"/>
        <v>0</v>
      </c>
      <c r="K305" s="57">
        <f t="shared" si="96"/>
        <v>0</v>
      </c>
      <c r="L305" s="57">
        <f t="shared" si="96"/>
        <v>0</v>
      </c>
      <c r="M305" s="57">
        <f t="shared" si="96"/>
        <v>0</v>
      </c>
      <c r="N305" s="57">
        <f t="shared" si="96"/>
        <v>0</v>
      </c>
      <c r="O305" s="57">
        <f t="shared" si="96"/>
        <v>0</v>
      </c>
      <c r="P305" s="57">
        <f t="shared" si="96"/>
        <v>0</v>
      </c>
      <c r="Q305" s="57">
        <f t="shared" si="96"/>
        <v>0</v>
      </c>
      <c r="R305" s="57">
        <f t="shared" si="96"/>
        <v>0</v>
      </c>
      <c r="S305" s="57">
        <f t="shared" si="96"/>
        <v>0</v>
      </c>
      <c r="T305" s="82"/>
      <c r="U305" s="49">
        <f>SUM(D305:S305)</f>
        <v>0</v>
      </c>
    </row>
    <row r="306" spans="2:21" x14ac:dyDescent="0.25">
      <c r="B306" s="67" t="s">
        <v>37</v>
      </c>
      <c r="C306" s="67" t="s">
        <v>345</v>
      </c>
      <c r="D306" s="55">
        <v>4</v>
      </c>
      <c r="E306" s="55">
        <v>4</v>
      </c>
      <c r="F306" s="55">
        <v>4</v>
      </c>
      <c r="G306" s="55">
        <v>4</v>
      </c>
      <c r="H306" s="55">
        <v>4</v>
      </c>
      <c r="I306" s="55">
        <v>4</v>
      </c>
      <c r="J306" s="55">
        <v>4</v>
      </c>
      <c r="K306" s="55">
        <v>4</v>
      </c>
      <c r="L306" s="55">
        <v>4</v>
      </c>
      <c r="M306" s="55">
        <v>4</v>
      </c>
      <c r="N306" s="55">
        <v>4</v>
      </c>
      <c r="O306" s="55">
        <v>4</v>
      </c>
      <c r="P306" s="55">
        <v>4</v>
      </c>
      <c r="Q306" s="56">
        <v>32</v>
      </c>
      <c r="R306" s="56">
        <v>20</v>
      </c>
      <c r="S306" s="56">
        <v>12</v>
      </c>
      <c r="U306" s="51"/>
    </row>
    <row r="307" spans="2:21" x14ac:dyDescent="0.25">
      <c r="B307" s="65"/>
      <c r="C307" s="6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U307" s="50"/>
    </row>
    <row r="308" spans="2:21" x14ac:dyDescent="0.25">
      <c r="B308" s="66"/>
      <c r="C308" s="66"/>
      <c r="D308" s="57">
        <f t="shared" ref="D308:S308" si="97">D306*D307</f>
        <v>0</v>
      </c>
      <c r="E308" s="57">
        <f t="shared" si="97"/>
        <v>0</v>
      </c>
      <c r="F308" s="57">
        <f t="shared" si="97"/>
        <v>0</v>
      </c>
      <c r="G308" s="57">
        <f t="shared" si="97"/>
        <v>0</v>
      </c>
      <c r="H308" s="57">
        <f t="shared" si="97"/>
        <v>0</v>
      </c>
      <c r="I308" s="57">
        <f t="shared" si="97"/>
        <v>0</v>
      </c>
      <c r="J308" s="57">
        <f t="shared" si="97"/>
        <v>0</v>
      </c>
      <c r="K308" s="57">
        <f t="shared" si="97"/>
        <v>0</v>
      </c>
      <c r="L308" s="57">
        <f t="shared" si="97"/>
        <v>0</v>
      </c>
      <c r="M308" s="57">
        <f t="shared" si="97"/>
        <v>0</v>
      </c>
      <c r="N308" s="57">
        <f t="shared" si="97"/>
        <v>0</v>
      </c>
      <c r="O308" s="57">
        <f t="shared" si="97"/>
        <v>0</v>
      </c>
      <c r="P308" s="57">
        <f t="shared" si="97"/>
        <v>0</v>
      </c>
      <c r="Q308" s="57">
        <f t="shared" si="97"/>
        <v>0</v>
      </c>
      <c r="R308" s="57">
        <f t="shared" si="97"/>
        <v>0</v>
      </c>
      <c r="S308" s="57">
        <f t="shared" si="97"/>
        <v>0</v>
      </c>
      <c r="T308" s="82"/>
      <c r="U308" s="49">
        <f>SUM(D308:S308)</f>
        <v>0</v>
      </c>
    </row>
    <row r="309" spans="2:21" x14ac:dyDescent="0.25">
      <c r="B309" s="67" t="s">
        <v>37</v>
      </c>
      <c r="C309" s="67" t="s">
        <v>286</v>
      </c>
      <c r="D309" s="55">
        <v>4</v>
      </c>
      <c r="E309" s="55">
        <v>4</v>
      </c>
      <c r="F309" s="55">
        <v>4</v>
      </c>
      <c r="G309" s="55">
        <v>4</v>
      </c>
      <c r="H309" s="55">
        <v>4</v>
      </c>
      <c r="I309" s="55">
        <v>4</v>
      </c>
      <c r="J309" s="55">
        <v>4</v>
      </c>
      <c r="K309" s="55">
        <v>4</v>
      </c>
      <c r="L309" s="55">
        <v>4</v>
      </c>
      <c r="M309" s="55">
        <v>4</v>
      </c>
      <c r="N309" s="55">
        <v>4</v>
      </c>
      <c r="O309" s="55">
        <v>4</v>
      </c>
      <c r="P309" s="55">
        <v>4</v>
      </c>
      <c r="Q309" s="56">
        <v>32</v>
      </c>
      <c r="R309" s="56">
        <v>20</v>
      </c>
      <c r="S309" s="56">
        <v>12</v>
      </c>
      <c r="U309" s="51"/>
    </row>
    <row r="310" spans="2:21" x14ac:dyDescent="0.25">
      <c r="B310" s="65"/>
      <c r="C310" s="6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U310" s="50"/>
    </row>
    <row r="311" spans="2:21" x14ac:dyDescent="0.25">
      <c r="B311" s="66"/>
      <c r="C311" s="66"/>
      <c r="D311" s="57">
        <f t="shared" ref="D311:S311" si="98">D309*D310</f>
        <v>0</v>
      </c>
      <c r="E311" s="57">
        <f t="shared" si="98"/>
        <v>0</v>
      </c>
      <c r="F311" s="57">
        <f t="shared" si="98"/>
        <v>0</v>
      </c>
      <c r="G311" s="57">
        <f t="shared" si="98"/>
        <v>0</v>
      </c>
      <c r="H311" s="57">
        <f t="shared" si="98"/>
        <v>0</v>
      </c>
      <c r="I311" s="57">
        <f t="shared" si="98"/>
        <v>0</v>
      </c>
      <c r="J311" s="57">
        <f t="shared" si="98"/>
        <v>0</v>
      </c>
      <c r="K311" s="57">
        <f t="shared" si="98"/>
        <v>0</v>
      </c>
      <c r="L311" s="57">
        <f t="shared" si="98"/>
        <v>0</v>
      </c>
      <c r="M311" s="57">
        <f t="shared" si="98"/>
        <v>0</v>
      </c>
      <c r="N311" s="57">
        <f t="shared" si="98"/>
        <v>0</v>
      </c>
      <c r="O311" s="57">
        <f t="shared" si="98"/>
        <v>0</v>
      </c>
      <c r="P311" s="57">
        <f t="shared" si="98"/>
        <v>0</v>
      </c>
      <c r="Q311" s="57">
        <f t="shared" si="98"/>
        <v>0</v>
      </c>
      <c r="R311" s="57">
        <f t="shared" si="98"/>
        <v>0</v>
      </c>
      <c r="S311" s="57">
        <f t="shared" si="98"/>
        <v>0</v>
      </c>
      <c r="T311" s="82"/>
      <c r="U311" s="49">
        <f>SUM(D311:S311)</f>
        <v>0</v>
      </c>
    </row>
    <row r="312" spans="2:21" x14ac:dyDescent="0.25">
      <c r="B312" s="67" t="s">
        <v>132</v>
      </c>
      <c r="C312" s="67" t="s">
        <v>386</v>
      </c>
      <c r="D312" s="55">
        <v>4</v>
      </c>
      <c r="E312" s="55">
        <v>4</v>
      </c>
      <c r="F312" s="55">
        <v>4</v>
      </c>
      <c r="G312" s="55">
        <v>4</v>
      </c>
      <c r="H312" s="55">
        <v>4</v>
      </c>
      <c r="I312" s="55">
        <v>4</v>
      </c>
      <c r="J312" s="55">
        <v>4</v>
      </c>
      <c r="K312" s="55">
        <v>4</v>
      </c>
      <c r="L312" s="55">
        <v>4</v>
      </c>
      <c r="M312" s="55">
        <v>4</v>
      </c>
      <c r="N312" s="55">
        <v>4</v>
      </c>
      <c r="O312" s="55">
        <v>4</v>
      </c>
      <c r="P312" s="55">
        <v>4</v>
      </c>
      <c r="Q312" s="56">
        <v>32</v>
      </c>
      <c r="R312" s="56">
        <v>20</v>
      </c>
      <c r="S312" s="56">
        <v>12</v>
      </c>
      <c r="U312" s="51"/>
    </row>
    <row r="313" spans="2:21" x14ac:dyDescent="0.25">
      <c r="B313" s="65"/>
      <c r="C313" s="6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U313" s="50"/>
    </row>
    <row r="314" spans="2:21" x14ac:dyDescent="0.25">
      <c r="B314" s="66"/>
      <c r="C314" s="66"/>
      <c r="D314" s="57">
        <f t="shared" ref="D314:S314" si="99">D312*D313</f>
        <v>0</v>
      </c>
      <c r="E314" s="57">
        <f t="shared" si="99"/>
        <v>0</v>
      </c>
      <c r="F314" s="57">
        <f t="shared" si="99"/>
        <v>0</v>
      </c>
      <c r="G314" s="57">
        <f t="shared" si="99"/>
        <v>0</v>
      </c>
      <c r="H314" s="57">
        <f t="shared" si="99"/>
        <v>0</v>
      </c>
      <c r="I314" s="57">
        <f t="shared" si="99"/>
        <v>0</v>
      </c>
      <c r="J314" s="57">
        <f t="shared" si="99"/>
        <v>0</v>
      </c>
      <c r="K314" s="57">
        <f t="shared" si="99"/>
        <v>0</v>
      </c>
      <c r="L314" s="57">
        <f t="shared" si="99"/>
        <v>0</v>
      </c>
      <c r="M314" s="57">
        <f t="shared" si="99"/>
        <v>0</v>
      </c>
      <c r="N314" s="57">
        <f t="shared" si="99"/>
        <v>0</v>
      </c>
      <c r="O314" s="57">
        <f t="shared" si="99"/>
        <v>0</v>
      </c>
      <c r="P314" s="57">
        <f t="shared" si="99"/>
        <v>0</v>
      </c>
      <c r="Q314" s="57">
        <f t="shared" si="99"/>
        <v>0</v>
      </c>
      <c r="R314" s="57">
        <f t="shared" si="99"/>
        <v>0</v>
      </c>
      <c r="S314" s="57">
        <f t="shared" si="99"/>
        <v>0</v>
      </c>
      <c r="T314" s="82"/>
      <c r="U314" s="49">
        <f>SUM(D314:S314)</f>
        <v>0</v>
      </c>
    </row>
    <row r="315" spans="2:21" x14ac:dyDescent="0.25">
      <c r="B315" s="67" t="s">
        <v>176</v>
      </c>
      <c r="C315" s="67" t="s">
        <v>335</v>
      </c>
      <c r="D315" s="55">
        <v>4</v>
      </c>
      <c r="E315" s="55">
        <v>4</v>
      </c>
      <c r="F315" s="55">
        <v>4</v>
      </c>
      <c r="G315" s="55">
        <v>4</v>
      </c>
      <c r="H315" s="55">
        <v>4</v>
      </c>
      <c r="I315" s="55">
        <v>4</v>
      </c>
      <c r="J315" s="55">
        <v>4</v>
      </c>
      <c r="K315" s="55">
        <v>4</v>
      </c>
      <c r="L315" s="55">
        <v>4</v>
      </c>
      <c r="M315" s="55">
        <v>4</v>
      </c>
      <c r="N315" s="55">
        <v>4</v>
      </c>
      <c r="O315" s="55">
        <v>4</v>
      </c>
      <c r="P315" s="55">
        <v>4</v>
      </c>
      <c r="Q315" s="56">
        <v>32</v>
      </c>
      <c r="R315" s="56">
        <v>20</v>
      </c>
      <c r="S315" s="56">
        <v>12</v>
      </c>
      <c r="U315" s="51"/>
    </row>
    <row r="316" spans="2:21" x14ac:dyDescent="0.25">
      <c r="B316" s="65"/>
      <c r="C316" s="6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U316" s="50"/>
    </row>
    <row r="317" spans="2:21" x14ac:dyDescent="0.25">
      <c r="B317" s="66"/>
      <c r="C317" s="66"/>
      <c r="D317" s="57">
        <f t="shared" ref="D317:S317" si="100">D315*D316</f>
        <v>0</v>
      </c>
      <c r="E317" s="57">
        <f t="shared" si="100"/>
        <v>0</v>
      </c>
      <c r="F317" s="57">
        <f t="shared" si="100"/>
        <v>0</v>
      </c>
      <c r="G317" s="57">
        <f t="shared" si="100"/>
        <v>0</v>
      </c>
      <c r="H317" s="57">
        <f t="shared" si="100"/>
        <v>0</v>
      </c>
      <c r="I317" s="57">
        <f t="shared" si="100"/>
        <v>0</v>
      </c>
      <c r="J317" s="57">
        <f t="shared" si="100"/>
        <v>0</v>
      </c>
      <c r="K317" s="57">
        <f t="shared" si="100"/>
        <v>0</v>
      </c>
      <c r="L317" s="57">
        <f t="shared" si="100"/>
        <v>0</v>
      </c>
      <c r="M317" s="57">
        <f t="shared" si="100"/>
        <v>0</v>
      </c>
      <c r="N317" s="57">
        <f t="shared" si="100"/>
        <v>0</v>
      </c>
      <c r="O317" s="57">
        <f t="shared" si="100"/>
        <v>0</v>
      </c>
      <c r="P317" s="57">
        <f t="shared" si="100"/>
        <v>0</v>
      </c>
      <c r="Q317" s="57">
        <f t="shared" si="100"/>
        <v>0</v>
      </c>
      <c r="R317" s="57">
        <f t="shared" si="100"/>
        <v>0</v>
      </c>
      <c r="S317" s="57">
        <f t="shared" si="100"/>
        <v>0</v>
      </c>
      <c r="T317" s="82"/>
      <c r="U317" s="49">
        <f>SUM(D317:S317)</f>
        <v>0</v>
      </c>
    </row>
    <row r="318" spans="2:21" x14ac:dyDescent="0.25">
      <c r="B318" s="67" t="s">
        <v>136</v>
      </c>
      <c r="C318" s="67" t="s">
        <v>137</v>
      </c>
      <c r="D318" s="55">
        <v>4</v>
      </c>
      <c r="E318" s="55">
        <v>4</v>
      </c>
      <c r="F318" s="55">
        <v>4</v>
      </c>
      <c r="G318" s="55">
        <v>4</v>
      </c>
      <c r="H318" s="55">
        <v>4</v>
      </c>
      <c r="I318" s="55">
        <v>4</v>
      </c>
      <c r="J318" s="55">
        <v>4</v>
      </c>
      <c r="K318" s="55">
        <v>4</v>
      </c>
      <c r="L318" s="55">
        <v>4</v>
      </c>
      <c r="M318" s="55">
        <v>4</v>
      </c>
      <c r="N318" s="55">
        <v>4</v>
      </c>
      <c r="O318" s="55">
        <v>4</v>
      </c>
      <c r="P318" s="55">
        <v>4</v>
      </c>
      <c r="Q318" s="56">
        <v>32</v>
      </c>
      <c r="R318" s="56">
        <v>20</v>
      </c>
      <c r="S318" s="56">
        <v>12</v>
      </c>
      <c r="U318" s="51"/>
    </row>
    <row r="319" spans="2:21" x14ac:dyDescent="0.25">
      <c r="B319" s="65"/>
      <c r="C319" s="6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U319" s="50"/>
    </row>
    <row r="320" spans="2:21" x14ac:dyDescent="0.25">
      <c r="B320" s="66"/>
      <c r="C320" s="66"/>
      <c r="D320" s="57">
        <f t="shared" ref="D320:S320" si="101">D318*D319</f>
        <v>0</v>
      </c>
      <c r="E320" s="57">
        <f t="shared" si="101"/>
        <v>0</v>
      </c>
      <c r="F320" s="57">
        <f t="shared" si="101"/>
        <v>0</v>
      </c>
      <c r="G320" s="57">
        <f t="shared" si="101"/>
        <v>0</v>
      </c>
      <c r="H320" s="57">
        <f t="shared" si="101"/>
        <v>0</v>
      </c>
      <c r="I320" s="57">
        <f t="shared" si="101"/>
        <v>0</v>
      </c>
      <c r="J320" s="57">
        <f t="shared" si="101"/>
        <v>0</v>
      </c>
      <c r="K320" s="57">
        <f t="shared" si="101"/>
        <v>0</v>
      </c>
      <c r="L320" s="57">
        <f t="shared" si="101"/>
        <v>0</v>
      </c>
      <c r="M320" s="57">
        <f t="shared" si="101"/>
        <v>0</v>
      </c>
      <c r="N320" s="57">
        <f t="shared" si="101"/>
        <v>0</v>
      </c>
      <c r="O320" s="57">
        <f t="shared" si="101"/>
        <v>0</v>
      </c>
      <c r="P320" s="57">
        <f t="shared" si="101"/>
        <v>0</v>
      </c>
      <c r="Q320" s="57">
        <f t="shared" si="101"/>
        <v>0</v>
      </c>
      <c r="R320" s="57">
        <f t="shared" si="101"/>
        <v>0</v>
      </c>
      <c r="S320" s="57">
        <f t="shared" si="101"/>
        <v>0</v>
      </c>
      <c r="T320" s="82"/>
      <c r="U320" s="49">
        <f>SUM(D320:S320)</f>
        <v>0</v>
      </c>
    </row>
    <row r="321" spans="2:21" x14ac:dyDescent="0.25">
      <c r="B321" s="67" t="s">
        <v>35</v>
      </c>
      <c r="C321" s="67" t="s">
        <v>372</v>
      </c>
      <c r="D321" s="55">
        <v>4</v>
      </c>
      <c r="E321" s="55">
        <v>4</v>
      </c>
      <c r="F321" s="55">
        <v>4</v>
      </c>
      <c r="G321" s="55">
        <v>4</v>
      </c>
      <c r="H321" s="55">
        <v>4</v>
      </c>
      <c r="I321" s="55">
        <v>4</v>
      </c>
      <c r="J321" s="55">
        <v>4</v>
      </c>
      <c r="K321" s="55">
        <v>4</v>
      </c>
      <c r="L321" s="55">
        <v>4</v>
      </c>
      <c r="M321" s="55">
        <v>4</v>
      </c>
      <c r="N321" s="55">
        <v>4</v>
      </c>
      <c r="O321" s="55">
        <v>4</v>
      </c>
      <c r="P321" s="55">
        <v>4</v>
      </c>
      <c r="Q321" s="56">
        <v>32</v>
      </c>
      <c r="R321" s="56">
        <v>20</v>
      </c>
      <c r="S321" s="56">
        <v>12</v>
      </c>
      <c r="U321" s="51"/>
    </row>
    <row r="322" spans="2:21" x14ac:dyDescent="0.25">
      <c r="B322" s="65"/>
      <c r="C322" s="6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U322" s="50"/>
    </row>
    <row r="323" spans="2:21" x14ac:dyDescent="0.25">
      <c r="B323" s="66"/>
      <c r="C323" s="66"/>
      <c r="D323" s="57">
        <f t="shared" ref="D323:S323" si="102">D321*D322</f>
        <v>0</v>
      </c>
      <c r="E323" s="57">
        <f t="shared" si="102"/>
        <v>0</v>
      </c>
      <c r="F323" s="57">
        <f t="shared" si="102"/>
        <v>0</v>
      </c>
      <c r="G323" s="57">
        <f t="shared" si="102"/>
        <v>0</v>
      </c>
      <c r="H323" s="57">
        <f t="shared" si="102"/>
        <v>0</v>
      </c>
      <c r="I323" s="57">
        <f t="shared" si="102"/>
        <v>0</v>
      </c>
      <c r="J323" s="57">
        <f t="shared" si="102"/>
        <v>0</v>
      </c>
      <c r="K323" s="57">
        <f t="shared" si="102"/>
        <v>0</v>
      </c>
      <c r="L323" s="57">
        <f t="shared" si="102"/>
        <v>0</v>
      </c>
      <c r="M323" s="57">
        <f t="shared" si="102"/>
        <v>0</v>
      </c>
      <c r="N323" s="57">
        <f t="shared" si="102"/>
        <v>0</v>
      </c>
      <c r="O323" s="57">
        <f t="shared" si="102"/>
        <v>0</v>
      </c>
      <c r="P323" s="57">
        <f t="shared" si="102"/>
        <v>0</v>
      </c>
      <c r="Q323" s="57">
        <f t="shared" si="102"/>
        <v>0</v>
      </c>
      <c r="R323" s="57">
        <f t="shared" si="102"/>
        <v>0</v>
      </c>
      <c r="S323" s="57">
        <f t="shared" si="102"/>
        <v>0</v>
      </c>
      <c r="T323" s="82"/>
      <c r="U323" s="49">
        <f>SUM(D323:S323)</f>
        <v>0</v>
      </c>
    </row>
    <row r="324" spans="2:21" x14ac:dyDescent="0.25">
      <c r="B324" s="67" t="s">
        <v>40</v>
      </c>
      <c r="C324" s="67" t="s">
        <v>41</v>
      </c>
      <c r="D324" s="55">
        <v>4</v>
      </c>
      <c r="E324" s="55">
        <v>4</v>
      </c>
      <c r="F324" s="55">
        <v>4</v>
      </c>
      <c r="G324" s="55">
        <v>4</v>
      </c>
      <c r="H324" s="55">
        <v>4</v>
      </c>
      <c r="I324" s="55">
        <v>4</v>
      </c>
      <c r="J324" s="55">
        <v>4</v>
      </c>
      <c r="K324" s="55">
        <v>4</v>
      </c>
      <c r="L324" s="55">
        <v>4</v>
      </c>
      <c r="M324" s="55">
        <v>4</v>
      </c>
      <c r="N324" s="55">
        <v>4</v>
      </c>
      <c r="O324" s="55">
        <v>4</v>
      </c>
      <c r="P324" s="55">
        <v>4</v>
      </c>
      <c r="Q324" s="56">
        <v>32</v>
      </c>
      <c r="R324" s="56">
        <v>20</v>
      </c>
      <c r="S324" s="56">
        <v>12</v>
      </c>
      <c r="U324" s="51"/>
    </row>
    <row r="325" spans="2:21" x14ac:dyDescent="0.25">
      <c r="B325" s="65"/>
      <c r="C325" s="6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U325" s="50"/>
    </row>
    <row r="326" spans="2:21" x14ac:dyDescent="0.25">
      <c r="B326" s="66"/>
      <c r="C326" s="66"/>
      <c r="D326" s="57">
        <f t="shared" ref="D326:S326" si="103">D324*D325</f>
        <v>0</v>
      </c>
      <c r="E326" s="57">
        <f t="shared" si="103"/>
        <v>0</v>
      </c>
      <c r="F326" s="57">
        <f t="shared" si="103"/>
        <v>0</v>
      </c>
      <c r="G326" s="57">
        <f t="shared" si="103"/>
        <v>0</v>
      </c>
      <c r="H326" s="57">
        <f t="shared" si="103"/>
        <v>0</v>
      </c>
      <c r="I326" s="57">
        <f t="shared" si="103"/>
        <v>0</v>
      </c>
      <c r="J326" s="57">
        <f t="shared" si="103"/>
        <v>0</v>
      </c>
      <c r="K326" s="57">
        <f t="shared" si="103"/>
        <v>0</v>
      </c>
      <c r="L326" s="57">
        <f t="shared" si="103"/>
        <v>0</v>
      </c>
      <c r="M326" s="57">
        <f t="shared" si="103"/>
        <v>0</v>
      </c>
      <c r="N326" s="57">
        <f t="shared" si="103"/>
        <v>0</v>
      </c>
      <c r="O326" s="57">
        <f t="shared" si="103"/>
        <v>0</v>
      </c>
      <c r="P326" s="57">
        <f t="shared" si="103"/>
        <v>0</v>
      </c>
      <c r="Q326" s="57">
        <f t="shared" si="103"/>
        <v>0</v>
      </c>
      <c r="R326" s="57">
        <f t="shared" si="103"/>
        <v>0</v>
      </c>
      <c r="S326" s="57">
        <f t="shared" si="103"/>
        <v>0</v>
      </c>
      <c r="T326" s="82"/>
      <c r="U326" s="49">
        <f>SUM(D326:S326)</f>
        <v>0</v>
      </c>
    </row>
    <row r="327" spans="2:21" x14ac:dyDescent="0.25">
      <c r="B327" s="67" t="s">
        <v>132</v>
      </c>
      <c r="C327" s="67" t="s">
        <v>287</v>
      </c>
      <c r="D327" s="55">
        <v>4</v>
      </c>
      <c r="E327" s="55">
        <v>4</v>
      </c>
      <c r="F327" s="55">
        <v>4</v>
      </c>
      <c r="G327" s="55">
        <v>4</v>
      </c>
      <c r="H327" s="55">
        <v>4</v>
      </c>
      <c r="I327" s="55">
        <v>4</v>
      </c>
      <c r="J327" s="55">
        <v>4</v>
      </c>
      <c r="K327" s="55">
        <v>4</v>
      </c>
      <c r="L327" s="55">
        <v>4</v>
      </c>
      <c r="M327" s="55">
        <v>4</v>
      </c>
      <c r="N327" s="55">
        <v>4</v>
      </c>
      <c r="O327" s="55">
        <v>4</v>
      </c>
      <c r="P327" s="55">
        <v>4</v>
      </c>
      <c r="Q327" s="56">
        <v>32</v>
      </c>
      <c r="R327" s="56">
        <v>20</v>
      </c>
      <c r="S327" s="56">
        <v>12</v>
      </c>
      <c r="U327" s="51"/>
    </row>
    <row r="328" spans="2:21" x14ac:dyDescent="0.25">
      <c r="B328" s="65"/>
      <c r="C328" s="6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U328" s="50"/>
    </row>
    <row r="329" spans="2:21" x14ac:dyDescent="0.25">
      <c r="B329" s="66"/>
      <c r="C329" s="66"/>
      <c r="D329" s="57">
        <f t="shared" ref="D329:S329" si="104">D327*D328</f>
        <v>0</v>
      </c>
      <c r="E329" s="57">
        <f t="shared" si="104"/>
        <v>0</v>
      </c>
      <c r="F329" s="57">
        <f t="shared" si="104"/>
        <v>0</v>
      </c>
      <c r="G329" s="57">
        <f t="shared" si="104"/>
        <v>0</v>
      </c>
      <c r="H329" s="57">
        <f t="shared" si="104"/>
        <v>0</v>
      </c>
      <c r="I329" s="57">
        <f t="shared" si="104"/>
        <v>0</v>
      </c>
      <c r="J329" s="57">
        <f t="shared" si="104"/>
        <v>0</v>
      </c>
      <c r="K329" s="57">
        <f t="shared" si="104"/>
        <v>0</v>
      </c>
      <c r="L329" s="57">
        <f t="shared" si="104"/>
        <v>0</v>
      </c>
      <c r="M329" s="57">
        <f t="shared" si="104"/>
        <v>0</v>
      </c>
      <c r="N329" s="57">
        <f t="shared" si="104"/>
        <v>0</v>
      </c>
      <c r="O329" s="57">
        <f t="shared" si="104"/>
        <v>0</v>
      </c>
      <c r="P329" s="57">
        <f t="shared" si="104"/>
        <v>0</v>
      </c>
      <c r="Q329" s="57">
        <f t="shared" si="104"/>
        <v>0</v>
      </c>
      <c r="R329" s="57">
        <f t="shared" si="104"/>
        <v>0</v>
      </c>
      <c r="S329" s="57">
        <f t="shared" si="104"/>
        <v>0</v>
      </c>
      <c r="T329" s="82"/>
      <c r="U329" s="49">
        <f>SUM(D329:S329)</f>
        <v>0</v>
      </c>
    </row>
    <row r="330" spans="2:21" x14ac:dyDescent="0.25">
      <c r="B330" s="67" t="s">
        <v>30</v>
      </c>
      <c r="C330" s="67" t="s">
        <v>31</v>
      </c>
      <c r="D330" s="55">
        <v>4</v>
      </c>
      <c r="E330" s="55">
        <v>4</v>
      </c>
      <c r="F330" s="55">
        <v>4</v>
      </c>
      <c r="G330" s="55">
        <v>4</v>
      </c>
      <c r="H330" s="55">
        <v>4</v>
      </c>
      <c r="I330" s="55">
        <v>4</v>
      </c>
      <c r="J330" s="55">
        <v>4</v>
      </c>
      <c r="K330" s="55">
        <v>4</v>
      </c>
      <c r="L330" s="55">
        <v>4</v>
      </c>
      <c r="M330" s="55">
        <v>4</v>
      </c>
      <c r="N330" s="55">
        <v>4</v>
      </c>
      <c r="O330" s="55">
        <v>4</v>
      </c>
      <c r="P330" s="55">
        <v>4</v>
      </c>
      <c r="Q330" s="56">
        <v>32</v>
      </c>
      <c r="R330" s="56">
        <v>20</v>
      </c>
      <c r="S330" s="56">
        <v>12</v>
      </c>
      <c r="U330" s="51"/>
    </row>
    <row r="331" spans="2:21" x14ac:dyDescent="0.25">
      <c r="B331" s="65"/>
      <c r="C331" s="6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U331" s="50"/>
    </row>
    <row r="332" spans="2:21" x14ac:dyDescent="0.25">
      <c r="B332" s="66"/>
      <c r="C332" s="66"/>
      <c r="D332" s="57">
        <f t="shared" ref="D332:S332" si="105">D330*D331</f>
        <v>0</v>
      </c>
      <c r="E332" s="57">
        <f t="shared" si="105"/>
        <v>0</v>
      </c>
      <c r="F332" s="57">
        <f t="shared" si="105"/>
        <v>0</v>
      </c>
      <c r="G332" s="57">
        <f t="shared" si="105"/>
        <v>0</v>
      </c>
      <c r="H332" s="57">
        <f t="shared" si="105"/>
        <v>0</v>
      </c>
      <c r="I332" s="57">
        <f t="shared" si="105"/>
        <v>0</v>
      </c>
      <c r="J332" s="57">
        <f t="shared" si="105"/>
        <v>0</v>
      </c>
      <c r="K332" s="57">
        <f t="shared" si="105"/>
        <v>0</v>
      </c>
      <c r="L332" s="57">
        <f t="shared" si="105"/>
        <v>0</v>
      </c>
      <c r="M332" s="57">
        <f t="shared" si="105"/>
        <v>0</v>
      </c>
      <c r="N332" s="57">
        <f t="shared" si="105"/>
        <v>0</v>
      </c>
      <c r="O332" s="57">
        <f t="shared" si="105"/>
        <v>0</v>
      </c>
      <c r="P332" s="57">
        <f t="shared" si="105"/>
        <v>0</v>
      </c>
      <c r="Q332" s="57">
        <f t="shared" si="105"/>
        <v>0</v>
      </c>
      <c r="R332" s="57">
        <f t="shared" si="105"/>
        <v>0</v>
      </c>
      <c r="S332" s="57">
        <f t="shared" si="105"/>
        <v>0</v>
      </c>
      <c r="T332" s="82"/>
      <c r="U332" s="49">
        <f>SUM(D332:S332)</f>
        <v>0</v>
      </c>
    </row>
    <row r="333" spans="2:21" x14ac:dyDescent="0.25">
      <c r="B333" s="67" t="s">
        <v>173</v>
      </c>
      <c r="C333" s="67" t="s">
        <v>310</v>
      </c>
      <c r="D333" s="55">
        <v>4</v>
      </c>
      <c r="E333" s="55">
        <v>4</v>
      </c>
      <c r="F333" s="55">
        <v>4</v>
      </c>
      <c r="G333" s="55">
        <v>4</v>
      </c>
      <c r="H333" s="55">
        <v>4</v>
      </c>
      <c r="I333" s="55">
        <v>4</v>
      </c>
      <c r="J333" s="55">
        <v>4</v>
      </c>
      <c r="K333" s="55">
        <v>4</v>
      </c>
      <c r="L333" s="55">
        <v>4</v>
      </c>
      <c r="M333" s="55">
        <v>4</v>
      </c>
      <c r="N333" s="55">
        <v>4</v>
      </c>
      <c r="O333" s="55">
        <v>4</v>
      </c>
      <c r="P333" s="55">
        <v>4</v>
      </c>
      <c r="Q333" s="56">
        <v>32</v>
      </c>
      <c r="R333" s="56">
        <v>20</v>
      </c>
      <c r="S333" s="56">
        <v>12</v>
      </c>
      <c r="U333" s="51"/>
    </row>
    <row r="334" spans="2:21" x14ac:dyDescent="0.25">
      <c r="B334" s="65"/>
      <c r="C334" s="6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U334" s="50"/>
    </row>
    <row r="335" spans="2:21" x14ac:dyDescent="0.25">
      <c r="B335" s="66"/>
      <c r="C335" s="66"/>
      <c r="D335" s="57">
        <f t="shared" ref="D335:S335" si="106">D333*D334</f>
        <v>0</v>
      </c>
      <c r="E335" s="57">
        <f t="shared" si="106"/>
        <v>0</v>
      </c>
      <c r="F335" s="57">
        <f t="shared" si="106"/>
        <v>0</v>
      </c>
      <c r="G335" s="57">
        <f t="shared" si="106"/>
        <v>0</v>
      </c>
      <c r="H335" s="57">
        <f t="shared" si="106"/>
        <v>0</v>
      </c>
      <c r="I335" s="57">
        <f t="shared" si="106"/>
        <v>0</v>
      </c>
      <c r="J335" s="57">
        <f t="shared" si="106"/>
        <v>0</v>
      </c>
      <c r="K335" s="57">
        <f t="shared" si="106"/>
        <v>0</v>
      </c>
      <c r="L335" s="57">
        <f t="shared" si="106"/>
        <v>0</v>
      </c>
      <c r="M335" s="57">
        <f t="shared" si="106"/>
        <v>0</v>
      </c>
      <c r="N335" s="57">
        <f t="shared" si="106"/>
        <v>0</v>
      </c>
      <c r="O335" s="57">
        <f t="shared" si="106"/>
        <v>0</v>
      </c>
      <c r="P335" s="57">
        <f t="shared" si="106"/>
        <v>0</v>
      </c>
      <c r="Q335" s="57">
        <f t="shared" si="106"/>
        <v>0</v>
      </c>
      <c r="R335" s="57">
        <f t="shared" si="106"/>
        <v>0</v>
      </c>
      <c r="S335" s="57">
        <f t="shared" si="106"/>
        <v>0</v>
      </c>
      <c r="T335" s="82"/>
      <c r="U335" s="49">
        <f>SUM(D335:S335)</f>
        <v>0</v>
      </c>
    </row>
    <row r="336" spans="2:21" x14ac:dyDescent="0.25">
      <c r="B336" s="67" t="s">
        <v>196</v>
      </c>
      <c r="C336" s="67" t="s">
        <v>197</v>
      </c>
      <c r="D336" s="55">
        <v>4</v>
      </c>
      <c r="E336" s="55">
        <v>4</v>
      </c>
      <c r="F336" s="55">
        <v>4</v>
      </c>
      <c r="G336" s="55">
        <v>4</v>
      </c>
      <c r="H336" s="55">
        <v>4</v>
      </c>
      <c r="I336" s="55">
        <v>4</v>
      </c>
      <c r="J336" s="55">
        <v>4</v>
      </c>
      <c r="K336" s="55">
        <v>4</v>
      </c>
      <c r="L336" s="55">
        <v>4</v>
      </c>
      <c r="M336" s="55">
        <v>4</v>
      </c>
      <c r="N336" s="55">
        <v>4</v>
      </c>
      <c r="O336" s="55">
        <v>4</v>
      </c>
      <c r="P336" s="55">
        <v>4</v>
      </c>
      <c r="Q336" s="56">
        <v>32</v>
      </c>
      <c r="R336" s="56">
        <v>20</v>
      </c>
      <c r="S336" s="56">
        <v>12</v>
      </c>
      <c r="U336" s="51"/>
    </row>
    <row r="337" spans="2:21" x14ac:dyDescent="0.25">
      <c r="B337" s="65"/>
      <c r="C337" s="6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U337" s="50"/>
    </row>
    <row r="338" spans="2:21" x14ac:dyDescent="0.25">
      <c r="B338" s="66"/>
      <c r="C338" s="66"/>
      <c r="D338" s="57">
        <f t="shared" ref="D338:S338" si="107">D336*D337</f>
        <v>0</v>
      </c>
      <c r="E338" s="57">
        <f t="shared" si="107"/>
        <v>0</v>
      </c>
      <c r="F338" s="57">
        <f t="shared" si="107"/>
        <v>0</v>
      </c>
      <c r="G338" s="57">
        <f t="shared" si="107"/>
        <v>0</v>
      </c>
      <c r="H338" s="57">
        <f t="shared" si="107"/>
        <v>0</v>
      </c>
      <c r="I338" s="57">
        <f t="shared" si="107"/>
        <v>0</v>
      </c>
      <c r="J338" s="57">
        <f t="shared" si="107"/>
        <v>0</v>
      </c>
      <c r="K338" s="57">
        <f t="shared" si="107"/>
        <v>0</v>
      </c>
      <c r="L338" s="57">
        <f t="shared" si="107"/>
        <v>0</v>
      </c>
      <c r="M338" s="57">
        <f t="shared" si="107"/>
        <v>0</v>
      </c>
      <c r="N338" s="57">
        <f t="shared" si="107"/>
        <v>0</v>
      </c>
      <c r="O338" s="57">
        <f t="shared" si="107"/>
        <v>0</v>
      </c>
      <c r="P338" s="57">
        <f t="shared" si="107"/>
        <v>0</v>
      </c>
      <c r="Q338" s="57">
        <f t="shared" si="107"/>
        <v>0</v>
      </c>
      <c r="R338" s="57">
        <f t="shared" si="107"/>
        <v>0</v>
      </c>
      <c r="S338" s="57">
        <f t="shared" si="107"/>
        <v>0</v>
      </c>
      <c r="T338" s="82"/>
      <c r="U338" s="49">
        <f>SUM(D338:S338)</f>
        <v>0</v>
      </c>
    </row>
    <row r="339" spans="2:21" x14ac:dyDescent="0.25">
      <c r="B339" s="67" t="s">
        <v>161</v>
      </c>
      <c r="C339" s="67" t="s">
        <v>206</v>
      </c>
      <c r="D339" s="55">
        <v>4</v>
      </c>
      <c r="E339" s="55">
        <v>4</v>
      </c>
      <c r="F339" s="55">
        <v>4</v>
      </c>
      <c r="G339" s="55">
        <v>4</v>
      </c>
      <c r="H339" s="55">
        <v>4</v>
      </c>
      <c r="I339" s="55">
        <v>4</v>
      </c>
      <c r="J339" s="55">
        <v>4</v>
      </c>
      <c r="K339" s="55">
        <v>4</v>
      </c>
      <c r="L339" s="55">
        <v>4</v>
      </c>
      <c r="M339" s="55">
        <v>4</v>
      </c>
      <c r="N339" s="55">
        <v>4</v>
      </c>
      <c r="O339" s="55">
        <v>4</v>
      </c>
      <c r="P339" s="55">
        <v>4</v>
      </c>
      <c r="Q339" s="56">
        <v>32</v>
      </c>
      <c r="R339" s="56">
        <v>20</v>
      </c>
      <c r="S339" s="56">
        <v>12</v>
      </c>
      <c r="U339" s="51"/>
    </row>
    <row r="340" spans="2:21" x14ac:dyDescent="0.25">
      <c r="B340" s="65"/>
      <c r="C340" s="6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U340" s="50"/>
    </row>
    <row r="341" spans="2:21" x14ac:dyDescent="0.25">
      <c r="B341" s="66"/>
      <c r="C341" s="66"/>
      <c r="D341" s="57">
        <f t="shared" ref="D341:S341" si="108">D339*D340</f>
        <v>0</v>
      </c>
      <c r="E341" s="57">
        <f t="shared" si="108"/>
        <v>0</v>
      </c>
      <c r="F341" s="57">
        <f t="shared" si="108"/>
        <v>0</v>
      </c>
      <c r="G341" s="57">
        <f t="shared" si="108"/>
        <v>0</v>
      </c>
      <c r="H341" s="57">
        <f t="shared" si="108"/>
        <v>0</v>
      </c>
      <c r="I341" s="57">
        <f t="shared" si="108"/>
        <v>0</v>
      </c>
      <c r="J341" s="57">
        <f t="shared" si="108"/>
        <v>0</v>
      </c>
      <c r="K341" s="57">
        <f t="shared" si="108"/>
        <v>0</v>
      </c>
      <c r="L341" s="57">
        <f t="shared" si="108"/>
        <v>0</v>
      </c>
      <c r="M341" s="57">
        <f t="shared" si="108"/>
        <v>0</v>
      </c>
      <c r="N341" s="57">
        <f t="shared" si="108"/>
        <v>0</v>
      </c>
      <c r="O341" s="57">
        <f t="shared" si="108"/>
        <v>0</v>
      </c>
      <c r="P341" s="57">
        <f t="shared" si="108"/>
        <v>0</v>
      </c>
      <c r="Q341" s="57">
        <f t="shared" si="108"/>
        <v>0</v>
      </c>
      <c r="R341" s="57">
        <f t="shared" si="108"/>
        <v>0</v>
      </c>
      <c r="S341" s="57">
        <f t="shared" si="108"/>
        <v>0</v>
      </c>
      <c r="T341" s="82"/>
      <c r="U341" s="49">
        <f>SUM(D341:S341)</f>
        <v>0</v>
      </c>
    </row>
    <row r="342" spans="2:21" x14ac:dyDescent="0.25">
      <c r="B342" s="67" t="s">
        <v>94</v>
      </c>
      <c r="C342" s="67" t="s">
        <v>95</v>
      </c>
      <c r="D342" s="55">
        <v>4</v>
      </c>
      <c r="E342" s="55">
        <v>4</v>
      </c>
      <c r="F342" s="55">
        <v>4</v>
      </c>
      <c r="G342" s="55">
        <v>4</v>
      </c>
      <c r="H342" s="55">
        <v>4</v>
      </c>
      <c r="I342" s="55">
        <v>4</v>
      </c>
      <c r="J342" s="55">
        <v>4</v>
      </c>
      <c r="K342" s="55">
        <v>4</v>
      </c>
      <c r="L342" s="55">
        <v>4</v>
      </c>
      <c r="M342" s="55">
        <v>4</v>
      </c>
      <c r="N342" s="55">
        <v>4</v>
      </c>
      <c r="O342" s="55">
        <v>4</v>
      </c>
      <c r="P342" s="55">
        <v>4</v>
      </c>
      <c r="Q342" s="56">
        <v>32</v>
      </c>
      <c r="R342" s="56">
        <v>20</v>
      </c>
      <c r="S342" s="56">
        <v>12</v>
      </c>
      <c r="U342" s="51"/>
    </row>
    <row r="343" spans="2:21" x14ac:dyDescent="0.25">
      <c r="B343" s="65"/>
      <c r="C343" s="6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U343" s="50"/>
    </row>
    <row r="344" spans="2:21" x14ac:dyDescent="0.25">
      <c r="B344" s="66"/>
      <c r="C344" s="66"/>
      <c r="D344" s="57">
        <f t="shared" ref="D344:S344" si="109">D342*D343</f>
        <v>0</v>
      </c>
      <c r="E344" s="57">
        <f t="shared" si="109"/>
        <v>0</v>
      </c>
      <c r="F344" s="57">
        <f t="shared" si="109"/>
        <v>0</v>
      </c>
      <c r="G344" s="57">
        <f t="shared" si="109"/>
        <v>0</v>
      </c>
      <c r="H344" s="57">
        <f t="shared" si="109"/>
        <v>0</v>
      </c>
      <c r="I344" s="57">
        <f t="shared" si="109"/>
        <v>0</v>
      </c>
      <c r="J344" s="57">
        <f t="shared" si="109"/>
        <v>0</v>
      </c>
      <c r="K344" s="57">
        <f t="shared" si="109"/>
        <v>0</v>
      </c>
      <c r="L344" s="57">
        <f t="shared" si="109"/>
        <v>0</v>
      </c>
      <c r="M344" s="57">
        <f t="shared" si="109"/>
        <v>0</v>
      </c>
      <c r="N344" s="57">
        <f t="shared" si="109"/>
        <v>0</v>
      </c>
      <c r="O344" s="57">
        <f t="shared" si="109"/>
        <v>0</v>
      </c>
      <c r="P344" s="57">
        <f t="shared" si="109"/>
        <v>0</v>
      </c>
      <c r="Q344" s="57">
        <f t="shared" si="109"/>
        <v>0</v>
      </c>
      <c r="R344" s="57">
        <f t="shared" si="109"/>
        <v>0</v>
      </c>
      <c r="S344" s="57">
        <f t="shared" si="109"/>
        <v>0</v>
      </c>
      <c r="T344" s="82"/>
      <c r="U344" s="49">
        <f>SUM(D344:S344)</f>
        <v>0</v>
      </c>
    </row>
    <row r="345" spans="2:21" x14ac:dyDescent="0.25">
      <c r="B345" s="67" t="s">
        <v>37</v>
      </c>
      <c r="C345" s="67" t="s">
        <v>39</v>
      </c>
      <c r="D345" s="55">
        <v>4</v>
      </c>
      <c r="E345" s="55">
        <v>4</v>
      </c>
      <c r="F345" s="55">
        <v>4</v>
      </c>
      <c r="G345" s="55">
        <v>4</v>
      </c>
      <c r="H345" s="55">
        <v>4</v>
      </c>
      <c r="I345" s="55">
        <v>4</v>
      </c>
      <c r="J345" s="55">
        <v>4</v>
      </c>
      <c r="K345" s="55">
        <v>4</v>
      </c>
      <c r="L345" s="55">
        <v>4</v>
      </c>
      <c r="M345" s="55">
        <v>4</v>
      </c>
      <c r="N345" s="55">
        <v>4</v>
      </c>
      <c r="O345" s="55">
        <v>4</v>
      </c>
      <c r="P345" s="55">
        <v>4</v>
      </c>
      <c r="Q345" s="56">
        <v>32</v>
      </c>
      <c r="R345" s="56">
        <v>20</v>
      </c>
      <c r="S345" s="56">
        <v>12</v>
      </c>
      <c r="U345" s="51"/>
    </row>
    <row r="346" spans="2:21" x14ac:dyDescent="0.25">
      <c r="B346" s="65"/>
      <c r="C346" s="6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U346" s="50"/>
    </row>
    <row r="347" spans="2:21" x14ac:dyDescent="0.25">
      <c r="B347" s="66"/>
      <c r="C347" s="66"/>
      <c r="D347" s="57">
        <f t="shared" ref="D347:S347" si="110">D345*D346</f>
        <v>0</v>
      </c>
      <c r="E347" s="57">
        <f t="shared" si="110"/>
        <v>0</v>
      </c>
      <c r="F347" s="57">
        <f t="shared" si="110"/>
        <v>0</v>
      </c>
      <c r="G347" s="57">
        <f t="shared" si="110"/>
        <v>0</v>
      </c>
      <c r="H347" s="57">
        <f t="shared" si="110"/>
        <v>0</v>
      </c>
      <c r="I347" s="57">
        <f t="shared" si="110"/>
        <v>0</v>
      </c>
      <c r="J347" s="57">
        <f t="shared" si="110"/>
        <v>0</v>
      </c>
      <c r="K347" s="57">
        <f t="shared" si="110"/>
        <v>0</v>
      </c>
      <c r="L347" s="57">
        <f t="shared" si="110"/>
        <v>0</v>
      </c>
      <c r="M347" s="57">
        <f t="shared" si="110"/>
        <v>0</v>
      </c>
      <c r="N347" s="57">
        <f t="shared" si="110"/>
        <v>0</v>
      </c>
      <c r="O347" s="57">
        <f t="shared" si="110"/>
        <v>0</v>
      </c>
      <c r="P347" s="57">
        <f t="shared" si="110"/>
        <v>0</v>
      </c>
      <c r="Q347" s="57">
        <f t="shared" si="110"/>
        <v>0</v>
      </c>
      <c r="R347" s="57">
        <f t="shared" si="110"/>
        <v>0</v>
      </c>
      <c r="S347" s="57">
        <f t="shared" si="110"/>
        <v>0</v>
      </c>
      <c r="T347" s="82"/>
      <c r="U347" s="49">
        <f>SUM(D347:S347)</f>
        <v>0</v>
      </c>
    </row>
    <row r="348" spans="2:21" x14ac:dyDescent="0.25">
      <c r="B348" s="67" t="s">
        <v>40</v>
      </c>
      <c r="C348" s="67" t="s">
        <v>239</v>
      </c>
      <c r="D348" s="55">
        <v>4</v>
      </c>
      <c r="E348" s="55">
        <v>4</v>
      </c>
      <c r="F348" s="55">
        <v>4</v>
      </c>
      <c r="G348" s="55">
        <v>4</v>
      </c>
      <c r="H348" s="55">
        <v>4</v>
      </c>
      <c r="I348" s="55">
        <v>4</v>
      </c>
      <c r="J348" s="55">
        <v>4</v>
      </c>
      <c r="K348" s="55">
        <v>4</v>
      </c>
      <c r="L348" s="55">
        <v>4</v>
      </c>
      <c r="M348" s="55">
        <v>4</v>
      </c>
      <c r="N348" s="55">
        <v>4</v>
      </c>
      <c r="O348" s="55">
        <v>4</v>
      </c>
      <c r="P348" s="55">
        <v>4</v>
      </c>
      <c r="Q348" s="56">
        <v>32</v>
      </c>
      <c r="R348" s="56">
        <v>20</v>
      </c>
      <c r="S348" s="56">
        <v>12</v>
      </c>
      <c r="U348" s="51"/>
    </row>
    <row r="349" spans="2:21" x14ac:dyDescent="0.25">
      <c r="B349" s="65"/>
      <c r="C349" s="6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U349" s="50"/>
    </row>
    <row r="350" spans="2:21" x14ac:dyDescent="0.25">
      <c r="B350" s="66"/>
      <c r="C350" s="66"/>
      <c r="D350" s="57">
        <f t="shared" ref="D350:S350" si="111">D348*D349</f>
        <v>0</v>
      </c>
      <c r="E350" s="57">
        <f t="shared" si="111"/>
        <v>0</v>
      </c>
      <c r="F350" s="57">
        <f t="shared" si="111"/>
        <v>0</v>
      </c>
      <c r="G350" s="57">
        <f t="shared" si="111"/>
        <v>0</v>
      </c>
      <c r="H350" s="57">
        <f t="shared" si="111"/>
        <v>0</v>
      </c>
      <c r="I350" s="57">
        <f t="shared" si="111"/>
        <v>0</v>
      </c>
      <c r="J350" s="57">
        <f t="shared" si="111"/>
        <v>0</v>
      </c>
      <c r="K350" s="57">
        <f t="shared" si="111"/>
        <v>0</v>
      </c>
      <c r="L350" s="57">
        <f t="shared" si="111"/>
        <v>0</v>
      </c>
      <c r="M350" s="57">
        <f t="shared" si="111"/>
        <v>0</v>
      </c>
      <c r="N350" s="57">
        <f t="shared" si="111"/>
        <v>0</v>
      </c>
      <c r="O350" s="57">
        <f t="shared" si="111"/>
        <v>0</v>
      </c>
      <c r="P350" s="57">
        <f t="shared" si="111"/>
        <v>0</v>
      </c>
      <c r="Q350" s="57">
        <f t="shared" si="111"/>
        <v>0</v>
      </c>
      <c r="R350" s="57">
        <f t="shared" si="111"/>
        <v>0</v>
      </c>
      <c r="S350" s="57">
        <f t="shared" si="111"/>
        <v>0</v>
      </c>
      <c r="T350" s="82"/>
      <c r="U350" s="49">
        <f>SUM(D350:S350)</f>
        <v>0</v>
      </c>
    </row>
    <row r="351" spans="2:21" x14ac:dyDescent="0.25">
      <c r="B351" s="67" t="s">
        <v>319</v>
      </c>
      <c r="C351" s="67" t="s">
        <v>15</v>
      </c>
      <c r="D351" s="55">
        <v>4</v>
      </c>
      <c r="E351" s="55">
        <v>4</v>
      </c>
      <c r="F351" s="55">
        <v>4</v>
      </c>
      <c r="G351" s="55">
        <v>4</v>
      </c>
      <c r="H351" s="55">
        <v>4</v>
      </c>
      <c r="I351" s="55">
        <v>4</v>
      </c>
      <c r="J351" s="55">
        <v>4</v>
      </c>
      <c r="K351" s="55">
        <v>4</v>
      </c>
      <c r="L351" s="55">
        <v>4</v>
      </c>
      <c r="M351" s="55">
        <v>4</v>
      </c>
      <c r="N351" s="55">
        <v>4</v>
      </c>
      <c r="O351" s="55">
        <v>4</v>
      </c>
      <c r="P351" s="55">
        <v>4</v>
      </c>
      <c r="Q351" s="56">
        <v>32</v>
      </c>
      <c r="R351" s="56">
        <v>20</v>
      </c>
      <c r="S351" s="56">
        <v>12</v>
      </c>
      <c r="U351" s="51"/>
    </row>
    <row r="352" spans="2:21" x14ac:dyDescent="0.25">
      <c r="B352" s="65"/>
      <c r="C352" s="6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U352" s="50"/>
    </row>
    <row r="353" spans="2:21" x14ac:dyDescent="0.25">
      <c r="B353" s="66"/>
      <c r="C353" s="66"/>
      <c r="D353" s="57">
        <f t="shared" ref="D353:S353" si="112">D351*D352</f>
        <v>0</v>
      </c>
      <c r="E353" s="57">
        <f t="shared" si="112"/>
        <v>0</v>
      </c>
      <c r="F353" s="57">
        <f t="shared" si="112"/>
        <v>0</v>
      </c>
      <c r="G353" s="57">
        <f t="shared" si="112"/>
        <v>0</v>
      </c>
      <c r="H353" s="57">
        <f t="shared" si="112"/>
        <v>0</v>
      </c>
      <c r="I353" s="57">
        <f t="shared" si="112"/>
        <v>0</v>
      </c>
      <c r="J353" s="57">
        <f t="shared" si="112"/>
        <v>0</v>
      </c>
      <c r="K353" s="57">
        <f t="shared" si="112"/>
        <v>0</v>
      </c>
      <c r="L353" s="57">
        <f t="shared" si="112"/>
        <v>0</v>
      </c>
      <c r="M353" s="57">
        <f t="shared" si="112"/>
        <v>0</v>
      </c>
      <c r="N353" s="57">
        <f t="shared" si="112"/>
        <v>0</v>
      </c>
      <c r="O353" s="57">
        <f t="shared" si="112"/>
        <v>0</v>
      </c>
      <c r="P353" s="57">
        <f t="shared" si="112"/>
        <v>0</v>
      </c>
      <c r="Q353" s="57">
        <f t="shared" si="112"/>
        <v>0</v>
      </c>
      <c r="R353" s="57">
        <f t="shared" si="112"/>
        <v>0</v>
      </c>
      <c r="S353" s="57">
        <f t="shared" si="112"/>
        <v>0</v>
      </c>
      <c r="T353" s="82"/>
      <c r="U353" s="49">
        <f>SUM(D353:S353)</f>
        <v>0</v>
      </c>
    </row>
    <row r="354" spans="2:21" x14ac:dyDescent="0.25">
      <c r="B354" s="67" t="s">
        <v>338</v>
      </c>
      <c r="C354" s="67" t="s">
        <v>339</v>
      </c>
      <c r="D354" s="55">
        <v>4</v>
      </c>
      <c r="E354" s="55">
        <v>4</v>
      </c>
      <c r="F354" s="55">
        <v>4</v>
      </c>
      <c r="G354" s="55">
        <v>4</v>
      </c>
      <c r="H354" s="55">
        <v>4</v>
      </c>
      <c r="I354" s="55">
        <v>4</v>
      </c>
      <c r="J354" s="55">
        <v>4</v>
      </c>
      <c r="K354" s="55">
        <v>4</v>
      </c>
      <c r="L354" s="55">
        <v>4</v>
      </c>
      <c r="M354" s="55">
        <v>4</v>
      </c>
      <c r="N354" s="55">
        <v>4</v>
      </c>
      <c r="O354" s="55">
        <v>4</v>
      </c>
      <c r="P354" s="55">
        <v>4</v>
      </c>
      <c r="Q354" s="56">
        <v>32</v>
      </c>
      <c r="R354" s="56">
        <v>20</v>
      </c>
      <c r="S354" s="56">
        <v>12</v>
      </c>
      <c r="U354" s="51"/>
    </row>
    <row r="355" spans="2:21" x14ac:dyDescent="0.25">
      <c r="B355" s="65"/>
      <c r="C355" s="6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U355" s="50"/>
    </row>
    <row r="356" spans="2:21" x14ac:dyDescent="0.25">
      <c r="B356" s="66"/>
      <c r="C356" s="66"/>
      <c r="D356" s="57">
        <f t="shared" ref="D356:S356" si="113">D354*D355</f>
        <v>0</v>
      </c>
      <c r="E356" s="57">
        <f t="shared" si="113"/>
        <v>0</v>
      </c>
      <c r="F356" s="57">
        <f t="shared" si="113"/>
        <v>0</v>
      </c>
      <c r="G356" s="57">
        <f t="shared" si="113"/>
        <v>0</v>
      </c>
      <c r="H356" s="57">
        <f t="shared" si="113"/>
        <v>0</v>
      </c>
      <c r="I356" s="57">
        <f t="shared" si="113"/>
        <v>0</v>
      </c>
      <c r="J356" s="57">
        <f t="shared" si="113"/>
        <v>0</v>
      </c>
      <c r="K356" s="57">
        <f t="shared" si="113"/>
        <v>0</v>
      </c>
      <c r="L356" s="57">
        <f t="shared" si="113"/>
        <v>0</v>
      </c>
      <c r="M356" s="57">
        <f t="shared" si="113"/>
        <v>0</v>
      </c>
      <c r="N356" s="57">
        <f t="shared" si="113"/>
        <v>0</v>
      </c>
      <c r="O356" s="57">
        <f t="shared" si="113"/>
        <v>0</v>
      </c>
      <c r="P356" s="57">
        <f t="shared" si="113"/>
        <v>0</v>
      </c>
      <c r="Q356" s="57">
        <f t="shared" si="113"/>
        <v>0</v>
      </c>
      <c r="R356" s="57">
        <f t="shared" si="113"/>
        <v>0</v>
      </c>
      <c r="S356" s="57">
        <f t="shared" si="113"/>
        <v>0</v>
      </c>
      <c r="T356" s="82"/>
      <c r="U356" s="49">
        <f>SUM(D356:S356)</f>
        <v>0</v>
      </c>
    </row>
    <row r="357" spans="2:21" x14ac:dyDescent="0.25">
      <c r="B357" s="67" t="s">
        <v>267</v>
      </c>
      <c r="C357" s="67" t="s">
        <v>271</v>
      </c>
      <c r="D357" s="55">
        <v>4</v>
      </c>
      <c r="E357" s="55">
        <v>4</v>
      </c>
      <c r="F357" s="55">
        <v>4</v>
      </c>
      <c r="G357" s="55">
        <v>4</v>
      </c>
      <c r="H357" s="55">
        <v>4</v>
      </c>
      <c r="I357" s="55">
        <v>4</v>
      </c>
      <c r="J357" s="55">
        <v>4</v>
      </c>
      <c r="K357" s="55">
        <v>4</v>
      </c>
      <c r="L357" s="55">
        <v>4</v>
      </c>
      <c r="M357" s="55">
        <v>4</v>
      </c>
      <c r="N357" s="55">
        <v>4</v>
      </c>
      <c r="O357" s="55">
        <v>4</v>
      </c>
      <c r="P357" s="55">
        <v>4</v>
      </c>
      <c r="Q357" s="56">
        <v>32</v>
      </c>
      <c r="R357" s="56">
        <v>20</v>
      </c>
      <c r="S357" s="56">
        <v>12</v>
      </c>
      <c r="U357" s="51"/>
    </row>
    <row r="358" spans="2:21" x14ac:dyDescent="0.25">
      <c r="B358" s="65"/>
      <c r="C358" s="6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U358" s="50"/>
    </row>
    <row r="359" spans="2:21" x14ac:dyDescent="0.25">
      <c r="B359" s="66"/>
      <c r="C359" s="66"/>
      <c r="D359" s="57">
        <f t="shared" ref="D359:S359" si="114">D357*D358</f>
        <v>0</v>
      </c>
      <c r="E359" s="57">
        <f t="shared" si="114"/>
        <v>0</v>
      </c>
      <c r="F359" s="57">
        <f t="shared" si="114"/>
        <v>0</v>
      </c>
      <c r="G359" s="57">
        <f t="shared" si="114"/>
        <v>0</v>
      </c>
      <c r="H359" s="57">
        <f t="shared" si="114"/>
        <v>0</v>
      </c>
      <c r="I359" s="57">
        <f t="shared" si="114"/>
        <v>0</v>
      </c>
      <c r="J359" s="57">
        <f t="shared" si="114"/>
        <v>0</v>
      </c>
      <c r="K359" s="57">
        <f t="shared" si="114"/>
        <v>0</v>
      </c>
      <c r="L359" s="57">
        <f t="shared" si="114"/>
        <v>0</v>
      </c>
      <c r="M359" s="57">
        <f t="shared" si="114"/>
        <v>0</v>
      </c>
      <c r="N359" s="57">
        <f t="shared" si="114"/>
        <v>0</v>
      </c>
      <c r="O359" s="57">
        <f t="shared" si="114"/>
        <v>0</v>
      </c>
      <c r="P359" s="57">
        <f t="shared" si="114"/>
        <v>0</v>
      </c>
      <c r="Q359" s="57">
        <f t="shared" si="114"/>
        <v>0</v>
      </c>
      <c r="R359" s="57">
        <f t="shared" si="114"/>
        <v>0</v>
      </c>
      <c r="S359" s="57">
        <f t="shared" si="114"/>
        <v>0</v>
      </c>
      <c r="T359" s="82"/>
      <c r="U359" s="49">
        <f>SUM(D359:S359)</f>
        <v>0</v>
      </c>
    </row>
    <row r="360" spans="2:21" x14ac:dyDescent="0.25">
      <c r="B360" s="67" t="s">
        <v>159</v>
      </c>
      <c r="C360" s="67" t="s">
        <v>160</v>
      </c>
      <c r="D360" s="55">
        <v>4</v>
      </c>
      <c r="E360" s="55">
        <v>4</v>
      </c>
      <c r="F360" s="55">
        <v>4</v>
      </c>
      <c r="G360" s="55">
        <v>4</v>
      </c>
      <c r="H360" s="55">
        <v>4</v>
      </c>
      <c r="I360" s="55">
        <v>4</v>
      </c>
      <c r="J360" s="55">
        <v>4</v>
      </c>
      <c r="K360" s="55">
        <v>4</v>
      </c>
      <c r="L360" s="55">
        <v>4</v>
      </c>
      <c r="M360" s="55">
        <v>4</v>
      </c>
      <c r="N360" s="55">
        <v>4</v>
      </c>
      <c r="O360" s="55">
        <v>4</v>
      </c>
      <c r="P360" s="55">
        <v>4</v>
      </c>
      <c r="Q360" s="56">
        <v>32</v>
      </c>
      <c r="R360" s="56">
        <v>20</v>
      </c>
      <c r="S360" s="56">
        <v>12</v>
      </c>
      <c r="U360" s="51"/>
    </row>
    <row r="361" spans="2:21" x14ac:dyDescent="0.25">
      <c r="B361" s="65"/>
      <c r="C361" s="6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U361" s="50"/>
    </row>
    <row r="362" spans="2:21" x14ac:dyDescent="0.25">
      <c r="B362" s="66"/>
      <c r="C362" s="66"/>
      <c r="D362" s="57">
        <f t="shared" ref="D362:S362" si="115">D360*D361</f>
        <v>0</v>
      </c>
      <c r="E362" s="57">
        <f t="shared" si="115"/>
        <v>0</v>
      </c>
      <c r="F362" s="57">
        <f t="shared" si="115"/>
        <v>0</v>
      </c>
      <c r="G362" s="57">
        <f t="shared" si="115"/>
        <v>0</v>
      </c>
      <c r="H362" s="57">
        <f t="shared" si="115"/>
        <v>0</v>
      </c>
      <c r="I362" s="57">
        <f t="shared" si="115"/>
        <v>0</v>
      </c>
      <c r="J362" s="57">
        <f t="shared" si="115"/>
        <v>0</v>
      </c>
      <c r="K362" s="57">
        <f t="shared" si="115"/>
        <v>0</v>
      </c>
      <c r="L362" s="57">
        <f t="shared" si="115"/>
        <v>0</v>
      </c>
      <c r="M362" s="57">
        <f t="shared" si="115"/>
        <v>0</v>
      </c>
      <c r="N362" s="57">
        <f t="shared" si="115"/>
        <v>0</v>
      </c>
      <c r="O362" s="57">
        <f t="shared" si="115"/>
        <v>0</v>
      </c>
      <c r="P362" s="57">
        <f t="shared" si="115"/>
        <v>0</v>
      </c>
      <c r="Q362" s="57">
        <f t="shared" si="115"/>
        <v>0</v>
      </c>
      <c r="R362" s="57">
        <f t="shared" si="115"/>
        <v>0</v>
      </c>
      <c r="S362" s="57">
        <f t="shared" si="115"/>
        <v>0</v>
      </c>
      <c r="T362" s="82"/>
      <c r="U362" s="49">
        <f>SUM(D362:S362)</f>
        <v>0</v>
      </c>
    </row>
    <row r="363" spans="2:21" x14ac:dyDescent="0.25">
      <c r="B363" s="67" t="s">
        <v>48</v>
      </c>
      <c r="C363" s="67" t="s">
        <v>219</v>
      </c>
      <c r="D363" s="55">
        <v>4</v>
      </c>
      <c r="E363" s="55">
        <v>4</v>
      </c>
      <c r="F363" s="55">
        <v>4</v>
      </c>
      <c r="G363" s="55">
        <v>4</v>
      </c>
      <c r="H363" s="55">
        <v>4</v>
      </c>
      <c r="I363" s="55">
        <v>4</v>
      </c>
      <c r="J363" s="55">
        <v>4</v>
      </c>
      <c r="K363" s="55">
        <v>4</v>
      </c>
      <c r="L363" s="55">
        <v>4</v>
      </c>
      <c r="M363" s="55">
        <v>4</v>
      </c>
      <c r="N363" s="55">
        <v>4</v>
      </c>
      <c r="O363" s="55">
        <v>4</v>
      </c>
      <c r="P363" s="55">
        <v>4</v>
      </c>
      <c r="Q363" s="56">
        <v>32</v>
      </c>
      <c r="R363" s="56">
        <v>20</v>
      </c>
      <c r="S363" s="56">
        <v>12</v>
      </c>
      <c r="U363" s="51"/>
    </row>
    <row r="364" spans="2:21" x14ac:dyDescent="0.25">
      <c r="B364" s="65"/>
      <c r="C364" s="6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U364" s="50"/>
    </row>
    <row r="365" spans="2:21" x14ac:dyDescent="0.25">
      <c r="B365" s="66"/>
      <c r="C365" s="66"/>
      <c r="D365" s="57">
        <f t="shared" ref="D365:S365" si="116">D363*D364</f>
        <v>0</v>
      </c>
      <c r="E365" s="57">
        <f t="shared" si="116"/>
        <v>0</v>
      </c>
      <c r="F365" s="57">
        <f t="shared" si="116"/>
        <v>0</v>
      </c>
      <c r="G365" s="57">
        <f t="shared" si="116"/>
        <v>0</v>
      </c>
      <c r="H365" s="57">
        <f t="shared" si="116"/>
        <v>0</v>
      </c>
      <c r="I365" s="57">
        <f t="shared" si="116"/>
        <v>0</v>
      </c>
      <c r="J365" s="57">
        <f t="shared" si="116"/>
        <v>0</v>
      </c>
      <c r="K365" s="57">
        <f t="shared" si="116"/>
        <v>0</v>
      </c>
      <c r="L365" s="57">
        <f t="shared" si="116"/>
        <v>0</v>
      </c>
      <c r="M365" s="57">
        <f t="shared" si="116"/>
        <v>0</v>
      </c>
      <c r="N365" s="57">
        <f t="shared" si="116"/>
        <v>0</v>
      </c>
      <c r="O365" s="57">
        <f t="shared" si="116"/>
        <v>0</v>
      </c>
      <c r="P365" s="57">
        <f t="shared" si="116"/>
        <v>0</v>
      </c>
      <c r="Q365" s="57">
        <f t="shared" si="116"/>
        <v>0</v>
      </c>
      <c r="R365" s="57">
        <f t="shared" si="116"/>
        <v>0</v>
      </c>
      <c r="S365" s="57">
        <f t="shared" si="116"/>
        <v>0</v>
      </c>
      <c r="T365" s="82"/>
      <c r="U365" s="49">
        <f>SUM(D365:S365)</f>
        <v>0</v>
      </c>
    </row>
    <row r="366" spans="2:21" x14ac:dyDescent="0.25">
      <c r="B366" s="67" t="s">
        <v>21</v>
      </c>
      <c r="C366" s="67" t="s">
        <v>243</v>
      </c>
      <c r="D366" s="55">
        <v>4</v>
      </c>
      <c r="E366" s="55">
        <v>4</v>
      </c>
      <c r="F366" s="55">
        <v>4</v>
      </c>
      <c r="G366" s="55">
        <v>4</v>
      </c>
      <c r="H366" s="55">
        <v>4</v>
      </c>
      <c r="I366" s="55">
        <v>4</v>
      </c>
      <c r="J366" s="55">
        <v>4</v>
      </c>
      <c r="K366" s="55">
        <v>4</v>
      </c>
      <c r="L366" s="55">
        <v>4</v>
      </c>
      <c r="M366" s="55">
        <v>4</v>
      </c>
      <c r="N366" s="55">
        <v>4</v>
      </c>
      <c r="O366" s="55">
        <v>4</v>
      </c>
      <c r="P366" s="55">
        <v>4</v>
      </c>
      <c r="Q366" s="56">
        <v>32</v>
      </c>
      <c r="R366" s="56">
        <v>20</v>
      </c>
      <c r="S366" s="56">
        <v>12</v>
      </c>
      <c r="U366" s="51"/>
    </row>
    <row r="367" spans="2:21" x14ac:dyDescent="0.25">
      <c r="B367" s="65"/>
      <c r="C367" s="6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U367" s="50"/>
    </row>
    <row r="368" spans="2:21" x14ac:dyDescent="0.25">
      <c r="B368" s="66"/>
      <c r="C368" s="66"/>
      <c r="D368" s="57">
        <f t="shared" ref="D368:S368" si="117">D366*D367</f>
        <v>0</v>
      </c>
      <c r="E368" s="57">
        <f t="shared" si="117"/>
        <v>0</v>
      </c>
      <c r="F368" s="57">
        <f t="shared" si="117"/>
        <v>0</v>
      </c>
      <c r="G368" s="57">
        <f t="shared" si="117"/>
        <v>0</v>
      </c>
      <c r="H368" s="57">
        <f t="shared" si="117"/>
        <v>0</v>
      </c>
      <c r="I368" s="57">
        <f t="shared" si="117"/>
        <v>0</v>
      </c>
      <c r="J368" s="57">
        <f t="shared" si="117"/>
        <v>0</v>
      </c>
      <c r="K368" s="57">
        <f t="shared" si="117"/>
        <v>0</v>
      </c>
      <c r="L368" s="57">
        <f t="shared" si="117"/>
        <v>0</v>
      </c>
      <c r="M368" s="57">
        <f t="shared" si="117"/>
        <v>0</v>
      </c>
      <c r="N368" s="57">
        <f t="shared" si="117"/>
        <v>0</v>
      </c>
      <c r="O368" s="57">
        <f t="shared" si="117"/>
        <v>0</v>
      </c>
      <c r="P368" s="57">
        <f t="shared" si="117"/>
        <v>0</v>
      </c>
      <c r="Q368" s="57">
        <f t="shared" si="117"/>
        <v>0</v>
      </c>
      <c r="R368" s="57">
        <f t="shared" si="117"/>
        <v>0</v>
      </c>
      <c r="S368" s="57">
        <f t="shared" si="117"/>
        <v>0</v>
      </c>
      <c r="T368" s="82"/>
      <c r="U368" s="49">
        <f>SUM(D368:S368)</f>
        <v>0</v>
      </c>
    </row>
    <row r="369" spans="2:21" x14ac:dyDescent="0.25">
      <c r="B369" s="67" t="s">
        <v>21</v>
      </c>
      <c r="C369" s="67" t="s">
        <v>207</v>
      </c>
      <c r="D369" s="55">
        <v>4</v>
      </c>
      <c r="E369" s="55">
        <v>4</v>
      </c>
      <c r="F369" s="55">
        <v>4</v>
      </c>
      <c r="G369" s="55">
        <v>4</v>
      </c>
      <c r="H369" s="55">
        <v>4</v>
      </c>
      <c r="I369" s="55">
        <v>4</v>
      </c>
      <c r="J369" s="55">
        <v>4</v>
      </c>
      <c r="K369" s="55">
        <v>4</v>
      </c>
      <c r="L369" s="55">
        <v>4</v>
      </c>
      <c r="M369" s="55">
        <v>4</v>
      </c>
      <c r="N369" s="55">
        <v>4</v>
      </c>
      <c r="O369" s="55">
        <v>4</v>
      </c>
      <c r="P369" s="55">
        <v>4</v>
      </c>
      <c r="Q369" s="56">
        <v>32</v>
      </c>
      <c r="R369" s="56">
        <v>20</v>
      </c>
      <c r="S369" s="56">
        <v>12</v>
      </c>
      <c r="U369" s="51"/>
    </row>
    <row r="370" spans="2:21" x14ac:dyDescent="0.25">
      <c r="B370" s="65"/>
      <c r="C370" s="6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U370" s="50"/>
    </row>
    <row r="371" spans="2:21" x14ac:dyDescent="0.25">
      <c r="B371" s="66"/>
      <c r="C371" s="66"/>
      <c r="D371" s="57">
        <f t="shared" ref="D371:S371" si="118">D369*D370</f>
        <v>0</v>
      </c>
      <c r="E371" s="57">
        <f t="shared" si="118"/>
        <v>0</v>
      </c>
      <c r="F371" s="57">
        <f t="shared" si="118"/>
        <v>0</v>
      </c>
      <c r="G371" s="57">
        <f t="shared" si="118"/>
        <v>0</v>
      </c>
      <c r="H371" s="57">
        <f t="shared" si="118"/>
        <v>0</v>
      </c>
      <c r="I371" s="57">
        <f t="shared" si="118"/>
        <v>0</v>
      </c>
      <c r="J371" s="57">
        <f t="shared" si="118"/>
        <v>0</v>
      </c>
      <c r="K371" s="57">
        <f t="shared" si="118"/>
        <v>0</v>
      </c>
      <c r="L371" s="57">
        <f t="shared" si="118"/>
        <v>0</v>
      </c>
      <c r="M371" s="57">
        <f t="shared" si="118"/>
        <v>0</v>
      </c>
      <c r="N371" s="57">
        <f t="shared" si="118"/>
        <v>0</v>
      </c>
      <c r="O371" s="57">
        <f t="shared" si="118"/>
        <v>0</v>
      </c>
      <c r="P371" s="57">
        <f t="shared" si="118"/>
        <v>0</v>
      </c>
      <c r="Q371" s="57">
        <f t="shared" si="118"/>
        <v>0</v>
      </c>
      <c r="R371" s="57">
        <f t="shared" si="118"/>
        <v>0</v>
      </c>
      <c r="S371" s="57">
        <f t="shared" si="118"/>
        <v>0</v>
      </c>
      <c r="T371" s="82"/>
      <c r="U371" s="49">
        <f>SUM(D371:S371)</f>
        <v>0</v>
      </c>
    </row>
    <row r="372" spans="2:21" x14ac:dyDescent="0.25">
      <c r="B372" s="67" t="s">
        <v>46</v>
      </c>
      <c r="C372" s="67" t="s">
        <v>320</v>
      </c>
      <c r="D372" s="55">
        <v>4</v>
      </c>
      <c r="E372" s="55">
        <v>4</v>
      </c>
      <c r="F372" s="55">
        <v>4</v>
      </c>
      <c r="G372" s="55">
        <v>4</v>
      </c>
      <c r="H372" s="55">
        <v>4</v>
      </c>
      <c r="I372" s="55">
        <v>4</v>
      </c>
      <c r="J372" s="55">
        <v>4</v>
      </c>
      <c r="K372" s="55">
        <v>4</v>
      </c>
      <c r="L372" s="55">
        <v>4</v>
      </c>
      <c r="M372" s="55">
        <v>4</v>
      </c>
      <c r="N372" s="55">
        <v>4</v>
      </c>
      <c r="O372" s="55">
        <v>4</v>
      </c>
      <c r="P372" s="55">
        <v>4</v>
      </c>
      <c r="Q372" s="56">
        <v>32</v>
      </c>
      <c r="R372" s="56">
        <v>20</v>
      </c>
      <c r="S372" s="56">
        <v>12</v>
      </c>
      <c r="U372" s="51"/>
    </row>
    <row r="373" spans="2:21" x14ac:dyDescent="0.25">
      <c r="B373" s="65"/>
      <c r="C373" s="6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U373" s="50"/>
    </row>
    <row r="374" spans="2:21" x14ac:dyDescent="0.25">
      <c r="B374" s="66"/>
      <c r="C374" s="66"/>
      <c r="D374" s="57">
        <f t="shared" ref="D374:S374" si="119">D372*D373</f>
        <v>0</v>
      </c>
      <c r="E374" s="57">
        <f t="shared" si="119"/>
        <v>0</v>
      </c>
      <c r="F374" s="57">
        <f t="shared" si="119"/>
        <v>0</v>
      </c>
      <c r="G374" s="57">
        <f t="shared" si="119"/>
        <v>0</v>
      </c>
      <c r="H374" s="57">
        <f t="shared" si="119"/>
        <v>0</v>
      </c>
      <c r="I374" s="57">
        <f t="shared" si="119"/>
        <v>0</v>
      </c>
      <c r="J374" s="57">
        <f t="shared" si="119"/>
        <v>0</v>
      </c>
      <c r="K374" s="57">
        <f t="shared" si="119"/>
        <v>0</v>
      </c>
      <c r="L374" s="57">
        <f t="shared" si="119"/>
        <v>0</v>
      </c>
      <c r="M374" s="57">
        <f t="shared" si="119"/>
        <v>0</v>
      </c>
      <c r="N374" s="57">
        <f t="shared" si="119"/>
        <v>0</v>
      </c>
      <c r="O374" s="57">
        <f t="shared" si="119"/>
        <v>0</v>
      </c>
      <c r="P374" s="57">
        <f t="shared" si="119"/>
        <v>0</v>
      </c>
      <c r="Q374" s="57">
        <f t="shared" si="119"/>
        <v>0</v>
      </c>
      <c r="R374" s="57">
        <f t="shared" si="119"/>
        <v>0</v>
      </c>
      <c r="S374" s="57">
        <f t="shared" si="119"/>
        <v>0</v>
      </c>
      <c r="T374" s="82"/>
      <c r="U374" s="49">
        <f>SUM(D374:S374)</f>
        <v>0</v>
      </c>
    </row>
    <row r="375" spans="2:21" x14ac:dyDescent="0.25">
      <c r="B375" s="67" t="s">
        <v>327</v>
      </c>
      <c r="C375" s="67" t="s">
        <v>328</v>
      </c>
      <c r="D375" s="55">
        <v>4</v>
      </c>
      <c r="E375" s="55">
        <v>4</v>
      </c>
      <c r="F375" s="55">
        <v>4</v>
      </c>
      <c r="G375" s="55">
        <v>4</v>
      </c>
      <c r="H375" s="55">
        <v>4</v>
      </c>
      <c r="I375" s="55">
        <v>4</v>
      </c>
      <c r="J375" s="55">
        <v>4</v>
      </c>
      <c r="K375" s="55">
        <v>4</v>
      </c>
      <c r="L375" s="55">
        <v>4</v>
      </c>
      <c r="M375" s="55">
        <v>4</v>
      </c>
      <c r="N375" s="55">
        <v>4</v>
      </c>
      <c r="O375" s="55">
        <v>4</v>
      </c>
      <c r="P375" s="55">
        <v>4</v>
      </c>
      <c r="Q375" s="56">
        <v>32</v>
      </c>
      <c r="R375" s="56">
        <v>20</v>
      </c>
      <c r="S375" s="56">
        <v>12</v>
      </c>
      <c r="U375" s="51"/>
    </row>
    <row r="376" spans="2:21" x14ac:dyDescent="0.25">
      <c r="B376" s="65"/>
      <c r="C376" s="6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U376" s="50"/>
    </row>
    <row r="377" spans="2:21" x14ac:dyDescent="0.25">
      <c r="B377" s="66"/>
      <c r="C377" s="66"/>
      <c r="D377" s="57">
        <f t="shared" ref="D377:S377" si="120">D375*D376</f>
        <v>0</v>
      </c>
      <c r="E377" s="57">
        <f t="shared" si="120"/>
        <v>0</v>
      </c>
      <c r="F377" s="57">
        <f t="shared" si="120"/>
        <v>0</v>
      </c>
      <c r="G377" s="57">
        <f t="shared" si="120"/>
        <v>0</v>
      </c>
      <c r="H377" s="57">
        <f t="shared" si="120"/>
        <v>0</v>
      </c>
      <c r="I377" s="57">
        <f t="shared" si="120"/>
        <v>0</v>
      </c>
      <c r="J377" s="57">
        <f t="shared" si="120"/>
        <v>0</v>
      </c>
      <c r="K377" s="57">
        <f t="shared" si="120"/>
        <v>0</v>
      </c>
      <c r="L377" s="57">
        <f t="shared" si="120"/>
        <v>0</v>
      </c>
      <c r="M377" s="57">
        <f t="shared" si="120"/>
        <v>0</v>
      </c>
      <c r="N377" s="57">
        <f t="shared" si="120"/>
        <v>0</v>
      </c>
      <c r="O377" s="57">
        <f t="shared" si="120"/>
        <v>0</v>
      </c>
      <c r="P377" s="57">
        <f t="shared" si="120"/>
        <v>0</v>
      </c>
      <c r="Q377" s="57">
        <f t="shared" si="120"/>
        <v>0</v>
      </c>
      <c r="R377" s="57">
        <f t="shared" si="120"/>
        <v>0</v>
      </c>
      <c r="S377" s="57">
        <f t="shared" si="120"/>
        <v>0</v>
      </c>
      <c r="T377" s="82"/>
      <c r="U377" s="49">
        <f>SUM(D377:S377)</f>
        <v>0</v>
      </c>
    </row>
    <row r="378" spans="2:21" x14ac:dyDescent="0.25">
      <c r="B378" s="67" t="s">
        <v>237</v>
      </c>
      <c r="C378" s="67" t="s">
        <v>337</v>
      </c>
      <c r="D378" s="55">
        <v>4</v>
      </c>
      <c r="E378" s="55">
        <v>4</v>
      </c>
      <c r="F378" s="55">
        <v>4</v>
      </c>
      <c r="G378" s="55">
        <v>4</v>
      </c>
      <c r="H378" s="55">
        <v>4</v>
      </c>
      <c r="I378" s="55">
        <v>4</v>
      </c>
      <c r="J378" s="55">
        <v>4</v>
      </c>
      <c r="K378" s="55">
        <v>4</v>
      </c>
      <c r="L378" s="55">
        <v>4</v>
      </c>
      <c r="M378" s="55">
        <v>4</v>
      </c>
      <c r="N378" s="55">
        <v>4</v>
      </c>
      <c r="O378" s="55">
        <v>4</v>
      </c>
      <c r="P378" s="55">
        <v>4</v>
      </c>
      <c r="Q378" s="56">
        <v>32</v>
      </c>
      <c r="R378" s="56">
        <v>20</v>
      </c>
      <c r="S378" s="56">
        <v>12</v>
      </c>
      <c r="U378" s="51"/>
    </row>
    <row r="379" spans="2:21" x14ac:dyDescent="0.25">
      <c r="B379" s="65"/>
      <c r="C379" s="6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U379" s="50"/>
    </row>
    <row r="380" spans="2:21" x14ac:dyDescent="0.25">
      <c r="B380" s="66"/>
      <c r="C380" s="66"/>
      <c r="D380" s="57">
        <f t="shared" ref="D380:S380" si="121">D378*D379</f>
        <v>0</v>
      </c>
      <c r="E380" s="57">
        <f t="shared" si="121"/>
        <v>0</v>
      </c>
      <c r="F380" s="57">
        <f t="shared" si="121"/>
        <v>0</v>
      </c>
      <c r="G380" s="57">
        <f t="shared" si="121"/>
        <v>0</v>
      </c>
      <c r="H380" s="57">
        <f t="shared" si="121"/>
        <v>0</v>
      </c>
      <c r="I380" s="57">
        <f t="shared" si="121"/>
        <v>0</v>
      </c>
      <c r="J380" s="57">
        <f t="shared" si="121"/>
        <v>0</v>
      </c>
      <c r="K380" s="57">
        <f t="shared" si="121"/>
        <v>0</v>
      </c>
      <c r="L380" s="57">
        <f t="shared" si="121"/>
        <v>0</v>
      </c>
      <c r="M380" s="57">
        <f t="shared" si="121"/>
        <v>0</v>
      </c>
      <c r="N380" s="57">
        <f t="shared" si="121"/>
        <v>0</v>
      </c>
      <c r="O380" s="57">
        <f t="shared" si="121"/>
        <v>0</v>
      </c>
      <c r="P380" s="57">
        <f t="shared" si="121"/>
        <v>0</v>
      </c>
      <c r="Q380" s="57">
        <f t="shared" si="121"/>
        <v>0</v>
      </c>
      <c r="R380" s="57">
        <f t="shared" si="121"/>
        <v>0</v>
      </c>
      <c r="S380" s="57">
        <f t="shared" si="121"/>
        <v>0</v>
      </c>
      <c r="T380" s="82"/>
      <c r="U380" s="49">
        <f>SUM(D380:S380)</f>
        <v>0</v>
      </c>
    </row>
    <row r="381" spans="2:21" x14ac:dyDescent="0.25">
      <c r="B381" s="67" t="s">
        <v>21</v>
      </c>
      <c r="C381" s="67" t="s">
        <v>185</v>
      </c>
      <c r="D381" s="55">
        <v>4</v>
      </c>
      <c r="E381" s="55">
        <v>4</v>
      </c>
      <c r="F381" s="55">
        <v>4</v>
      </c>
      <c r="G381" s="55">
        <v>4</v>
      </c>
      <c r="H381" s="55">
        <v>4</v>
      </c>
      <c r="I381" s="55">
        <v>4</v>
      </c>
      <c r="J381" s="55">
        <v>4</v>
      </c>
      <c r="K381" s="55">
        <v>4</v>
      </c>
      <c r="L381" s="55">
        <v>4</v>
      </c>
      <c r="M381" s="55">
        <v>4</v>
      </c>
      <c r="N381" s="55">
        <v>4</v>
      </c>
      <c r="O381" s="55">
        <v>4</v>
      </c>
      <c r="P381" s="55">
        <v>4</v>
      </c>
      <c r="Q381" s="56">
        <v>32</v>
      </c>
      <c r="R381" s="56">
        <v>20</v>
      </c>
      <c r="S381" s="56">
        <v>12</v>
      </c>
      <c r="U381" s="51"/>
    </row>
    <row r="382" spans="2:21" x14ac:dyDescent="0.25">
      <c r="B382" s="65"/>
      <c r="C382" s="6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U382" s="50"/>
    </row>
    <row r="383" spans="2:21" x14ac:dyDescent="0.25">
      <c r="B383" s="66"/>
      <c r="C383" s="66"/>
      <c r="D383" s="57">
        <f t="shared" ref="D383:S383" si="122">D381*D382</f>
        <v>0</v>
      </c>
      <c r="E383" s="57">
        <f t="shared" si="122"/>
        <v>0</v>
      </c>
      <c r="F383" s="57">
        <f t="shared" si="122"/>
        <v>0</v>
      </c>
      <c r="G383" s="57">
        <f t="shared" si="122"/>
        <v>0</v>
      </c>
      <c r="H383" s="57">
        <f t="shared" si="122"/>
        <v>0</v>
      </c>
      <c r="I383" s="57">
        <f t="shared" si="122"/>
        <v>0</v>
      </c>
      <c r="J383" s="57">
        <f t="shared" si="122"/>
        <v>0</v>
      </c>
      <c r="K383" s="57">
        <f t="shared" si="122"/>
        <v>0</v>
      </c>
      <c r="L383" s="57">
        <f t="shared" si="122"/>
        <v>0</v>
      </c>
      <c r="M383" s="57">
        <f t="shared" si="122"/>
        <v>0</v>
      </c>
      <c r="N383" s="57">
        <f t="shared" si="122"/>
        <v>0</v>
      </c>
      <c r="O383" s="57">
        <f t="shared" si="122"/>
        <v>0</v>
      </c>
      <c r="P383" s="57">
        <f t="shared" si="122"/>
        <v>0</v>
      </c>
      <c r="Q383" s="57">
        <f t="shared" si="122"/>
        <v>0</v>
      </c>
      <c r="R383" s="57">
        <f t="shared" si="122"/>
        <v>0</v>
      </c>
      <c r="S383" s="57">
        <f t="shared" si="122"/>
        <v>0</v>
      </c>
      <c r="T383" s="82"/>
      <c r="U383" s="49">
        <f>SUM(D383:S383)</f>
        <v>0</v>
      </c>
    </row>
    <row r="384" spans="2:21" x14ac:dyDescent="0.25">
      <c r="B384" s="67" t="s">
        <v>212</v>
      </c>
      <c r="C384" s="67">
        <v>1789</v>
      </c>
      <c r="D384" s="55">
        <v>4</v>
      </c>
      <c r="E384" s="55">
        <v>4</v>
      </c>
      <c r="F384" s="55">
        <v>4</v>
      </c>
      <c r="G384" s="55">
        <v>4</v>
      </c>
      <c r="H384" s="55">
        <v>4</v>
      </c>
      <c r="I384" s="55">
        <v>4</v>
      </c>
      <c r="J384" s="55">
        <v>4</v>
      </c>
      <c r="K384" s="55">
        <v>4</v>
      </c>
      <c r="L384" s="55">
        <v>4</v>
      </c>
      <c r="M384" s="55">
        <v>4</v>
      </c>
      <c r="N384" s="55">
        <v>4</v>
      </c>
      <c r="O384" s="55">
        <v>4</v>
      </c>
      <c r="P384" s="55">
        <v>4</v>
      </c>
      <c r="Q384" s="56">
        <v>24</v>
      </c>
      <c r="R384" s="56">
        <v>20</v>
      </c>
      <c r="S384" s="56">
        <v>16</v>
      </c>
      <c r="U384" s="51"/>
    </row>
    <row r="385" spans="2:21" x14ac:dyDescent="0.25">
      <c r="B385" s="65"/>
      <c r="C385" s="6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U385" s="50"/>
    </row>
    <row r="386" spans="2:21" x14ac:dyDescent="0.25">
      <c r="B386" s="66"/>
      <c r="C386" s="66"/>
      <c r="D386" s="57">
        <f t="shared" ref="D386:S386" si="123">D384*D385</f>
        <v>0</v>
      </c>
      <c r="E386" s="57">
        <f t="shared" si="123"/>
        <v>0</v>
      </c>
      <c r="F386" s="57">
        <f t="shared" si="123"/>
        <v>0</v>
      </c>
      <c r="G386" s="57">
        <f t="shared" si="123"/>
        <v>0</v>
      </c>
      <c r="H386" s="57">
        <f t="shared" si="123"/>
        <v>0</v>
      </c>
      <c r="I386" s="57">
        <f t="shared" si="123"/>
        <v>0</v>
      </c>
      <c r="J386" s="57">
        <f t="shared" si="123"/>
        <v>0</v>
      </c>
      <c r="K386" s="57">
        <f t="shared" si="123"/>
        <v>0</v>
      </c>
      <c r="L386" s="57">
        <f t="shared" si="123"/>
        <v>0</v>
      </c>
      <c r="M386" s="57">
        <f t="shared" si="123"/>
        <v>0</v>
      </c>
      <c r="N386" s="57">
        <f t="shared" si="123"/>
        <v>0</v>
      </c>
      <c r="O386" s="57">
        <f t="shared" si="123"/>
        <v>0</v>
      </c>
      <c r="P386" s="57">
        <f t="shared" si="123"/>
        <v>0</v>
      </c>
      <c r="Q386" s="57">
        <f t="shared" si="123"/>
        <v>0</v>
      </c>
      <c r="R386" s="57">
        <f t="shared" si="123"/>
        <v>0</v>
      </c>
      <c r="S386" s="57">
        <f t="shared" si="123"/>
        <v>0</v>
      </c>
      <c r="T386" s="82"/>
      <c r="U386" s="49">
        <f>SUM(D386:S386)</f>
        <v>0</v>
      </c>
    </row>
  </sheetData>
  <sortState ref="B104:U340">
    <sortCondition ref="B338:B365"/>
  </sortState>
  <mergeCells count="4">
    <mergeCell ref="B2:U2"/>
    <mergeCell ref="B54:U54"/>
    <mergeCell ref="B100:U100"/>
    <mergeCell ref="B119:U1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Q295"/>
  <sheetViews>
    <sheetView showGridLines="0" workbookViewId="0">
      <pane ySplit="1" topLeftCell="A2" activePane="bottomLeft" state="frozenSplit"/>
      <selection pane="bottomLeft" activeCell="E98" sqref="E98"/>
    </sheetView>
  </sheetViews>
  <sheetFormatPr baseColWidth="10" defaultColWidth="4.69921875" defaultRowHeight="18.75" x14ac:dyDescent="0.3"/>
  <cols>
    <col min="1" max="1" width="4.69921875" style="1"/>
    <col min="2" max="4" width="6.69921875" style="1" customWidth="1"/>
    <col min="5" max="8" width="8.69921875" style="34" customWidth="1"/>
    <col min="9" max="10" width="6.69921875" style="48" customWidth="1"/>
    <col min="11" max="12" width="6.69921875" style="1" customWidth="1"/>
    <col min="13" max="13" width="22.69921875" style="2" customWidth="1"/>
    <col min="14" max="14" width="34.69921875" style="2" customWidth="1"/>
    <col min="15" max="16" width="4.69921875" style="1"/>
    <col min="17" max="17" width="20.69921875" style="2" customWidth="1"/>
    <col min="18" max="16384" width="4.69921875" style="1"/>
  </cols>
  <sheetData>
    <row r="1" spans="2:17" s="26" customFormat="1" ht="19.5" thickTop="1" x14ac:dyDescent="0.3">
      <c r="B1" s="21" t="s">
        <v>453</v>
      </c>
      <c r="C1" s="22" t="s">
        <v>454</v>
      </c>
      <c r="D1" s="23" t="s">
        <v>455</v>
      </c>
      <c r="E1" s="28" t="s">
        <v>0</v>
      </c>
      <c r="F1" s="29" t="s">
        <v>1</v>
      </c>
      <c r="G1" s="29" t="s">
        <v>2</v>
      </c>
      <c r="H1" s="61" t="s">
        <v>3</v>
      </c>
      <c r="I1" s="21" t="s">
        <v>459</v>
      </c>
      <c r="J1" s="27" t="s">
        <v>465</v>
      </c>
      <c r="K1" s="27" t="s">
        <v>464</v>
      </c>
      <c r="L1" s="27" t="s">
        <v>4</v>
      </c>
      <c r="M1" s="24" t="s">
        <v>456</v>
      </c>
      <c r="N1" s="25" t="s">
        <v>457</v>
      </c>
      <c r="P1" s="27" t="s">
        <v>464</v>
      </c>
      <c r="Q1" s="24" t="s">
        <v>466</v>
      </c>
    </row>
    <row r="2" spans="2:17" x14ac:dyDescent="0.3">
      <c r="B2" s="9">
        <v>3613</v>
      </c>
      <c r="C2" s="10">
        <v>3902</v>
      </c>
      <c r="D2" s="11">
        <v>4187</v>
      </c>
      <c r="E2" s="35">
        <v>358.6</v>
      </c>
      <c r="F2" s="36">
        <v>89.33</v>
      </c>
      <c r="G2" s="36">
        <v>82.63</v>
      </c>
      <c r="H2" s="63">
        <v>55.24</v>
      </c>
      <c r="I2" s="42">
        <v>1</v>
      </c>
      <c r="J2" s="43">
        <f t="shared" ref="J2:J33" si="0">IF(K2&lt;=4,0,1)</f>
        <v>0</v>
      </c>
      <c r="K2" s="20">
        <v>1</v>
      </c>
      <c r="L2" s="20" t="s">
        <v>8</v>
      </c>
      <c r="M2" s="16" t="s">
        <v>18</v>
      </c>
      <c r="N2" s="17" t="s">
        <v>19</v>
      </c>
      <c r="P2" s="1">
        <v>1</v>
      </c>
      <c r="Q2" s="2" t="s">
        <v>469</v>
      </c>
    </row>
    <row r="3" spans="2:17" x14ac:dyDescent="0.3">
      <c r="B3" s="6">
        <v>4381</v>
      </c>
      <c r="C3" s="7">
        <v>4616</v>
      </c>
      <c r="D3" s="8">
        <v>4835</v>
      </c>
      <c r="E3" s="31">
        <v>408.1</v>
      </c>
      <c r="F3" s="36">
        <v>89.13</v>
      </c>
      <c r="G3" s="32">
        <v>61.31</v>
      </c>
      <c r="H3" s="62">
        <v>42.95</v>
      </c>
      <c r="I3" s="44">
        <v>1</v>
      </c>
      <c r="J3" s="45">
        <f t="shared" si="0"/>
        <v>0</v>
      </c>
      <c r="K3" s="19">
        <v>1</v>
      </c>
      <c r="L3" s="19" t="s">
        <v>5</v>
      </c>
      <c r="M3" s="14" t="s">
        <v>23</v>
      </c>
      <c r="N3" s="15" t="s">
        <v>24</v>
      </c>
      <c r="P3" s="1">
        <v>2</v>
      </c>
      <c r="Q3" s="2" t="s">
        <v>470</v>
      </c>
    </row>
    <row r="4" spans="2:17" x14ac:dyDescent="0.3">
      <c r="B4" s="9">
        <v>3662</v>
      </c>
      <c r="C4" s="10">
        <v>4091</v>
      </c>
      <c r="D4" s="11" t="s">
        <v>458</v>
      </c>
      <c r="E4" s="35">
        <v>340.4</v>
      </c>
      <c r="F4" s="36">
        <v>88.49</v>
      </c>
      <c r="G4" s="36">
        <v>75.739999999999995</v>
      </c>
      <c r="H4" s="63">
        <v>67.64</v>
      </c>
      <c r="I4" s="42">
        <v>1</v>
      </c>
      <c r="J4" s="43">
        <f t="shared" si="0"/>
        <v>0</v>
      </c>
      <c r="K4" s="20">
        <v>1</v>
      </c>
      <c r="L4" s="20" t="s">
        <v>20</v>
      </c>
      <c r="M4" s="16" t="s">
        <v>35</v>
      </c>
      <c r="N4" s="17" t="s">
        <v>36</v>
      </c>
      <c r="P4" s="1">
        <v>3</v>
      </c>
      <c r="Q4" s="2" t="s">
        <v>471</v>
      </c>
    </row>
    <row r="5" spans="2:17" x14ac:dyDescent="0.3">
      <c r="B5" s="6">
        <v>4002</v>
      </c>
      <c r="C5" s="7">
        <v>4280</v>
      </c>
      <c r="D5" s="8">
        <v>4550</v>
      </c>
      <c r="E5" s="31">
        <v>364.7</v>
      </c>
      <c r="F5" s="32">
        <v>87.43</v>
      </c>
      <c r="G5" s="32">
        <v>76.58</v>
      </c>
      <c r="H5" s="62">
        <v>73.37</v>
      </c>
      <c r="I5" s="44">
        <v>1</v>
      </c>
      <c r="J5" s="45">
        <f t="shared" si="0"/>
        <v>0</v>
      </c>
      <c r="K5" s="19">
        <v>1</v>
      </c>
      <c r="L5" s="19" t="s">
        <v>5</v>
      </c>
      <c r="M5" s="14" t="s">
        <v>32</v>
      </c>
      <c r="N5" s="15" t="s">
        <v>33</v>
      </c>
      <c r="P5" s="1">
        <v>4</v>
      </c>
    </row>
    <row r="6" spans="2:17" x14ac:dyDescent="0.3">
      <c r="B6" s="6">
        <v>3595</v>
      </c>
      <c r="C6" s="7">
        <v>3893</v>
      </c>
      <c r="D6" s="8">
        <v>4173</v>
      </c>
      <c r="E6" s="31">
        <v>361.1</v>
      </c>
      <c r="F6" s="32">
        <v>87.04</v>
      </c>
      <c r="G6" s="32">
        <v>64.7</v>
      </c>
      <c r="H6" s="62">
        <v>56.85</v>
      </c>
      <c r="I6" s="44">
        <v>1</v>
      </c>
      <c r="J6" s="45">
        <f t="shared" si="0"/>
        <v>0</v>
      </c>
      <c r="K6" s="19">
        <v>1</v>
      </c>
      <c r="L6" s="19" t="s">
        <v>8</v>
      </c>
      <c r="M6" s="14" t="s">
        <v>21</v>
      </c>
      <c r="N6" s="15" t="s">
        <v>54</v>
      </c>
      <c r="P6" s="1">
        <v>5</v>
      </c>
    </row>
    <row r="7" spans="2:17" x14ac:dyDescent="0.3">
      <c r="B7" s="9">
        <v>4356</v>
      </c>
      <c r="C7" s="10">
        <v>4593</v>
      </c>
      <c r="D7" s="11">
        <v>4821</v>
      </c>
      <c r="E7" s="35">
        <v>397.8</v>
      </c>
      <c r="F7" s="36">
        <v>87.01</v>
      </c>
      <c r="G7" s="36">
        <v>73.62</v>
      </c>
      <c r="H7" s="63">
        <v>65.319999999999993</v>
      </c>
      <c r="I7" s="42">
        <v>1</v>
      </c>
      <c r="J7" s="43">
        <f t="shared" si="0"/>
        <v>0</v>
      </c>
      <c r="K7" s="20">
        <v>1</v>
      </c>
      <c r="L7" s="20" t="s">
        <v>5</v>
      </c>
      <c r="M7" s="16" t="s">
        <v>55</v>
      </c>
      <c r="N7" s="17" t="s">
        <v>56</v>
      </c>
      <c r="P7" s="1">
        <v>6</v>
      </c>
    </row>
    <row r="8" spans="2:17" x14ac:dyDescent="0.3">
      <c r="B8" s="9">
        <v>3832</v>
      </c>
      <c r="C8" s="10">
        <v>4117</v>
      </c>
      <c r="D8" s="11">
        <v>4395</v>
      </c>
      <c r="E8" s="35">
        <v>355.4</v>
      </c>
      <c r="F8" s="36">
        <v>86.83</v>
      </c>
      <c r="G8" s="36">
        <v>93.51</v>
      </c>
      <c r="H8" s="63">
        <v>69.900000000000006</v>
      </c>
      <c r="I8" s="42">
        <v>1</v>
      </c>
      <c r="J8" s="43">
        <f t="shared" si="0"/>
        <v>0</v>
      </c>
      <c r="K8" s="20">
        <v>1</v>
      </c>
      <c r="L8" s="20" t="s">
        <v>5</v>
      </c>
      <c r="M8" s="16" t="s">
        <v>57</v>
      </c>
      <c r="N8" s="17" t="s">
        <v>58</v>
      </c>
      <c r="P8" s="1">
        <v>7</v>
      </c>
      <c r="Q8" s="2" t="s">
        <v>786</v>
      </c>
    </row>
    <row r="9" spans="2:17" x14ac:dyDescent="0.3">
      <c r="B9" s="9">
        <v>3652</v>
      </c>
      <c r="C9" s="10">
        <v>4153</v>
      </c>
      <c r="D9" s="11" t="s">
        <v>458</v>
      </c>
      <c r="E9" s="35">
        <v>349.5</v>
      </c>
      <c r="F9" s="36">
        <v>86.36</v>
      </c>
      <c r="G9" s="36">
        <v>73.86</v>
      </c>
      <c r="H9" s="63">
        <v>64.59</v>
      </c>
      <c r="I9" s="42">
        <v>1</v>
      </c>
      <c r="J9" s="43">
        <f t="shared" si="0"/>
        <v>0</v>
      </c>
      <c r="K9" s="20">
        <v>1</v>
      </c>
      <c r="L9" s="20" t="s">
        <v>20</v>
      </c>
      <c r="M9" s="16" t="s">
        <v>46</v>
      </c>
      <c r="N9" s="17" t="s">
        <v>67</v>
      </c>
      <c r="P9" s="1">
        <v>8</v>
      </c>
      <c r="Q9" s="2" t="s">
        <v>468</v>
      </c>
    </row>
    <row r="10" spans="2:17" x14ac:dyDescent="0.3">
      <c r="B10" s="9">
        <v>3387</v>
      </c>
      <c r="C10" s="10">
        <v>3743</v>
      </c>
      <c r="D10" s="11">
        <v>4099</v>
      </c>
      <c r="E10" s="35">
        <v>339.9</v>
      </c>
      <c r="F10" s="36">
        <v>86.24</v>
      </c>
      <c r="G10" s="36">
        <v>95.92</v>
      </c>
      <c r="H10" s="63">
        <v>84.9</v>
      </c>
      <c r="I10" s="42">
        <v>1</v>
      </c>
      <c r="J10" s="43">
        <f t="shared" si="0"/>
        <v>0</v>
      </c>
      <c r="K10" s="20">
        <v>1</v>
      </c>
      <c r="L10" s="20" t="s">
        <v>8</v>
      </c>
      <c r="M10" s="16" t="s">
        <v>70</v>
      </c>
      <c r="N10" s="17" t="s">
        <v>71</v>
      </c>
      <c r="P10" s="1">
        <v>9</v>
      </c>
      <c r="Q10" s="2" t="s">
        <v>467</v>
      </c>
    </row>
    <row r="11" spans="2:17" x14ac:dyDescent="0.3">
      <c r="B11" s="6">
        <v>3669</v>
      </c>
      <c r="C11" s="7">
        <v>4075</v>
      </c>
      <c r="D11" s="8" t="s">
        <v>458</v>
      </c>
      <c r="E11" s="31">
        <v>339.1</v>
      </c>
      <c r="F11" s="32">
        <v>86.11</v>
      </c>
      <c r="G11" s="32">
        <v>80.19</v>
      </c>
      <c r="H11" s="62">
        <v>71.680000000000007</v>
      </c>
      <c r="I11" s="44">
        <v>1</v>
      </c>
      <c r="J11" s="45">
        <f t="shared" si="0"/>
        <v>0</v>
      </c>
      <c r="K11" s="19">
        <v>1</v>
      </c>
      <c r="L11" s="19" t="s">
        <v>20</v>
      </c>
      <c r="M11" s="14" t="s">
        <v>21</v>
      </c>
      <c r="N11" s="15" t="s">
        <v>72</v>
      </c>
    </row>
    <row r="12" spans="2:17" x14ac:dyDescent="0.3">
      <c r="B12" s="9">
        <v>3285</v>
      </c>
      <c r="C12" s="10">
        <v>3824</v>
      </c>
      <c r="D12" s="11">
        <v>4211</v>
      </c>
      <c r="E12" s="35">
        <v>339.4</v>
      </c>
      <c r="F12" s="36">
        <v>85.84</v>
      </c>
      <c r="G12" s="36">
        <v>92.97</v>
      </c>
      <c r="H12" s="63">
        <v>86.39</v>
      </c>
      <c r="I12" s="42">
        <v>1</v>
      </c>
      <c r="J12" s="43">
        <f t="shared" si="0"/>
        <v>0</v>
      </c>
      <c r="K12" s="20">
        <v>1</v>
      </c>
      <c r="L12" s="20" t="s">
        <v>20</v>
      </c>
      <c r="M12" s="16" t="s">
        <v>37</v>
      </c>
      <c r="N12" s="17" t="s">
        <v>80</v>
      </c>
    </row>
    <row r="13" spans="2:17" x14ac:dyDescent="0.3">
      <c r="B13" s="6">
        <v>3648</v>
      </c>
      <c r="C13" s="7">
        <v>4171</v>
      </c>
      <c r="D13" s="8" t="s">
        <v>458</v>
      </c>
      <c r="E13" s="31">
        <v>327.7</v>
      </c>
      <c r="F13" s="32">
        <v>76.12</v>
      </c>
      <c r="G13" s="32">
        <v>54.33</v>
      </c>
      <c r="H13" s="62">
        <v>44.33</v>
      </c>
      <c r="I13" s="44">
        <v>1</v>
      </c>
      <c r="J13" s="45">
        <f t="shared" si="0"/>
        <v>0</v>
      </c>
      <c r="K13" s="19">
        <v>1</v>
      </c>
      <c r="L13" s="19" t="s">
        <v>20</v>
      </c>
      <c r="M13" s="14" t="s">
        <v>97</v>
      </c>
      <c r="N13" s="15" t="s">
        <v>98</v>
      </c>
    </row>
    <row r="14" spans="2:17" x14ac:dyDescent="0.3">
      <c r="B14" s="9">
        <v>3687</v>
      </c>
      <c r="C14" s="10">
        <v>4061</v>
      </c>
      <c r="D14" s="11" t="s">
        <v>458</v>
      </c>
      <c r="E14" s="35">
        <v>340.8</v>
      </c>
      <c r="F14" s="36">
        <v>85.1</v>
      </c>
      <c r="G14" s="36">
        <v>75.84</v>
      </c>
      <c r="H14" s="63">
        <v>74.27</v>
      </c>
      <c r="I14" s="42">
        <v>1</v>
      </c>
      <c r="J14" s="43">
        <f t="shared" si="0"/>
        <v>0</v>
      </c>
      <c r="K14" s="20">
        <v>1</v>
      </c>
      <c r="L14" s="20" t="s">
        <v>20</v>
      </c>
      <c r="M14" s="16" t="s">
        <v>35</v>
      </c>
      <c r="N14" s="17" t="s">
        <v>101</v>
      </c>
    </row>
    <row r="15" spans="2:17" x14ac:dyDescent="0.3">
      <c r="B15" s="6">
        <v>4405</v>
      </c>
      <c r="C15" s="7">
        <v>4645</v>
      </c>
      <c r="D15" s="8">
        <v>4863</v>
      </c>
      <c r="E15" s="31">
        <v>404</v>
      </c>
      <c r="F15" s="32">
        <v>84.85</v>
      </c>
      <c r="G15" s="32">
        <v>47.5</v>
      </c>
      <c r="H15" s="62">
        <v>40.1</v>
      </c>
      <c r="I15" s="44">
        <v>1</v>
      </c>
      <c r="J15" s="45">
        <f t="shared" si="0"/>
        <v>0</v>
      </c>
      <c r="K15" s="19">
        <v>1</v>
      </c>
      <c r="L15" s="19" t="s">
        <v>5</v>
      </c>
      <c r="M15" s="14" t="s">
        <v>16</v>
      </c>
      <c r="N15" s="15" t="s">
        <v>17</v>
      </c>
    </row>
    <row r="16" spans="2:17" x14ac:dyDescent="0.3">
      <c r="B16" s="9">
        <v>3157</v>
      </c>
      <c r="C16" s="10" t="s">
        <v>458</v>
      </c>
      <c r="D16" s="11" t="s">
        <v>458</v>
      </c>
      <c r="E16" s="35">
        <v>329.7</v>
      </c>
      <c r="F16" s="36">
        <v>84.83</v>
      </c>
      <c r="G16" s="36">
        <v>60.69</v>
      </c>
      <c r="H16" s="63">
        <v>60.6</v>
      </c>
      <c r="I16" s="42">
        <v>1</v>
      </c>
      <c r="J16" s="43">
        <f t="shared" si="0"/>
        <v>0</v>
      </c>
      <c r="K16" s="20">
        <v>1</v>
      </c>
      <c r="L16" s="20" t="s">
        <v>8</v>
      </c>
      <c r="M16" s="16" t="s">
        <v>46</v>
      </c>
      <c r="N16" s="17" t="s">
        <v>106</v>
      </c>
    </row>
    <row r="17" spans="2:14" x14ac:dyDescent="0.3">
      <c r="B17" s="9">
        <v>3586</v>
      </c>
      <c r="C17" s="10">
        <v>3953</v>
      </c>
      <c r="D17" s="11" t="s">
        <v>458</v>
      </c>
      <c r="E17" s="35">
        <v>348.3</v>
      </c>
      <c r="F17" s="36">
        <v>84.65</v>
      </c>
      <c r="G17" s="36">
        <v>73.17</v>
      </c>
      <c r="H17" s="63">
        <v>69.12</v>
      </c>
      <c r="I17" s="42">
        <v>1</v>
      </c>
      <c r="J17" s="43">
        <f t="shared" si="0"/>
        <v>0</v>
      </c>
      <c r="K17" s="20">
        <v>1</v>
      </c>
      <c r="L17" s="20" t="s">
        <v>20</v>
      </c>
      <c r="M17" s="16" t="s">
        <v>91</v>
      </c>
      <c r="N17" s="17" t="s">
        <v>107</v>
      </c>
    </row>
    <row r="18" spans="2:14" x14ac:dyDescent="0.3">
      <c r="B18" s="9">
        <v>3789</v>
      </c>
      <c r="C18" s="10">
        <v>4010</v>
      </c>
      <c r="D18" s="11">
        <v>4213</v>
      </c>
      <c r="E18" s="35">
        <v>366.4</v>
      </c>
      <c r="F18" s="36">
        <v>84.48</v>
      </c>
      <c r="G18" s="36">
        <v>61.54</v>
      </c>
      <c r="H18" s="63">
        <v>72.02</v>
      </c>
      <c r="I18" s="42">
        <v>1</v>
      </c>
      <c r="J18" s="43">
        <f t="shared" si="0"/>
        <v>0</v>
      </c>
      <c r="K18" s="20">
        <v>1</v>
      </c>
      <c r="L18" s="20" t="s">
        <v>5</v>
      </c>
      <c r="M18" s="16" t="s">
        <v>35</v>
      </c>
      <c r="N18" s="17" t="s">
        <v>116</v>
      </c>
    </row>
    <row r="19" spans="2:14" x14ac:dyDescent="0.3">
      <c r="B19" s="9">
        <v>4302</v>
      </c>
      <c r="C19" s="10">
        <v>4534</v>
      </c>
      <c r="D19" s="11">
        <v>4755</v>
      </c>
      <c r="E19" s="35">
        <v>443.4</v>
      </c>
      <c r="F19" s="36">
        <v>84.4</v>
      </c>
      <c r="G19" s="36">
        <v>45.62</v>
      </c>
      <c r="H19" s="63">
        <v>63.63</v>
      </c>
      <c r="I19" s="42">
        <v>1</v>
      </c>
      <c r="J19" s="43">
        <f t="shared" si="0"/>
        <v>0</v>
      </c>
      <c r="K19" s="20">
        <v>1</v>
      </c>
      <c r="L19" s="20" t="s">
        <v>5</v>
      </c>
      <c r="M19" s="16" t="s">
        <v>55</v>
      </c>
      <c r="N19" s="17" t="s">
        <v>117</v>
      </c>
    </row>
    <row r="20" spans="2:14" x14ac:dyDescent="0.3">
      <c r="B20" s="9">
        <v>3604</v>
      </c>
      <c r="C20" s="10">
        <v>4109</v>
      </c>
      <c r="D20" s="11" t="s">
        <v>458</v>
      </c>
      <c r="E20" s="35">
        <v>344</v>
      </c>
      <c r="F20" s="36">
        <v>84.31</v>
      </c>
      <c r="G20" s="36">
        <v>75.97</v>
      </c>
      <c r="H20" s="63">
        <v>82.43</v>
      </c>
      <c r="I20" s="42">
        <v>1</v>
      </c>
      <c r="J20" s="43">
        <f t="shared" si="0"/>
        <v>0</v>
      </c>
      <c r="K20" s="20">
        <v>1</v>
      </c>
      <c r="L20" s="20" t="s">
        <v>20</v>
      </c>
      <c r="M20" s="16" t="s">
        <v>35</v>
      </c>
      <c r="N20" s="17" t="s">
        <v>121</v>
      </c>
    </row>
    <row r="21" spans="2:14" x14ac:dyDescent="0.3">
      <c r="B21" s="6">
        <v>3950</v>
      </c>
      <c r="C21" s="7">
        <v>4202</v>
      </c>
      <c r="D21" s="8">
        <v>4444</v>
      </c>
      <c r="E21" s="31">
        <v>364.6</v>
      </c>
      <c r="F21" s="32">
        <v>84.29</v>
      </c>
      <c r="G21" s="32">
        <v>68.97</v>
      </c>
      <c r="H21" s="62">
        <v>61.74</v>
      </c>
      <c r="I21" s="44">
        <v>1</v>
      </c>
      <c r="J21" s="45">
        <f t="shared" si="0"/>
        <v>0</v>
      </c>
      <c r="K21" s="19">
        <v>1</v>
      </c>
      <c r="L21" s="19" t="s">
        <v>8</v>
      </c>
      <c r="M21" s="14" t="s">
        <v>89</v>
      </c>
      <c r="N21" s="15" t="s">
        <v>90</v>
      </c>
    </row>
    <row r="22" spans="2:14" x14ac:dyDescent="0.3">
      <c r="B22" s="6">
        <v>4583</v>
      </c>
      <c r="C22" s="7">
        <v>4830</v>
      </c>
      <c r="D22" s="8">
        <v>5059</v>
      </c>
      <c r="E22" s="31">
        <v>407.6</v>
      </c>
      <c r="F22" s="32">
        <v>84.02</v>
      </c>
      <c r="G22" s="32">
        <v>39.96</v>
      </c>
      <c r="H22" s="62">
        <v>32.409999999999997</v>
      </c>
      <c r="I22" s="44">
        <v>1</v>
      </c>
      <c r="J22" s="45">
        <f t="shared" si="0"/>
        <v>0</v>
      </c>
      <c r="K22" s="19">
        <v>1</v>
      </c>
      <c r="L22" s="19" t="s">
        <v>5</v>
      </c>
      <c r="M22" s="14" t="s">
        <v>25</v>
      </c>
      <c r="N22" s="15" t="s">
        <v>26</v>
      </c>
    </row>
    <row r="23" spans="2:14" x14ac:dyDescent="0.3">
      <c r="B23" s="9" t="s">
        <v>458</v>
      </c>
      <c r="C23" s="10" t="s">
        <v>458</v>
      </c>
      <c r="D23" s="11">
        <v>4600</v>
      </c>
      <c r="E23" s="35">
        <v>384.3</v>
      </c>
      <c r="F23" s="36">
        <v>83.93</v>
      </c>
      <c r="G23" s="36">
        <v>81.260000000000005</v>
      </c>
      <c r="H23" s="63">
        <v>81.680000000000007</v>
      </c>
      <c r="I23" s="42">
        <v>1</v>
      </c>
      <c r="J23" s="43">
        <f t="shared" si="0"/>
        <v>0</v>
      </c>
      <c r="K23" s="20">
        <v>1</v>
      </c>
      <c r="L23" s="20" t="s">
        <v>8</v>
      </c>
      <c r="M23" s="16" t="s">
        <v>125</v>
      </c>
      <c r="N23" s="17" t="s">
        <v>126</v>
      </c>
    </row>
    <row r="24" spans="2:14" x14ac:dyDescent="0.3">
      <c r="B24" s="6">
        <v>3812</v>
      </c>
      <c r="C24" s="7">
        <v>4112</v>
      </c>
      <c r="D24" s="8">
        <v>4406</v>
      </c>
      <c r="E24" s="31">
        <v>358.7</v>
      </c>
      <c r="F24" s="32">
        <v>82.91</v>
      </c>
      <c r="G24" s="32">
        <v>99.31</v>
      </c>
      <c r="H24" s="62">
        <v>78.25</v>
      </c>
      <c r="I24" s="44">
        <v>1</v>
      </c>
      <c r="J24" s="45">
        <f t="shared" si="0"/>
        <v>0</v>
      </c>
      <c r="K24" s="19">
        <v>1</v>
      </c>
      <c r="L24" s="19" t="s">
        <v>5</v>
      </c>
      <c r="M24" s="14" t="s">
        <v>21</v>
      </c>
      <c r="N24" s="15" t="s">
        <v>152</v>
      </c>
    </row>
    <row r="25" spans="2:14" x14ac:dyDescent="0.3">
      <c r="B25" s="9">
        <v>4506</v>
      </c>
      <c r="C25" s="10">
        <v>4744</v>
      </c>
      <c r="D25" s="11">
        <v>4969</v>
      </c>
      <c r="E25" s="35">
        <v>490.6</v>
      </c>
      <c r="F25" s="36">
        <v>82.51</v>
      </c>
      <c r="G25" s="36">
        <v>48.77</v>
      </c>
      <c r="H25" s="63">
        <v>62.04</v>
      </c>
      <c r="I25" s="42">
        <v>1</v>
      </c>
      <c r="J25" s="43">
        <f t="shared" si="0"/>
        <v>0</v>
      </c>
      <c r="K25" s="20">
        <v>1</v>
      </c>
      <c r="L25" s="20" t="s">
        <v>5</v>
      </c>
      <c r="M25" s="16" t="s">
        <v>166</v>
      </c>
      <c r="N25" s="17" t="s">
        <v>167</v>
      </c>
    </row>
    <row r="26" spans="2:14" x14ac:dyDescent="0.3">
      <c r="B26" s="6">
        <v>4626</v>
      </c>
      <c r="C26" s="7">
        <v>4871</v>
      </c>
      <c r="D26" s="8">
        <v>5100</v>
      </c>
      <c r="E26" s="31">
        <v>464.3</v>
      </c>
      <c r="F26" s="32">
        <v>81.400000000000006</v>
      </c>
      <c r="G26" s="32">
        <v>55.73</v>
      </c>
      <c r="H26" s="62">
        <v>39.97</v>
      </c>
      <c r="I26" s="44">
        <v>1</v>
      </c>
      <c r="J26" s="45">
        <f t="shared" si="0"/>
        <v>0</v>
      </c>
      <c r="K26" s="19">
        <v>1</v>
      </c>
      <c r="L26" s="19" t="s">
        <v>5</v>
      </c>
      <c r="M26" s="14" t="s">
        <v>97</v>
      </c>
      <c r="N26" s="15" t="s">
        <v>192</v>
      </c>
    </row>
    <row r="27" spans="2:14" x14ac:dyDescent="0.3">
      <c r="B27" s="9">
        <v>4197</v>
      </c>
      <c r="C27" s="10">
        <v>4423</v>
      </c>
      <c r="D27" s="11">
        <v>4644</v>
      </c>
      <c r="E27" s="35">
        <v>418.2</v>
      </c>
      <c r="F27" s="36">
        <v>81.38</v>
      </c>
      <c r="G27" s="36">
        <v>63.54</v>
      </c>
      <c r="H27" s="63">
        <v>63.24</v>
      </c>
      <c r="I27" s="42">
        <v>1</v>
      </c>
      <c r="J27" s="43">
        <f t="shared" si="0"/>
        <v>0</v>
      </c>
      <c r="K27" s="20">
        <v>1</v>
      </c>
      <c r="L27" s="20" t="s">
        <v>5</v>
      </c>
      <c r="M27" s="16" t="s">
        <v>204</v>
      </c>
      <c r="N27" s="17" t="s">
        <v>205</v>
      </c>
    </row>
    <row r="28" spans="2:14" hidden="1" x14ac:dyDescent="0.3">
      <c r="B28" s="9">
        <v>3563</v>
      </c>
      <c r="C28" s="10">
        <v>3832</v>
      </c>
      <c r="D28" s="11" t="s">
        <v>458</v>
      </c>
      <c r="E28" s="35">
        <v>363.1</v>
      </c>
      <c r="F28" s="36">
        <v>83.9</v>
      </c>
      <c r="G28" s="36">
        <v>43.75</v>
      </c>
      <c r="H28" s="63">
        <v>72.39</v>
      </c>
      <c r="I28" s="42">
        <v>1</v>
      </c>
      <c r="J28" s="43">
        <f t="shared" si="0"/>
        <v>0</v>
      </c>
      <c r="K28" s="20">
        <v>2</v>
      </c>
      <c r="L28" s="20" t="s">
        <v>5</v>
      </c>
      <c r="M28" s="16" t="s">
        <v>57</v>
      </c>
      <c r="N28" s="17" t="s">
        <v>127</v>
      </c>
    </row>
    <row r="29" spans="2:14" hidden="1" x14ac:dyDescent="0.3">
      <c r="B29" s="9">
        <v>3279</v>
      </c>
      <c r="C29" s="10">
        <v>3602</v>
      </c>
      <c r="D29" s="11" t="s">
        <v>458</v>
      </c>
      <c r="E29" s="35">
        <v>364.6</v>
      </c>
      <c r="F29" s="36">
        <v>83.64</v>
      </c>
      <c r="G29" s="36">
        <v>47.53</v>
      </c>
      <c r="H29" s="63">
        <v>62.89</v>
      </c>
      <c r="I29" s="42">
        <v>1</v>
      </c>
      <c r="J29" s="43">
        <f t="shared" si="0"/>
        <v>0</v>
      </c>
      <c r="K29" s="20">
        <v>2</v>
      </c>
      <c r="L29" s="20" t="s">
        <v>8</v>
      </c>
      <c r="M29" s="16" t="s">
        <v>21</v>
      </c>
      <c r="N29" s="17" t="s">
        <v>134</v>
      </c>
    </row>
    <row r="30" spans="2:14" hidden="1" x14ac:dyDescent="0.3">
      <c r="B30" s="9">
        <v>3680</v>
      </c>
      <c r="C30" s="10">
        <v>3977</v>
      </c>
      <c r="D30" s="11">
        <v>4270</v>
      </c>
      <c r="E30" s="35">
        <v>356.9</v>
      </c>
      <c r="F30" s="36">
        <v>83.64</v>
      </c>
      <c r="G30" s="36">
        <v>85.42</v>
      </c>
      <c r="H30" s="63">
        <v>73.650000000000006</v>
      </c>
      <c r="I30" s="42">
        <v>1</v>
      </c>
      <c r="J30" s="43">
        <f t="shared" si="0"/>
        <v>0</v>
      </c>
      <c r="K30" s="20">
        <v>2</v>
      </c>
      <c r="L30" s="20" t="s">
        <v>8</v>
      </c>
      <c r="M30" s="16" t="s">
        <v>37</v>
      </c>
      <c r="N30" s="17" t="s">
        <v>135</v>
      </c>
    </row>
    <row r="31" spans="2:14" hidden="1" x14ac:dyDescent="0.3">
      <c r="B31" s="6">
        <v>3721</v>
      </c>
      <c r="C31" s="7">
        <v>4076</v>
      </c>
      <c r="D31" s="8" t="s">
        <v>458</v>
      </c>
      <c r="E31" s="31">
        <v>347.7</v>
      </c>
      <c r="F31" s="10">
        <v>83.43</v>
      </c>
      <c r="G31" s="32">
        <v>79.92</v>
      </c>
      <c r="H31" s="63">
        <v>69.66</v>
      </c>
      <c r="I31" s="44">
        <v>1</v>
      </c>
      <c r="J31" s="45">
        <f t="shared" si="0"/>
        <v>0</v>
      </c>
      <c r="K31" s="19">
        <v>2</v>
      </c>
      <c r="L31" s="19" t="s">
        <v>20</v>
      </c>
      <c r="M31" s="14" t="s">
        <v>138</v>
      </c>
      <c r="N31" s="15" t="s">
        <v>139</v>
      </c>
    </row>
    <row r="32" spans="2:14" hidden="1" x14ac:dyDescent="0.3">
      <c r="B32" s="9">
        <v>3746</v>
      </c>
      <c r="C32" s="10">
        <v>4099</v>
      </c>
      <c r="D32" s="11" t="s">
        <v>458</v>
      </c>
      <c r="E32" s="35">
        <v>362.4</v>
      </c>
      <c r="F32" s="36">
        <v>83.02</v>
      </c>
      <c r="G32" s="36">
        <v>51.79</v>
      </c>
      <c r="H32" s="63">
        <v>79.959999999999994</v>
      </c>
      <c r="I32" s="42">
        <v>1</v>
      </c>
      <c r="J32" s="43">
        <f t="shared" si="0"/>
        <v>0</v>
      </c>
      <c r="K32" s="20">
        <v>2</v>
      </c>
      <c r="L32" s="20" t="s">
        <v>8</v>
      </c>
      <c r="M32" s="16" t="s">
        <v>37</v>
      </c>
      <c r="N32" s="17" t="s">
        <v>148</v>
      </c>
    </row>
    <row r="33" spans="2:14" hidden="1" x14ac:dyDescent="0.3">
      <c r="B33" s="9">
        <v>3824</v>
      </c>
      <c r="C33" s="10">
        <v>4071</v>
      </c>
      <c r="D33" s="11">
        <v>4310</v>
      </c>
      <c r="E33" s="35">
        <v>371.7</v>
      </c>
      <c r="F33" s="36">
        <v>82.93</v>
      </c>
      <c r="G33" s="36">
        <v>67.81</v>
      </c>
      <c r="H33" s="63">
        <v>70.349999999999994</v>
      </c>
      <c r="I33" s="42">
        <v>1</v>
      </c>
      <c r="J33" s="43">
        <f t="shared" si="0"/>
        <v>0</v>
      </c>
      <c r="K33" s="20">
        <v>2</v>
      </c>
      <c r="L33" s="20" t="s">
        <v>8</v>
      </c>
      <c r="M33" s="16" t="s">
        <v>150</v>
      </c>
      <c r="N33" s="17" t="s">
        <v>151</v>
      </c>
    </row>
    <row r="34" spans="2:14" hidden="1" x14ac:dyDescent="0.3">
      <c r="B34" s="9">
        <v>3986</v>
      </c>
      <c r="C34" s="10">
        <v>4205</v>
      </c>
      <c r="D34" s="11">
        <v>4411</v>
      </c>
      <c r="E34" s="35">
        <v>394.3</v>
      </c>
      <c r="F34" s="36">
        <v>82.77</v>
      </c>
      <c r="G34" s="36">
        <v>52.84</v>
      </c>
      <c r="H34" s="63">
        <v>69.290000000000006</v>
      </c>
      <c r="I34" s="42">
        <v>1</v>
      </c>
      <c r="J34" s="43">
        <f t="shared" ref="J34:J65" si="1">IF(K34&lt;=4,0,1)</f>
        <v>0</v>
      </c>
      <c r="K34" s="20">
        <v>2</v>
      </c>
      <c r="L34" s="20" t="s">
        <v>5</v>
      </c>
      <c r="M34" s="16" t="s">
        <v>35</v>
      </c>
      <c r="N34" s="17" t="s">
        <v>157</v>
      </c>
    </row>
    <row r="35" spans="2:14" hidden="1" x14ac:dyDescent="0.3">
      <c r="B35" s="9">
        <v>4034</v>
      </c>
      <c r="C35" s="10">
        <v>4278</v>
      </c>
      <c r="D35" s="11">
        <v>4517</v>
      </c>
      <c r="E35" s="35">
        <v>377.4</v>
      </c>
      <c r="F35" s="36">
        <v>82.23</v>
      </c>
      <c r="G35" s="36">
        <v>81.760000000000005</v>
      </c>
      <c r="H35" s="63">
        <v>59.55</v>
      </c>
      <c r="I35" s="42">
        <v>1</v>
      </c>
      <c r="J35" s="43">
        <f t="shared" si="1"/>
        <v>0</v>
      </c>
      <c r="K35" s="20">
        <v>2</v>
      </c>
      <c r="L35" s="20" t="s">
        <v>8</v>
      </c>
      <c r="M35" s="16" t="s">
        <v>173</v>
      </c>
      <c r="N35" s="17" t="s">
        <v>174</v>
      </c>
    </row>
    <row r="36" spans="2:14" hidden="1" x14ac:dyDescent="0.3">
      <c r="B36" s="6">
        <v>4043</v>
      </c>
      <c r="C36" s="7">
        <v>4268</v>
      </c>
      <c r="D36" s="8">
        <v>4479</v>
      </c>
      <c r="E36" s="31">
        <v>414.9</v>
      </c>
      <c r="F36" s="32">
        <v>82.19</v>
      </c>
      <c r="G36" s="32">
        <v>42.24</v>
      </c>
      <c r="H36" s="62">
        <v>68.599999999999994</v>
      </c>
      <c r="I36" s="44">
        <v>1</v>
      </c>
      <c r="J36" s="45">
        <f t="shared" si="1"/>
        <v>0</v>
      </c>
      <c r="K36" s="19">
        <v>2</v>
      </c>
      <c r="L36" s="19" t="s">
        <v>5</v>
      </c>
      <c r="M36" s="14" t="s">
        <v>153</v>
      </c>
      <c r="N36" s="15" t="s">
        <v>175</v>
      </c>
    </row>
    <row r="37" spans="2:14" hidden="1" x14ac:dyDescent="0.3">
      <c r="B37" s="6">
        <v>3540</v>
      </c>
      <c r="C37" s="7">
        <v>3876</v>
      </c>
      <c r="D37" s="8" t="s">
        <v>458</v>
      </c>
      <c r="E37" s="31">
        <v>353.6</v>
      </c>
      <c r="F37" s="32">
        <v>81.709999999999994</v>
      </c>
      <c r="G37" s="32">
        <v>58.5</v>
      </c>
      <c r="H37" s="62">
        <v>74.11</v>
      </c>
      <c r="I37" s="44">
        <v>1</v>
      </c>
      <c r="J37" s="45">
        <f t="shared" si="1"/>
        <v>0</v>
      </c>
      <c r="K37" s="19">
        <v>2</v>
      </c>
      <c r="L37" s="19" t="s">
        <v>8</v>
      </c>
      <c r="M37" s="14" t="s">
        <v>181</v>
      </c>
      <c r="N37" s="15" t="s">
        <v>182</v>
      </c>
    </row>
    <row r="38" spans="2:14" hidden="1" x14ac:dyDescent="0.3">
      <c r="B38" s="9">
        <v>3682</v>
      </c>
      <c r="C38" s="10">
        <v>3957</v>
      </c>
      <c r="D38" s="11" t="s">
        <v>458</v>
      </c>
      <c r="E38" s="35">
        <v>381.7</v>
      </c>
      <c r="F38" s="36">
        <v>81.38</v>
      </c>
      <c r="G38" s="36">
        <v>43.38</v>
      </c>
      <c r="H38" s="63">
        <v>65.89</v>
      </c>
      <c r="I38" s="42">
        <v>1</v>
      </c>
      <c r="J38" s="43">
        <f t="shared" si="1"/>
        <v>0</v>
      </c>
      <c r="K38" s="20">
        <v>2</v>
      </c>
      <c r="L38" s="20" t="s">
        <v>5</v>
      </c>
      <c r="M38" s="16" t="s">
        <v>202</v>
      </c>
      <c r="N38" s="17" t="s">
        <v>203</v>
      </c>
    </row>
    <row r="39" spans="2:14" hidden="1" x14ac:dyDescent="0.3">
      <c r="B39" s="9">
        <v>3575</v>
      </c>
      <c r="C39" s="10">
        <v>3946</v>
      </c>
      <c r="D39" s="11" t="s">
        <v>458</v>
      </c>
      <c r="E39" s="35">
        <v>335.1</v>
      </c>
      <c r="F39" s="36">
        <v>80.959999999999994</v>
      </c>
      <c r="G39" s="36">
        <v>89.37</v>
      </c>
      <c r="H39" s="63">
        <v>75.16</v>
      </c>
      <c r="I39" s="42">
        <v>1</v>
      </c>
      <c r="J39" s="43">
        <f t="shared" si="1"/>
        <v>0</v>
      </c>
      <c r="K39" s="20">
        <v>2</v>
      </c>
      <c r="L39" s="20" t="s">
        <v>20</v>
      </c>
      <c r="M39" s="16" t="s">
        <v>231</v>
      </c>
      <c r="N39" s="17" t="s">
        <v>232</v>
      </c>
    </row>
    <row r="40" spans="2:14" hidden="1" x14ac:dyDescent="0.3">
      <c r="B40" s="9">
        <v>4176</v>
      </c>
      <c r="C40" s="10">
        <v>4403</v>
      </c>
      <c r="D40" s="11">
        <v>4616</v>
      </c>
      <c r="E40" s="35">
        <v>457.1</v>
      </c>
      <c r="F40" s="36">
        <v>80.88</v>
      </c>
      <c r="G40" s="36">
        <v>48.75</v>
      </c>
      <c r="H40" s="63">
        <v>52.48</v>
      </c>
      <c r="I40" s="42">
        <v>1</v>
      </c>
      <c r="J40" s="43">
        <f t="shared" si="1"/>
        <v>0</v>
      </c>
      <c r="K40" s="20">
        <v>2</v>
      </c>
      <c r="L40" s="20" t="s">
        <v>5</v>
      </c>
      <c r="M40" s="16" t="s">
        <v>27</v>
      </c>
      <c r="N40" s="17" t="s">
        <v>235</v>
      </c>
    </row>
    <row r="41" spans="2:14" hidden="1" x14ac:dyDescent="0.3">
      <c r="B41" s="6">
        <v>3958</v>
      </c>
      <c r="C41" s="7">
        <v>4249</v>
      </c>
      <c r="D41" s="8">
        <v>4514</v>
      </c>
      <c r="E41" s="31">
        <v>415.4</v>
      </c>
      <c r="F41" s="32">
        <v>80.709999999999994</v>
      </c>
      <c r="G41" s="32">
        <v>45.02</v>
      </c>
      <c r="H41" s="62">
        <v>63.43</v>
      </c>
      <c r="I41" s="44">
        <v>1</v>
      </c>
      <c r="J41" s="45">
        <f t="shared" si="1"/>
        <v>0</v>
      </c>
      <c r="K41" s="19">
        <v>2</v>
      </c>
      <c r="L41" s="19" t="s">
        <v>5</v>
      </c>
      <c r="M41" s="14" t="s">
        <v>97</v>
      </c>
      <c r="N41" s="15" t="s">
        <v>213</v>
      </c>
    </row>
    <row r="42" spans="2:14" hidden="1" x14ac:dyDescent="0.3">
      <c r="B42" s="9">
        <v>4223</v>
      </c>
      <c r="C42" s="10">
        <v>4506</v>
      </c>
      <c r="D42" s="11">
        <v>4764</v>
      </c>
      <c r="E42" s="35">
        <v>449.5</v>
      </c>
      <c r="F42" s="36">
        <v>80.48</v>
      </c>
      <c r="G42" s="36">
        <v>46.87</v>
      </c>
      <c r="H42" s="63">
        <v>70.66</v>
      </c>
      <c r="I42" s="42">
        <v>1</v>
      </c>
      <c r="J42" s="43">
        <f t="shared" si="1"/>
        <v>0</v>
      </c>
      <c r="K42" s="20">
        <v>2</v>
      </c>
      <c r="L42" s="20" t="s">
        <v>5</v>
      </c>
      <c r="M42" s="16" t="s">
        <v>244</v>
      </c>
      <c r="N42" s="17" t="s">
        <v>245</v>
      </c>
    </row>
    <row r="43" spans="2:14" hidden="1" x14ac:dyDescent="0.3">
      <c r="B43" s="9">
        <v>3800</v>
      </c>
      <c r="C43" s="10">
        <v>4083</v>
      </c>
      <c r="D43" s="11" t="s">
        <v>458</v>
      </c>
      <c r="E43" s="35">
        <v>407.5</v>
      </c>
      <c r="F43" s="36">
        <v>80.48</v>
      </c>
      <c r="G43" s="36">
        <v>40.97</v>
      </c>
      <c r="H43" s="63">
        <v>58.26</v>
      </c>
      <c r="I43" s="42">
        <v>1</v>
      </c>
      <c r="J43" s="43">
        <f t="shared" si="1"/>
        <v>0</v>
      </c>
      <c r="K43" s="20">
        <v>2</v>
      </c>
      <c r="L43" s="20" t="s">
        <v>5</v>
      </c>
      <c r="M43" s="16" t="s">
        <v>153</v>
      </c>
      <c r="N43" s="17" t="s">
        <v>248</v>
      </c>
    </row>
    <row r="44" spans="2:14" hidden="1" x14ac:dyDescent="0.3">
      <c r="B44" s="9">
        <v>3436</v>
      </c>
      <c r="C44" s="10">
        <v>3709</v>
      </c>
      <c r="D44" s="11" t="s">
        <v>458</v>
      </c>
      <c r="E44" s="35">
        <v>363.9</v>
      </c>
      <c r="F44" s="36">
        <v>80.48</v>
      </c>
      <c r="G44" s="36">
        <v>47.46</v>
      </c>
      <c r="H44" s="63">
        <v>70.31</v>
      </c>
      <c r="I44" s="42">
        <v>1</v>
      </c>
      <c r="J44" s="43">
        <f t="shared" si="1"/>
        <v>0</v>
      </c>
      <c r="K44" s="20">
        <v>2</v>
      </c>
      <c r="L44" s="20" t="s">
        <v>5</v>
      </c>
      <c r="M44" s="16" t="s">
        <v>35</v>
      </c>
      <c r="N44" s="17" t="s">
        <v>247</v>
      </c>
    </row>
    <row r="45" spans="2:14" hidden="1" x14ac:dyDescent="0.3">
      <c r="B45" s="9">
        <v>3587</v>
      </c>
      <c r="C45" s="10">
        <v>3929</v>
      </c>
      <c r="D45" s="11" t="s">
        <v>458</v>
      </c>
      <c r="E45" s="35">
        <v>368.8</v>
      </c>
      <c r="F45" s="36">
        <v>80.33</v>
      </c>
      <c r="G45" s="36">
        <v>54.68</v>
      </c>
      <c r="H45" s="63">
        <v>74.62</v>
      </c>
      <c r="I45" s="42">
        <v>1</v>
      </c>
      <c r="J45" s="43">
        <f t="shared" si="1"/>
        <v>0</v>
      </c>
      <c r="K45" s="20">
        <v>2</v>
      </c>
      <c r="L45" s="20" t="s">
        <v>8</v>
      </c>
      <c r="M45" s="16" t="s">
        <v>253</v>
      </c>
      <c r="N45" s="17" t="s">
        <v>254</v>
      </c>
    </row>
    <row r="46" spans="2:14" hidden="1" x14ac:dyDescent="0.3">
      <c r="B46" s="9">
        <v>3690</v>
      </c>
      <c r="C46" s="10">
        <v>4047</v>
      </c>
      <c r="D46" s="11" t="s">
        <v>458</v>
      </c>
      <c r="E46" s="35">
        <v>374.1</v>
      </c>
      <c r="F46" s="36">
        <v>80.319999999999993</v>
      </c>
      <c r="G46" s="36">
        <v>58.13</v>
      </c>
      <c r="H46" s="63">
        <v>60.57</v>
      </c>
      <c r="I46" s="42">
        <v>1</v>
      </c>
      <c r="J46" s="43">
        <f t="shared" si="1"/>
        <v>0</v>
      </c>
      <c r="K46" s="20">
        <v>2</v>
      </c>
      <c r="L46" s="20" t="s">
        <v>20</v>
      </c>
      <c r="M46" s="16" t="s">
        <v>91</v>
      </c>
      <c r="N46" s="17" t="s">
        <v>255</v>
      </c>
    </row>
    <row r="47" spans="2:14" hidden="1" x14ac:dyDescent="0.3">
      <c r="B47" s="9">
        <v>3795</v>
      </c>
      <c r="C47" s="10">
        <v>4041</v>
      </c>
      <c r="D47" s="11">
        <v>4274</v>
      </c>
      <c r="E47" s="35">
        <v>365.4</v>
      </c>
      <c r="F47" s="36">
        <v>80.040000000000006</v>
      </c>
      <c r="G47" s="36">
        <v>63.11</v>
      </c>
      <c r="H47" s="63">
        <v>86.75</v>
      </c>
      <c r="I47" s="42">
        <v>1</v>
      </c>
      <c r="J47" s="43">
        <f t="shared" si="1"/>
        <v>0</v>
      </c>
      <c r="K47" s="20">
        <v>2</v>
      </c>
      <c r="L47" s="20" t="s">
        <v>8</v>
      </c>
      <c r="M47" s="16" t="s">
        <v>113</v>
      </c>
      <c r="N47" s="17" t="s">
        <v>263</v>
      </c>
    </row>
    <row r="48" spans="2:14" hidden="1" x14ac:dyDescent="0.3">
      <c r="B48" s="9">
        <v>3917</v>
      </c>
      <c r="C48" s="10">
        <v>4143</v>
      </c>
      <c r="D48" s="11">
        <v>4344</v>
      </c>
      <c r="E48" s="35">
        <v>450.7</v>
      </c>
      <c r="F48" s="36">
        <v>79.98</v>
      </c>
      <c r="G48" s="36">
        <v>48.49</v>
      </c>
      <c r="H48" s="63">
        <v>44.79</v>
      </c>
      <c r="I48" s="42">
        <v>1</v>
      </c>
      <c r="J48" s="43">
        <f t="shared" si="1"/>
        <v>0</v>
      </c>
      <c r="K48" s="20">
        <v>2</v>
      </c>
      <c r="L48" s="20" t="s">
        <v>5</v>
      </c>
      <c r="M48" s="16" t="s">
        <v>264</v>
      </c>
      <c r="N48" s="17" t="s">
        <v>265</v>
      </c>
    </row>
    <row r="49" spans="2:14" hidden="1" x14ac:dyDescent="0.3">
      <c r="B49" s="6">
        <v>4138</v>
      </c>
      <c r="C49" s="7">
        <v>4372</v>
      </c>
      <c r="D49" s="8">
        <v>4593</v>
      </c>
      <c r="E49" s="31">
        <v>412.6</v>
      </c>
      <c r="F49" s="32">
        <v>79.78</v>
      </c>
      <c r="G49" s="32">
        <v>53.97</v>
      </c>
      <c r="H49" s="62">
        <v>69.989999999999995</v>
      </c>
      <c r="I49" s="44">
        <v>1</v>
      </c>
      <c r="J49" s="45">
        <f t="shared" si="1"/>
        <v>0</v>
      </c>
      <c r="K49" s="19">
        <v>2</v>
      </c>
      <c r="L49" s="19" t="s">
        <v>5</v>
      </c>
      <c r="M49" s="14" t="s">
        <v>21</v>
      </c>
      <c r="N49" s="15" t="s">
        <v>222</v>
      </c>
    </row>
    <row r="50" spans="2:14" hidden="1" x14ac:dyDescent="0.3">
      <c r="B50" s="6">
        <v>4479</v>
      </c>
      <c r="C50" s="7">
        <v>4719</v>
      </c>
      <c r="D50" s="8">
        <v>4940</v>
      </c>
      <c r="E50" s="31">
        <v>478</v>
      </c>
      <c r="F50" s="32">
        <v>79.23</v>
      </c>
      <c r="G50" s="32">
        <v>58.11</v>
      </c>
      <c r="H50" s="62">
        <v>56.06</v>
      </c>
      <c r="I50" s="44">
        <v>1</v>
      </c>
      <c r="J50" s="45">
        <f t="shared" si="1"/>
        <v>0</v>
      </c>
      <c r="K50" s="19">
        <v>2</v>
      </c>
      <c r="L50" s="19" t="s">
        <v>5</v>
      </c>
      <c r="M50" s="14" t="s">
        <v>27</v>
      </c>
      <c r="N50" s="15" t="s">
        <v>270</v>
      </c>
    </row>
    <row r="51" spans="2:14" hidden="1" x14ac:dyDescent="0.3">
      <c r="B51" s="6">
        <v>4372</v>
      </c>
      <c r="C51" s="7">
        <v>4608</v>
      </c>
      <c r="D51" s="8">
        <v>4826</v>
      </c>
      <c r="E51" s="31">
        <v>494.2</v>
      </c>
      <c r="F51" s="32">
        <v>79.150000000000006</v>
      </c>
      <c r="G51" s="32">
        <v>47.07</v>
      </c>
      <c r="H51" s="62">
        <v>58.23</v>
      </c>
      <c r="I51" s="44">
        <v>1</v>
      </c>
      <c r="J51" s="45">
        <f t="shared" si="1"/>
        <v>0</v>
      </c>
      <c r="K51" s="19">
        <v>2</v>
      </c>
      <c r="L51" s="19" t="s">
        <v>5</v>
      </c>
      <c r="M51" s="14" t="s">
        <v>27</v>
      </c>
      <c r="N51" s="15" t="s">
        <v>262</v>
      </c>
    </row>
    <row r="52" spans="2:14" hidden="1" x14ac:dyDescent="0.3">
      <c r="B52" s="9">
        <v>3303</v>
      </c>
      <c r="C52" s="10">
        <v>3859</v>
      </c>
      <c r="D52" s="11" t="s">
        <v>458</v>
      </c>
      <c r="E52" s="35">
        <v>307.8</v>
      </c>
      <c r="F52" s="36">
        <v>89.55</v>
      </c>
      <c r="G52" s="36">
        <v>78.930000000000007</v>
      </c>
      <c r="H52" s="63">
        <v>68.930000000000007</v>
      </c>
      <c r="I52" s="42">
        <v>1</v>
      </c>
      <c r="J52" s="43">
        <f t="shared" si="1"/>
        <v>0</v>
      </c>
      <c r="K52" s="20">
        <v>3</v>
      </c>
      <c r="L52" s="20" t="s">
        <v>13</v>
      </c>
      <c r="M52" s="16" t="s">
        <v>14</v>
      </c>
      <c r="N52" s="17" t="s">
        <v>15</v>
      </c>
    </row>
    <row r="53" spans="2:14" hidden="1" x14ac:dyDescent="0.3">
      <c r="B53" s="9">
        <v>2938</v>
      </c>
      <c r="C53" s="10">
        <v>3412</v>
      </c>
      <c r="D53" s="11" t="s">
        <v>458</v>
      </c>
      <c r="E53" s="35">
        <v>304.60000000000002</v>
      </c>
      <c r="F53" s="36">
        <v>87.43</v>
      </c>
      <c r="G53" s="36">
        <v>83.66</v>
      </c>
      <c r="H53" s="63">
        <v>75.040000000000006</v>
      </c>
      <c r="I53" s="42">
        <v>1</v>
      </c>
      <c r="J53" s="43">
        <f t="shared" si="1"/>
        <v>0</v>
      </c>
      <c r="K53" s="20">
        <v>3</v>
      </c>
      <c r="L53" s="20" t="s">
        <v>13</v>
      </c>
      <c r="M53" s="16" t="s">
        <v>50</v>
      </c>
      <c r="N53" s="17" t="s">
        <v>51</v>
      </c>
    </row>
    <row r="54" spans="2:14" hidden="1" x14ac:dyDescent="0.3">
      <c r="B54" s="6">
        <v>3392</v>
      </c>
      <c r="C54" s="7" t="s">
        <v>458</v>
      </c>
      <c r="D54" s="8" t="s">
        <v>458</v>
      </c>
      <c r="E54" s="31">
        <v>321.7</v>
      </c>
      <c r="F54" s="32">
        <v>87.22</v>
      </c>
      <c r="G54" s="32">
        <v>66.97</v>
      </c>
      <c r="H54" s="62">
        <v>45.02</v>
      </c>
      <c r="I54" s="44">
        <v>1</v>
      </c>
      <c r="J54" s="45">
        <f t="shared" si="1"/>
        <v>0</v>
      </c>
      <c r="K54" s="19">
        <v>3</v>
      </c>
      <c r="L54" s="19" t="s">
        <v>13</v>
      </c>
      <c r="M54" s="14" t="s">
        <v>200</v>
      </c>
      <c r="N54" s="15" t="s">
        <v>361</v>
      </c>
    </row>
    <row r="55" spans="2:14" hidden="1" x14ac:dyDescent="0.3">
      <c r="B55" s="6">
        <v>3405</v>
      </c>
      <c r="C55" s="7">
        <v>3971</v>
      </c>
      <c r="D55" s="8" t="s">
        <v>458</v>
      </c>
      <c r="E55" s="31">
        <v>323.2</v>
      </c>
      <c r="F55" s="32">
        <v>86.55</v>
      </c>
      <c r="G55" s="32">
        <v>65.319999999999993</v>
      </c>
      <c r="H55" s="62">
        <v>51.03</v>
      </c>
      <c r="I55" s="44">
        <v>1</v>
      </c>
      <c r="J55" s="45">
        <f t="shared" si="1"/>
        <v>0</v>
      </c>
      <c r="K55" s="19">
        <v>3</v>
      </c>
      <c r="L55" s="19" t="s">
        <v>13</v>
      </c>
      <c r="M55" s="14" t="s">
        <v>37</v>
      </c>
      <c r="N55" s="15" t="s">
        <v>38</v>
      </c>
    </row>
    <row r="56" spans="2:14" hidden="1" x14ac:dyDescent="0.3">
      <c r="B56" s="6">
        <v>3200</v>
      </c>
      <c r="C56" s="7" t="s">
        <v>458</v>
      </c>
      <c r="D56" s="8" t="s">
        <v>458</v>
      </c>
      <c r="E56" s="31">
        <v>315.5</v>
      </c>
      <c r="F56" s="32">
        <v>86.26</v>
      </c>
      <c r="G56" s="32">
        <v>79</v>
      </c>
      <c r="H56" s="62">
        <v>67.88</v>
      </c>
      <c r="I56" s="44">
        <v>1</v>
      </c>
      <c r="J56" s="45">
        <f t="shared" si="1"/>
        <v>0</v>
      </c>
      <c r="K56" s="19">
        <v>3</v>
      </c>
      <c r="L56" s="19" t="s">
        <v>20</v>
      </c>
      <c r="M56" s="14" t="s">
        <v>42</v>
      </c>
      <c r="N56" s="15" t="s">
        <v>69</v>
      </c>
    </row>
    <row r="57" spans="2:14" hidden="1" x14ac:dyDescent="0.3">
      <c r="B57" s="9">
        <v>3003</v>
      </c>
      <c r="C57" s="10" t="s">
        <v>458</v>
      </c>
      <c r="D57" s="11" t="s">
        <v>458</v>
      </c>
      <c r="E57" s="35">
        <v>316.3</v>
      </c>
      <c r="F57" s="36">
        <v>85.72</v>
      </c>
      <c r="G57" s="36">
        <v>57.94</v>
      </c>
      <c r="H57" s="63">
        <v>71.91</v>
      </c>
      <c r="I57" s="42">
        <v>1</v>
      </c>
      <c r="J57" s="43">
        <f t="shared" si="1"/>
        <v>0</v>
      </c>
      <c r="K57" s="20">
        <v>3</v>
      </c>
      <c r="L57" s="20" t="s">
        <v>13</v>
      </c>
      <c r="M57" s="16" t="s">
        <v>84</v>
      </c>
      <c r="N57" s="17" t="s">
        <v>85</v>
      </c>
    </row>
    <row r="58" spans="2:14" hidden="1" x14ac:dyDescent="0.3">
      <c r="B58" s="9">
        <v>3206</v>
      </c>
      <c r="C58" s="10" t="s">
        <v>458</v>
      </c>
      <c r="D58" s="11" t="s">
        <v>458</v>
      </c>
      <c r="E58" s="35">
        <v>299.5</v>
      </c>
      <c r="F58" s="36">
        <v>84.62</v>
      </c>
      <c r="G58" s="36">
        <v>69.2</v>
      </c>
      <c r="H58" s="63">
        <v>63.68</v>
      </c>
      <c r="I58" s="42">
        <v>1</v>
      </c>
      <c r="J58" s="43">
        <f t="shared" si="1"/>
        <v>0</v>
      </c>
      <c r="K58" s="20">
        <v>3</v>
      </c>
      <c r="L58" s="20" t="s">
        <v>13</v>
      </c>
      <c r="M58" s="16" t="s">
        <v>108</v>
      </c>
      <c r="N58" s="17" t="s">
        <v>109</v>
      </c>
    </row>
    <row r="59" spans="2:14" hidden="1" x14ac:dyDescent="0.3">
      <c r="B59" s="9">
        <v>2635</v>
      </c>
      <c r="C59" s="10" t="s">
        <v>458</v>
      </c>
      <c r="D59" s="11" t="s">
        <v>458</v>
      </c>
      <c r="E59" s="35">
        <v>299.5</v>
      </c>
      <c r="F59" s="36">
        <v>84.62</v>
      </c>
      <c r="G59" s="36">
        <v>69.2</v>
      </c>
      <c r="H59" s="63">
        <v>63.68</v>
      </c>
      <c r="I59" s="42">
        <v>1</v>
      </c>
      <c r="J59" s="43">
        <f t="shared" si="1"/>
        <v>0</v>
      </c>
      <c r="K59" s="20">
        <v>3</v>
      </c>
      <c r="L59" s="20" t="s">
        <v>13</v>
      </c>
      <c r="M59" s="16" t="s">
        <v>110</v>
      </c>
      <c r="N59" s="17" t="s">
        <v>111</v>
      </c>
    </row>
    <row r="60" spans="2:14" hidden="1" x14ac:dyDescent="0.3">
      <c r="B60" s="9">
        <v>3049</v>
      </c>
      <c r="C60" s="10">
        <v>3565</v>
      </c>
      <c r="D60" s="11" t="s">
        <v>458</v>
      </c>
      <c r="E60" s="35">
        <v>320.7</v>
      </c>
      <c r="F60" s="36">
        <v>83.68</v>
      </c>
      <c r="G60" s="36">
        <v>61.38</v>
      </c>
      <c r="H60" s="63">
        <v>72.010000000000005</v>
      </c>
      <c r="I60" s="42">
        <v>1</v>
      </c>
      <c r="J60" s="43">
        <f t="shared" si="1"/>
        <v>0</v>
      </c>
      <c r="K60" s="20">
        <v>3</v>
      </c>
      <c r="L60" s="20" t="s">
        <v>13</v>
      </c>
      <c r="M60" s="16" t="s">
        <v>132</v>
      </c>
      <c r="N60" s="17" t="s">
        <v>133</v>
      </c>
    </row>
    <row r="61" spans="2:14" hidden="1" x14ac:dyDescent="0.3">
      <c r="B61" s="6">
        <v>3427</v>
      </c>
      <c r="C61" s="7">
        <v>3908</v>
      </c>
      <c r="D61" s="8">
        <v>4255</v>
      </c>
      <c r="E61" s="31">
        <v>350.3</v>
      </c>
      <c r="F61" s="32">
        <v>81.47</v>
      </c>
      <c r="G61" s="32">
        <v>73.12</v>
      </c>
      <c r="H61" s="62">
        <v>73.47</v>
      </c>
      <c r="I61" s="44">
        <v>1</v>
      </c>
      <c r="J61" s="45">
        <f t="shared" si="1"/>
        <v>0</v>
      </c>
      <c r="K61" s="19">
        <v>3</v>
      </c>
      <c r="L61" s="19" t="s">
        <v>20</v>
      </c>
      <c r="M61" s="14" t="s">
        <v>57</v>
      </c>
      <c r="N61" s="15" t="s">
        <v>158</v>
      </c>
    </row>
    <row r="62" spans="2:14" hidden="1" x14ac:dyDescent="0.3">
      <c r="B62" s="9">
        <v>3493</v>
      </c>
      <c r="C62" s="10">
        <v>3827</v>
      </c>
      <c r="D62" s="11" t="s">
        <v>458</v>
      </c>
      <c r="E62" s="35">
        <v>353.6</v>
      </c>
      <c r="F62" s="36">
        <v>81.13</v>
      </c>
      <c r="G62" s="36">
        <v>63.17</v>
      </c>
      <c r="H62" s="63">
        <v>74.36</v>
      </c>
      <c r="I62" s="42">
        <v>1</v>
      </c>
      <c r="J62" s="43">
        <f t="shared" si="1"/>
        <v>0</v>
      </c>
      <c r="K62" s="20">
        <v>3</v>
      </c>
      <c r="L62" s="20" t="s">
        <v>8</v>
      </c>
      <c r="M62" s="16" t="s">
        <v>57</v>
      </c>
      <c r="N62" s="17" t="s">
        <v>220</v>
      </c>
    </row>
    <row r="63" spans="2:14" hidden="1" x14ac:dyDescent="0.3">
      <c r="B63" s="9">
        <v>3803</v>
      </c>
      <c r="C63" s="10">
        <v>4047</v>
      </c>
      <c r="D63" s="11">
        <v>4291</v>
      </c>
      <c r="E63" s="35">
        <v>366.2</v>
      </c>
      <c r="F63" s="36">
        <v>81.03</v>
      </c>
      <c r="G63" s="36">
        <v>82.48</v>
      </c>
      <c r="H63" s="63">
        <v>70.099999999999994</v>
      </c>
      <c r="I63" s="42">
        <v>1</v>
      </c>
      <c r="J63" s="43">
        <f t="shared" si="1"/>
        <v>0</v>
      </c>
      <c r="K63" s="20">
        <v>3</v>
      </c>
      <c r="L63" s="20" t="s">
        <v>8</v>
      </c>
      <c r="M63" s="16" t="s">
        <v>57</v>
      </c>
      <c r="N63" s="17" t="s">
        <v>226</v>
      </c>
    </row>
    <row r="64" spans="2:14" hidden="1" x14ac:dyDescent="0.3">
      <c r="B64" s="6" t="s">
        <v>458</v>
      </c>
      <c r="C64" s="7" t="s">
        <v>458</v>
      </c>
      <c r="D64" s="8">
        <v>4009</v>
      </c>
      <c r="E64" s="31">
        <v>341.6</v>
      </c>
      <c r="F64" s="32">
        <v>80.59</v>
      </c>
      <c r="G64" s="32">
        <v>65</v>
      </c>
      <c r="H64" s="62">
        <v>49.75</v>
      </c>
      <c r="I64" s="44">
        <v>1</v>
      </c>
      <c r="J64" s="45">
        <f t="shared" si="1"/>
        <v>0</v>
      </c>
      <c r="K64" s="19">
        <v>3</v>
      </c>
      <c r="L64" s="19" t="s">
        <v>13</v>
      </c>
      <c r="M64" s="14" t="s">
        <v>57</v>
      </c>
      <c r="N64" s="15" t="s">
        <v>214</v>
      </c>
    </row>
    <row r="65" spans="2:14" hidden="1" x14ac:dyDescent="0.3">
      <c r="B65" s="6">
        <v>3290</v>
      </c>
      <c r="C65" s="7">
        <v>3843</v>
      </c>
      <c r="D65" s="8" t="s">
        <v>458</v>
      </c>
      <c r="E65" s="31">
        <v>321.2</v>
      </c>
      <c r="F65" s="32">
        <v>80.12</v>
      </c>
      <c r="G65" s="32">
        <v>81.430000000000007</v>
      </c>
      <c r="H65" s="62">
        <v>68.95</v>
      </c>
      <c r="I65" s="44">
        <v>1</v>
      </c>
      <c r="J65" s="45">
        <f t="shared" si="1"/>
        <v>0</v>
      </c>
      <c r="K65" s="19">
        <v>3</v>
      </c>
      <c r="L65" s="19" t="s">
        <v>13</v>
      </c>
      <c r="M65" s="14" t="s">
        <v>57</v>
      </c>
      <c r="N65" s="15" t="s">
        <v>228</v>
      </c>
    </row>
    <row r="66" spans="2:14" x14ac:dyDescent="0.3">
      <c r="B66" s="6">
        <v>4800</v>
      </c>
      <c r="C66" s="7">
        <v>5038</v>
      </c>
      <c r="D66" s="8">
        <v>5255</v>
      </c>
      <c r="E66" s="31">
        <v>552.5</v>
      </c>
      <c r="F66" s="32">
        <v>76.319999999999993</v>
      </c>
      <c r="G66" s="32">
        <v>46.69</v>
      </c>
      <c r="H66" s="62">
        <v>27.02</v>
      </c>
      <c r="I66" s="44">
        <v>1</v>
      </c>
      <c r="J66" s="45">
        <f t="shared" ref="J66:J87" si="2">IF(K66&lt;=4,0,1)</f>
        <v>0</v>
      </c>
      <c r="K66" s="19">
        <v>1</v>
      </c>
      <c r="L66" s="19" t="s">
        <v>5</v>
      </c>
      <c r="M66" s="14" t="s">
        <v>59</v>
      </c>
      <c r="N66" s="15" t="s">
        <v>60</v>
      </c>
    </row>
    <row r="67" spans="2:14" hidden="1" x14ac:dyDescent="0.3">
      <c r="B67" s="84">
        <v>3643</v>
      </c>
      <c r="C67" s="85">
        <v>3889</v>
      </c>
      <c r="D67" s="86">
        <v>4125</v>
      </c>
      <c r="E67" s="84">
        <v>350.6</v>
      </c>
      <c r="F67" s="85">
        <v>83.52</v>
      </c>
      <c r="G67" s="85">
        <v>46.16</v>
      </c>
      <c r="H67" s="87">
        <v>27.07</v>
      </c>
      <c r="I67" s="84">
        <v>1</v>
      </c>
      <c r="J67" s="88">
        <f t="shared" si="2"/>
        <v>1</v>
      </c>
      <c r="K67" s="88">
        <v>7.1</v>
      </c>
      <c r="L67" s="88" t="s">
        <v>8</v>
      </c>
      <c r="M67" s="89" t="s">
        <v>32</v>
      </c>
      <c r="N67" s="90" t="s">
        <v>34</v>
      </c>
    </row>
    <row r="68" spans="2:14" hidden="1" x14ac:dyDescent="0.3">
      <c r="B68" s="84">
        <v>4061</v>
      </c>
      <c r="C68" s="85">
        <v>4306</v>
      </c>
      <c r="D68" s="86">
        <v>4548</v>
      </c>
      <c r="E68" s="84">
        <v>359</v>
      </c>
      <c r="F68" s="85">
        <v>83.11</v>
      </c>
      <c r="G68" s="85">
        <v>42.69</v>
      </c>
      <c r="H68" s="87">
        <v>42.01</v>
      </c>
      <c r="I68" s="84">
        <v>1</v>
      </c>
      <c r="J68" s="88">
        <f t="shared" si="2"/>
        <v>1</v>
      </c>
      <c r="K68" s="88">
        <v>7.1</v>
      </c>
      <c r="L68" s="88" t="s">
        <v>8</v>
      </c>
      <c r="M68" s="89" t="s">
        <v>42</v>
      </c>
      <c r="N68" s="90" t="s">
        <v>43</v>
      </c>
    </row>
    <row r="69" spans="2:14" hidden="1" x14ac:dyDescent="0.3">
      <c r="B69" s="84">
        <v>3615</v>
      </c>
      <c r="C69" s="85">
        <v>3867</v>
      </c>
      <c r="D69" s="86">
        <v>4108</v>
      </c>
      <c r="E69" s="84">
        <v>331.2</v>
      </c>
      <c r="F69" s="85">
        <v>82.71</v>
      </c>
      <c r="G69" s="85">
        <v>64.650000000000006</v>
      </c>
      <c r="H69" s="87">
        <v>50.48</v>
      </c>
      <c r="I69" s="84">
        <v>1</v>
      </c>
      <c r="J69" s="88">
        <f t="shared" si="2"/>
        <v>1</v>
      </c>
      <c r="K69" s="88">
        <v>7.1</v>
      </c>
      <c r="L69" s="88" t="s">
        <v>8</v>
      </c>
      <c r="M69" s="89" t="s">
        <v>11</v>
      </c>
      <c r="N69" s="90" t="s">
        <v>12</v>
      </c>
    </row>
    <row r="70" spans="2:14" x14ac:dyDescent="0.3">
      <c r="B70" s="6">
        <v>3343</v>
      </c>
      <c r="C70" s="7">
        <v>3833</v>
      </c>
      <c r="D70" s="8">
        <v>4183</v>
      </c>
      <c r="E70" s="31">
        <v>335.4</v>
      </c>
      <c r="F70" s="32">
        <v>82.12</v>
      </c>
      <c r="G70" s="32">
        <v>54.51</v>
      </c>
      <c r="H70" s="62">
        <v>59.3</v>
      </c>
      <c r="I70" s="44">
        <v>1</v>
      </c>
      <c r="J70" s="45">
        <f t="shared" si="2"/>
        <v>0</v>
      </c>
      <c r="K70" s="19">
        <v>1</v>
      </c>
      <c r="L70" s="19" t="s">
        <v>20</v>
      </c>
      <c r="M70" s="14" t="s">
        <v>35</v>
      </c>
      <c r="N70" s="15" t="s">
        <v>52</v>
      </c>
    </row>
    <row r="71" spans="2:14" hidden="1" x14ac:dyDescent="0.3">
      <c r="B71" s="6">
        <v>4149</v>
      </c>
      <c r="C71" s="7">
        <v>4377</v>
      </c>
      <c r="D71" s="8">
        <v>4602</v>
      </c>
      <c r="E71" s="31">
        <v>403</v>
      </c>
      <c r="F71" s="32">
        <v>82</v>
      </c>
      <c r="G71" s="32">
        <v>37.56</v>
      </c>
      <c r="H71" s="62">
        <v>33.6</v>
      </c>
      <c r="I71" s="44">
        <v>1</v>
      </c>
      <c r="J71" s="45">
        <f t="shared" si="2"/>
        <v>1</v>
      </c>
      <c r="K71" s="19">
        <v>7.1</v>
      </c>
      <c r="L71" s="19" t="s">
        <v>5</v>
      </c>
      <c r="M71" s="14" t="s">
        <v>73</v>
      </c>
      <c r="N71" s="15" t="s">
        <v>74</v>
      </c>
    </row>
    <row r="72" spans="2:14" hidden="1" x14ac:dyDescent="0.3">
      <c r="B72" s="6" t="s">
        <v>458</v>
      </c>
      <c r="C72" s="7" t="s">
        <v>458</v>
      </c>
      <c r="D72" s="8">
        <v>4565</v>
      </c>
      <c r="E72" s="31">
        <v>363</v>
      </c>
      <c r="F72" s="32">
        <v>82</v>
      </c>
      <c r="G72" s="32">
        <v>33.200000000000003</v>
      </c>
      <c r="H72" s="62">
        <v>33.200000000000003</v>
      </c>
      <c r="I72" s="44">
        <v>1</v>
      </c>
      <c r="J72" s="45">
        <f t="shared" si="2"/>
        <v>1</v>
      </c>
      <c r="K72" s="19">
        <v>7.1</v>
      </c>
      <c r="L72" s="19" t="s">
        <v>8</v>
      </c>
      <c r="M72" s="14" t="s">
        <v>99</v>
      </c>
      <c r="N72" s="15" t="s">
        <v>100</v>
      </c>
    </row>
    <row r="73" spans="2:14" x14ac:dyDescent="0.3">
      <c r="B73" s="6">
        <v>3569</v>
      </c>
      <c r="C73" s="7">
        <v>4035</v>
      </c>
      <c r="D73" s="8">
        <v>4375</v>
      </c>
      <c r="E73" s="31">
        <v>355.6</v>
      </c>
      <c r="F73" s="32">
        <v>80.33</v>
      </c>
      <c r="G73" s="32">
        <v>58.07</v>
      </c>
      <c r="H73" s="62">
        <v>32.69</v>
      </c>
      <c r="I73" s="44">
        <v>1</v>
      </c>
      <c r="J73" s="45">
        <f t="shared" si="2"/>
        <v>0</v>
      </c>
      <c r="K73" s="19">
        <v>1</v>
      </c>
      <c r="L73" s="19" t="s">
        <v>20</v>
      </c>
      <c r="M73" s="14" t="s">
        <v>35</v>
      </c>
      <c r="N73" s="15" t="s">
        <v>66</v>
      </c>
    </row>
    <row r="74" spans="2:14" x14ac:dyDescent="0.3">
      <c r="B74" s="6">
        <v>3989</v>
      </c>
      <c r="C74" s="7">
        <v>4237</v>
      </c>
      <c r="D74" s="8">
        <v>4480</v>
      </c>
      <c r="E74" s="31">
        <v>357.1</v>
      </c>
      <c r="F74" s="32">
        <v>78.680000000000007</v>
      </c>
      <c r="G74" s="32">
        <v>62.96</v>
      </c>
      <c r="H74" s="62">
        <v>36.49</v>
      </c>
      <c r="I74" s="44">
        <v>1</v>
      </c>
      <c r="J74" s="45">
        <f t="shared" si="2"/>
        <v>0</v>
      </c>
      <c r="K74" s="19">
        <v>1</v>
      </c>
      <c r="L74" s="19" t="s">
        <v>8</v>
      </c>
      <c r="M74" s="14" t="s">
        <v>23</v>
      </c>
      <c r="N74" s="15" t="s">
        <v>68</v>
      </c>
    </row>
    <row r="75" spans="2:14" x14ac:dyDescent="0.3">
      <c r="B75" s="6">
        <v>3659</v>
      </c>
      <c r="C75" s="7">
        <v>4026</v>
      </c>
      <c r="D75" s="8">
        <v>4382</v>
      </c>
      <c r="E75" s="31">
        <v>337.3</v>
      </c>
      <c r="F75" s="32">
        <v>78.02</v>
      </c>
      <c r="G75" s="32">
        <v>52.93</v>
      </c>
      <c r="H75" s="62">
        <v>39.39</v>
      </c>
      <c r="I75" s="44">
        <v>1</v>
      </c>
      <c r="J75" s="45">
        <f t="shared" si="2"/>
        <v>0</v>
      </c>
      <c r="K75" s="19">
        <v>1</v>
      </c>
      <c r="L75" s="19" t="s">
        <v>5</v>
      </c>
      <c r="M75" s="14" t="s">
        <v>46</v>
      </c>
      <c r="N75" s="15" t="s">
        <v>47</v>
      </c>
    </row>
    <row r="76" spans="2:14" x14ac:dyDescent="0.3">
      <c r="B76" s="6">
        <v>3885</v>
      </c>
      <c r="C76" s="7">
        <v>4138</v>
      </c>
      <c r="D76" s="8">
        <v>4377</v>
      </c>
      <c r="E76" s="31">
        <v>366</v>
      </c>
      <c r="F76" s="32">
        <v>77.930000000000007</v>
      </c>
      <c r="G76" s="32">
        <v>56.19</v>
      </c>
      <c r="H76" s="62">
        <v>53.93</v>
      </c>
      <c r="I76" s="44">
        <v>1</v>
      </c>
      <c r="J76" s="45">
        <f t="shared" si="2"/>
        <v>0</v>
      </c>
      <c r="K76" s="19">
        <v>1</v>
      </c>
      <c r="L76" s="19" t="s">
        <v>8</v>
      </c>
      <c r="M76" s="14" t="s">
        <v>87</v>
      </c>
      <c r="N76" s="15" t="s">
        <v>183</v>
      </c>
    </row>
    <row r="77" spans="2:14" hidden="1" x14ac:dyDescent="0.3">
      <c r="B77" s="6">
        <v>3857</v>
      </c>
      <c r="C77" s="7">
        <v>4106</v>
      </c>
      <c r="D77" s="8">
        <v>4350</v>
      </c>
      <c r="E77" s="31">
        <v>346.8</v>
      </c>
      <c r="F77" s="32">
        <v>76.599999999999994</v>
      </c>
      <c r="G77" s="32">
        <v>56.43</v>
      </c>
      <c r="H77" s="62">
        <v>34.15</v>
      </c>
      <c r="I77" s="44">
        <v>1</v>
      </c>
      <c r="J77" s="45">
        <f t="shared" si="2"/>
        <v>1</v>
      </c>
      <c r="K77" s="19">
        <v>7.1</v>
      </c>
      <c r="L77" s="19" t="s">
        <v>8</v>
      </c>
      <c r="M77" s="14" t="s">
        <v>42</v>
      </c>
      <c r="N77" s="15" t="s">
        <v>93</v>
      </c>
    </row>
    <row r="78" spans="2:14" hidden="1" x14ac:dyDescent="0.3">
      <c r="B78" s="6" t="s">
        <v>458</v>
      </c>
      <c r="C78" s="7" t="s">
        <v>458</v>
      </c>
      <c r="D78" s="8" t="s">
        <v>458</v>
      </c>
      <c r="E78" s="31">
        <v>340</v>
      </c>
      <c r="F78" s="32">
        <v>75.7</v>
      </c>
      <c r="G78" s="32">
        <v>51.89</v>
      </c>
      <c r="H78" s="62">
        <v>51.64</v>
      </c>
      <c r="I78" s="44">
        <v>1</v>
      </c>
      <c r="J78" s="45">
        <f t="shared" si="2"/>
        <v>1</v>
      </c>
      <c r="K78" s="19">
        <v>7.1</v>
      </c>
      <c r="L78" s="19" t="s">
        <v>8</v>
      </c>
      <c r="M78" s="14" t="s">
        <v>57</v>
      </c>
      <c r="N78" s="15" t="s">
        <v>112</v>
      </c>
    </row>
    <row r="79" spans="2:14" x14ac:dyDescent="0.3">
      <c r="B79" s="6" t="s">
        <v>458</v>
      </c>
      <c r="C79" s="7" t="s">
        <v>458</v>
      </c>
      <c r="D79" s="8">
        <v>4279</v>
      </c>
      <c r="E79" s="31">
        <v>340.8</v>
      </c>
      <c r="F79" s="32">
        <v>74.349999999999994</v>
      </c>
      <c r="G79" s="32">
        <v>60.53</v>
      </c>
      <c r="H79" s="62">
        <v>58.53</v>
      </c>
      <c r="I79" s="44">
        <v>1</v>
      </c>
      <c r="J79" s="45">
        <f t="shared" si="2"/>
        <v>0</v>
      </c>
      <c r="K79" s="19">
        <v>1</v>
      </c>
      <c r="L79" s="19" t="s">
        <v>8</v>
      </c>
      <c r="M79" s="14" t="s">
        <v>21</v>
      </c>
      <c r="N79" s="15" t="s">
        <v>120</v>
      </c>
    </row>
    <row r="80" spans="2:14" hidden="1" x14ac:dyDescent="0.3">
      <c r="B80" s="6">
        <v>3460</v>
      </c>
      <c r="C80" s="7">
        <v>3789</v>
      </c>
      <c r="D80" s="8" t="s">
        <v>458</v>
      </c>
      <c r="E80" s="31">
        <v>322.3</v>
      </c>
      <c r="F80" s="32">
        <v>87.2</v>
      </c>
      <c r="G80" s="32">
        <v>55.18</v>
      </c>
      <c r="H80" s="62">
        <v>41.95</v>
      </c>
      <c r="I80" s="44">
        <v>1</v>
      </c>
      <c r="J80" s="45">
        <f t="shared" si="2"/>
        <v>0</v>
      </c>
      <c r="K80" s="19">
        <v>2</v>
      </c>
      <c r="L80" s="19" t="s">
        <v>8</v>
      </c>
      <c r="M80" s="14" t="s">
        <v>9</v>
      </c>
      <c r="N80" s="15" t="s">
        <v>10</v>
      </c>
    </row>
    <row r="81" spans="2:14" hidden="1" x14ac:dyDescent="0.3">
      <c r="B81" s="6">
        <v>3751</v>
      </c>
      <c r="C81" s="7">
        <v>4023</v>
      </c>
      <c r="D81" s="8">
        <v>4286</v>
      </c>
      <c r="E81" s="31">
        <v>349</v>
      </c>
      <c r="F81" s="32">
        <v>79.3</v>
      </c>
      <c r="G81" s="32">
        <v>50.58</v>
      </c>
      <c r="H81" s="62">
        <v>31.25</v>
      </c>
      <c r="I81" s="44">
        <v>1</v>
      </c>
      <c r="J81" s="45">
        <f t="shared" si="2"/>
        <v>0</v>
      </c>
      <c r="K81" s="19">
        <v>2</v>
      </c>
      <c r="L81" s="19" t="s">
        <v>8</v>
      </c>
      <c r="M81" s="14" t="s">
        <v>57</v>
      </c>
      <c r="N81" s="15" t="s">
        <v>83</v>
      </c>
    </row>
    <row r="82" spans="2:14" hidden="1" x14ac:dyDescent="0.3">
      <c r="B82" s="6">
        <v>3585</v>
      </c>
      <c r="C82" s="7">
        <v>4057</v>
      </c>
      <c r="D82" s="8">
        <v>4398</v>
      </c>
      <c r="E82" s="31">
        <v>347.8</v>
      </c>
      <c r="F82" s="32">
        <v>79.81</v>
      </c>
      <c r="G82" s="32">
        <v>48.65</v>
      </c>
      <c r="H82" s="62">
        <v>37.96</v>
      </c>
      <c r="I82" s="44">
        <v>1</v>
      </c>
      <c r="J82" s="45">
        <f t="shared" si="2"/>
        <v>0</v>
      </c>
      <c r="K82" s="19">
        <v>2</v>
      </c>
      <c r="L82" s="19" t="s">
        <v>20</v>
      </c>
      <c r="M82" s="14" t="s">
        <v>35</v>
      </c>
      <c r="N82" s="15" t="s">
        <v>53</v>
      </c>
    </row>
    <row r="83" spans="2:14" hidden="1" x14ac:dyDescent="0.3">
      <c r="B83" s="6">
        <v>3825</v>
      </c>
      <c r="C83" s="7">
        <v>4073</v>
      </c>
      <c r="D83" s="8">
        <v>4305</v>
      </c>
      <c r="E83" s="31">
        <v>349</v>
      </c>
      <c r="F83" s="32">
        <v>77.930000000000007</v>
      </c>
      <c r="G83" s="32">
        <v>78.75</v>
      </c>
      <c r="H83" s="62">
        <v>55.04</v>
      </c>
      <c r="I83" s="44">
        <v>1</v>
      </c>
      <c r="J83" s="45">
        <f t="shared" si="2"/>
        <v>0</v>
      </c>
      <c r="K83" s="19">
        <v>2</v>
      </c>
      <c r="L83" s="19" t="s">
        <v>8</v>
      </c>
      <c r="M83" s="14" t="s">
        <v>57</v>
      </c>
      <c r="N83" s="15" t="s">
        <v>144</v>
      </c>
    </row>
    <row r="84" spans="2:14" hidden="1" x14ac:dyDescent="0.3">
      <c r="B84" s="6" t="s">
        <v>458</v>
      </c>
      <c r="C84" s="7" t="s">
        <v>458</v>
      </c>
      <c r="D84" s="8">
        <v>4859</v>
      </c>
      <c r="E84" s="31">
        <v>420</v>
      </c>
      <c r="F84" s="32">
        <v>77.5</v>
      </c>
      <c r="G84" s="32">
        <v>50.12</v>
      </c>
      <c r="H84" s="62">
        <v>30</v>
      </c>
      <c r="I84" s="44">
        <v>1</v>
      </c>
      <c r="J84" s="45">
        <f t="shared" si="2"/>
        <v>0</v>
      </c>
      <c r="K84" s="19">
        <v>2</v>
      </c>
      <c r="L84" s="19" t="s">
        <v>5</v>
      </c>
      <c r="M84" s="14" t="s">
        <v>55</v>
      </c>
      <c r="N84" s="15" t="s">
        <v>198</v>
      </c>
    </row>
    <row r="85" spans="2:14" hidden="1" x14ac:dyDescent="0.3">
      <c r="B85" s="6">
        <v>3580</v>
      </c>
      <c r="C85" s="7">
        <v>3874</v>
      </c>
      <c r="D85" s="8">
        <v>4158</v>
      </c>
      <c r="E85" s="31">
        <v>355.9</v>
      </c>
      <c r="F85" s="32">
        <v>77.42</v>
      </c>
      <c r="G85" s="32">
        <v>44.8</v>
      </c>
      <c r="H85" s="62">
        <v>52.29</v>
      </c>
      <c r="I85" s="44">
        <v>1</v>
      </c>
      <c r="J85" s="45">
        <f t="shared" si="2"/>
        <v>0</v>
      </c>
      <c r="K85" s="19">
        <v>2</v>
      </c>
      <c r="L85" s="19" t="s">
        <v>8</v>
      </c>
      <c r="M85" s="14" t="s">
        <v>113</v>
      </c>
      <c r="N85" s="15" t="s">
        <v>114</v>
      </c>
    </row>
    <row r="86" spans="2:14" hidden="1" x14ac:dyDescent="0.3">
      <c r="B86" s="6">
        <v>4651</v>
      </c>
      <c r="C86" s="7">
        <v>4900</v>
      </c>
      <c r="D86" s="8">
        <v>5126</v>
      </c>
      <c r="E86" s="31">
        <v>500</v>
      </c>
      <c r="F86" s="32">
        <v>76.599999999999994</v>
      </c>
      <c r="G86" s="32">
        <v>41.76</v>
      </c>
      <c r="H86" s="62">
        <v>24.04</v>
      </c>
      <c r="I86" s="44">
        <v>1</v>
      </c>
      <c r="J86" s="45">
        <f t="shared" si="2"/>
        <v>0</v>
      </c>
      <c r="K86" s="19">
        <v>2</v>
      </c>
      <c r="L86" s="19" t="s">
        <v>5</v>
      </c>
      <c r="M86" s="14" t="s">
        <v>240</v>
      </c>
      <c r="N86" s="15" t="s">
        <v>241</v>
      </c>
    </row>
    <row r="87" spans="2:14" hidden="1" x14ac:dyDescent="0.3">
      <c r="B87" s="6">
        <v>3566</v>
      </c>
      <c r="C87" s="7">
        <v>4030</v>
      </c>
      <c r="D87" s="8">
        <v>4363</v>
      </c>
      <c r="E87" s="31">
        <v>364</v>
      </c>
      <c r="F87" s="32">
        <v>75.16</v>
      </c>
      <c r="G87" s="32">
        <v>45.78</v>
      </c>
      <c r="H87" s="62">
        <v>48.35</v>
      </c>
      <c r="I87" s="44">
        <v>1</v>
      </c>
      <c r="J87" s="45">
        <f t="shared" si="2"/>
        <v>0</v>
      </c>
      <c r="K87" s="19">
        <v>2</v>
      </c>
      <c r="L87" s="19" t="s">
        <v>20</v>
      </c>
      <c r="M87" s="14" t="s">
        <v>113</v>
      </c>
      <c r="N87" s="15" t="s">
        <v>143</v>
      </c>
    </row>
    <row r="88" spans="2:14" hidden="1" x14ac:dyDescent="0.3">
      <c r="B88" s="6">
        <v>3533</v>
      </c>
      <c r="C88" s="7">
        <v>3871</v>
      </c>
      <c r="D88" s="8"/>
      <c r="E88" s="31">
        <v>332.1</v>
      </c>
      <c r="F88" s="32">
        <v>88.68</v>
      </c>
      <c r="G88" s="32">
        <v>65.209999999999994</v>
      </c>
      <c r="H88" s="62">
        <v>55.16</v>
      </c>
      <c r="I88" s="44">
        <v>1</v>
      </c>
      <c r="J88" s="45">
        <v>0</v>
      </c>
      <c r="K88" s="19">
        <v>2</v>
      </c>
      <c r="L88" s="19" t="s">
        <v>20</v>
      </c>
      <c r="M88" s="14" t="s">
        <v>50</v>
      </c>
      <c r="N88" s="15" t="s">
        <v>783</v>
      </c>
    </row>
    <row r="89" spans="2:14" hidden="1" x14ac:dyDescent="0.3">
      <c r="B89" s="3">
        <v>4830</v>
      </c>
      <c r="C89" s="4">
        <v>5064</v>
      </c>
      <c r="D89" s="5">
        <v>5285</v>
      </c>
      <c r="E89" s="38">
        <v>538.70000000000005</v>
      </c>
      <c r="F89" s="39">
        <v>90.64</v>
      </c>
      <c r="G89" s="39">
        <v>61.77</v>
      </c>
      <c r="H89" s="64">
        <v>30.57</v>
      </c>
      <c r="I89" s="46">
        <v>0</v>
      </c>
      <c r="J89" s="47">
        <f t="shared" ref="J89:J111" si="3">IF(K89&lt;=4,0,1)</f>
        <v>1</v>
      </c>
      <c r="K89" s="18">
        <v>8</v>
      </c>
      <c r="L89" s="18" t="s">
        <v>5</v>
      </c>
      <c r="M89" s="12" t="s">
        <v>6</v>
      </c>
      <c r="N89" s="13" t="s">
        <v>7</v>
      </c>
    </row>
    <row r="90" spans="2:14" hidden="1" x14ac:dyDescent="0.3">
      <c r="B90" s="3">
        <v>3692</v>
      </c>
      <c r="C90" s="4">
        <v>3936</v>
      </c>
      <c r="D90" s="5">
        <v>4076</v>
      </c>
      <c r="E90" s="38">
        <v>335.4</v>
      </c>
      <c r="F90" s="39">
        <v>89.3</v>
      </c>
      <c r="G90" s="39">
        <v>83.12</v>
      </c>
      <c r="H90" s="64">
        <v>86.83</v>
      </c>
      <c r="I90" s="46">
        <v>0</v>
      </c>
      <c r="J90" s="47">
        <f t="shared" si="3"/>
        <v>1</v>
      </c>
      <c r="K90" s="18">
        <v>8</v>
      </c>
      <c r="L90" s="18" t="s">
        <v>20</v>
      </c>
      <c r="M90" s="12" t="s">
        <v>21</v>
      </c>
      <c r="N90" s="13" t="s">
        <v>22</v>
      </c>
    </row>
    <row r="91" spans="2:14" hidden="1" x14ac:dyDescent="0.3">
      <c r="B91" s="3">
        <v>4616</v>
      </c>
      <c r="C91" s="4">
        <v>4864</v>
      </c>
      <c r="D91" s="5">
        <v>5085</v>
      </c>
      <c r="E91" s="38">
        <v>413.1</v>
      </c>
      <c r="F91" s="39">
        <v>88.58</v>
      </c>
      <c r="G91" s="39">
        <v>66.06</v>
      </c>
      <c r="H91" s="64">
        <v>48.36</v>
      </c>
      <c r="I91" s="46">
        <v>0</v>
      </c>
      <c r="J91" s="47">
        <f t="shared" si="3"/>
        <v>1</v>
      </c>
      <c r="K91" s="18">
        <v>8</v>
      </c>
      <c r="L91" s="18" t="s">
        <v>5</v>
      </c>
      <c r="M91" s="12" t="s">
        <v>27</v>
      </c>
      <c r="N91" s="13" t="s">
        <v>28</v>
      </c>
    </row>
    <row r="92" spans="2:14" hidden="1" x14ac:dyDescent="0.3">
      <c r="B92" s="3">
        <v>4435</v>
      </c>
      <c r="C92" s="4">
        <v>4677</v>
      </c>
      <c r="D92" s="5">
        <v>4897</v>
      </c>
      <c r="E92" s="38">
        <v>421.6</v>
      </c>
      <c r="F92" s="39">
        <v>87.71</v>
      </c>
      <c r="G92" s="39">
        <v>51.33</v>
      </c>
      <c r="H92" s="64">
        <v>56.51</v>
      </c>
      <c r="I92" s="46">
        <v>0</v>
      </c>
      <c r="J92" s="47">
        <f t="shared" si="3"/>
        <v>1</v>
      </c>
      <c r="K92" s="18">
        <v>8</v>
      </c>
      <c r="L92" s="18" t="s">
        <v>5</v>
      </c>
      <c r="M92" s="12" t="s">
        <v>23</v>
      </c>
      <c r="N92" s="13" t="s">
        <v>45</v>
      </c>
    </row>
    <row r="93" spans="2:14" hidden="1" x14ac:dyDescent="0.3">
      <c r="B93" s="3" t="s">
        <v>458</v>
      </c>
      <c r="C93" s="4">
        <v>4403</v>
      </c>
      <c r="D93" s="5" t="s">
        <v>458</v>
      </c>
      <c r="E93" s="38">
        <v>365.2</v>
      </c>
      <c r="F93" s="39">
        <v>87.44</v>
      </c>
      <c r="G93" s="39">
        <v>68.400000000000006</v>
      </c>
      <c r="H93" s="64">
        <v>51.8</v>
      </c>
      <c r="I93" s="46">
        <v>0</v>
      </c>
      <c r="J93" s="47">
        <f t="shared" si="3"/>
        <v>1</v>
      </c>
      <c r="K93" s="18">
        <v>8</v>
      </c>
      <c r="L93" s="18" t="s">
        <v>20</v>
      </c>
      <c r="M93" s="12" t="s">
        <v>48</v>
      </c>
      <c r="N93" s="13" t="s">
        <v>49</v>
      </c>
    </row>
    <row r="94" spans="2:14" hidden="1" x14ac:dyDescent="0.3">
      <c r="B94" s="3">
        <v>4607</v>
      </c>
      <c r="C94" s="4">
        <v>4852</v>
      </c>
      <c r="D94" s="5">
        <v>5082</v>
      </c>
      <c r="E94" s="38">
        <v>438.7</v>
      </c>
      <c r="F94" s="39">
        <v>86.55</v>
      </c>
      <c r="G94" s="39">
        <v>47.61</v>
      </c>
      <c r="H94" s="64">
        <v>47.08</v>
      </c>
      <c r="I94" s="46">
        <v>0</v>
      </c>
      <c r="J94" s="47">
        <f t="shared" si="3"/>
        <v>1</v>
      </c>
      <c r="K94" s="18">
        <v>8</v>
      </c>
      <c r="L94" s="18" t="s">
        <v>5</v>
      </c>
      <c r="M94" s="12" t="s">
        <v>61</v>
      </c>
      <c r="N94" s="13" t="s">
        <v>62</v>
      </c>
    </row>
    <row r="95" spans="2:14" hidden="1" x14ac:dyDescent="0.3">
      <c r="B95" s="3">
        <v>4389</v>
      </c>
      <c r="C95" s="4">
        <v>4621</v>
      </c>
      <c r="D95" s="5">
        <v>4843</v>
      </c>
      <c r="E95" s="38">
        <v>402.7</v>
      </c>
      <c r="F95" s="39">
        <v>86.51</v>
      </c>
      <c r="G95" s="39">
        <v>52.58</v>
      </c>
      <c r="H95" s="64">
        <v>77.09</v>
      </c>
      <c r="I95" s="46">
        <v>0</v>
      </c>
      <c r="J95" s="47">
        <f t="shared" si="3"/>
        <v>1</v>
      </c>
      <c r="K95" s="18">
        <v>8</v>
      </c>
      <c r="L95" s="18" t="s">
        <v>5</v>
      </c>
      <c r="M95" s="12" t="s">
        <v>55</v>
      </c>
      <c r="N95" s="13" t="s">
        <v>63</v>
      </c>
    </row>
    <row r="96" spans="2:14" hidden="1" x14ac:dyDescent="0.3">
      <c r="B96" s="3">
        <v>3380</v>
      </c>
      <c r="C96" s="4" t="s">
        <v>458</v>
      </c>
      <c r="D96" s="5" t="s">
        <v>458</v>
      </c>
      <c r="E96" s="38">
        <v>338.5</v>
      </c>
      <c r="F96" s="39">
        <v>86.45</v>
      </c>
      <c r="G96" s="39">
        <v>48.72</v>
      </c>
      <c r="H96" s="64">
        <v>61.18</v>
      </c>
      <c r="I96" s="46">
        <v>0</v>
      </c>
      <c r="J96" s="47">
        <f t="shared" si="3"/>
        <v>1</v>
      </c>
      <c r="K96" s="18">
        <v>8</v>
      </c>
      <c r="L96" s="18" t="s">
        <v>20</v>
      </c>
      <c r="M96" s="12" t="s">
        <v>64</v>
      </c>
      <c r="N96" s="13" t="s">
        <v>65</v>
      </c>
    </row>
    <row r="97" spans="2:14" hidden="1" x14ac:dyDescent="0.3">
      <c r="B97" s="3">
        <v>4253</v>
      </c>
      <c r="C97" s="4">
        <v>4527</v>
      </c>
      <c r="D97" s="5">
        <v>4779</v>
      </c>
      <c r="E97" s="38">
        <v>395.2</v>
      </c>
      <c r="F97" s="39">
        <v>86</v>
      </c>
      <c r="G97" s="39">
        <v>73.709999999999994</v>
      </c>
      <c r="H97" s="64">
        <v>61.51</v>
      </c>
      <c r="I97" s="46">
        <v>0</v>
      </c>
      <c r="J97" s="47">
        <f t="shared" si="3"/>
        <v>1</v>
      </c>
      <c r="K97" s="18">
        <v>8</v>
      </c>
      <c r="L97" s="18" t="s">
        <v>5</v>
      </c>
      <c r="M97" s="12" t="s">
        <v>77</v>
      </c>
      <c r="N97" s="13" t="s">
        <v>78</v>
      </c>
    </row>
    <row r="98" spans="2:14" hidden="1" x14ac:dyDescent="0.3">
      <c r="B98" s="3">
        <v>3222</v>
      </c>
      <c r="C98" s="4" t="s">
        <v>458</v>
      </c>
      <c r="D98" s="5" t="s">
        <v>458</v>
      </c>
      <c r="E98" s="38">
        <v>320.3</v>
      </c>
      <c r="F98" s="39">
        <v>85.88</v>
      </c>
      <c r="G98" s="39">
        <v>73.05</v>
      </c>
      <c r="H98" s="64">
        <v>57.09</v>
      </c>
      <c r="I98" s="46">
        <v>0</v>
      </c>
      <c r="J98" s="47">
        <f t="shared" si="3"/>
        <v>1</v>
      </c>
      <c r="K98" s="18">
        <v>8</v>
      </c>
      <c r="L98" s="18" t="s">
        <v>20</v>
      </c>
      <c r="M98" s="12" t="s">
        <v>35</v>
      </c>
      <c r="N98" s="13" t="s">
        <v>79</v>
      </c>
    </row>
    <row r="99" spans="2:14" hidden="1" x14ac:dyDescent="0.3">
      <c r="B99" s="3">
        <v>4044</v>
      </c>
      <c r="C99" s="4">
        <v>4311</v>
      </c>
      <c r="D99" s="5">
        <v>4566</v>
      </c>
      <c r="E99" s="38">
        <v>383.4</v>
      </c>
      <c r="F99" s="39">
        <v>85.79</v>
      </c>
      <c r="G99" s="39">
        <v>67.31</v>
      </c>
      <c r="H99" s="64">
        <v>65.58</v>
      </c>
      <c r="I99" s="46">
        <v>0</v>
      </c>
      <c r="J99" s="47">
        <f t="shared" si="3"/>
        <v>1</v>
      </c>
      <c r="K99" s="18">
        <v>8</v>
      </c>
      <c r="L99" s="18" t="s">
        <v>5</v>
      </c>
      <c r="M99" s="12" t="s">
        <v>81</v>
      </c>
      <c r="N99" s="13" t="s">
        <v>82</v>
      </c>
    </row>
    <row r="100" spans="2:14" hidden="1" x14ac:dyDescent="0.3">
      <c r="B100" s="3">
        <v>4324</v>
      </c>
      <c r="C100" s="4">
        <v>4553</v>
      </c>
      <c r="D100" s="5">
        <v>4773</v>
      </c>
      <c r="E100" s="38">
        <v>396</v>
      </c>
      <c r="F100" s="39">
        <v>85.7</v>
      </c>
      <c r="G100" s="39">
        <v>61.48</v>
      </c>
      <c r="H100" s="64">
        <v>73.989999999999995</v>
      </c>
      <c r="I100" s="46">
        <v>0</v>
      </c>
      <c r="J100" s="47">
        <f t="shared" si="3"/>
        <v>1</v>
      </c>
      <c r="K100" s="18">
        <v>8</v>
      </c>
      <c r="L100" s="18" t="s">
        <v>5</v>
      </c>
      <c r="M100" s="12" t="s">
        <v>55</v>
      </c>
      <c r="N100" s="13" t="s">
        <v>86</v>
      </c>
    </row>
    <row r="101" spans="2:14" hidden="1" x14ac:dyDescent="0.3">
      <c r="B101" s="3">
        <v>3963</v>
      </c>
      <c r="C101" s="4">
        <v>4190</v>
      </c>
      <c r="D101" s="5">
        <v>4398</v>
      </c>
      <c r="E101" s="38">
        <v>391.3</v>
      </c>
      <c r="F101" s="39">
        <v>85.7</v>
      </c>
      <c r="G101" s="39">
        <v>56.68</v>
      </c>
      <c r="H101" s="64">
        <v>47.35</v>
      </c>
      <c r="I101" s="46">
        <v>0</v>
      </c>
      <c r="J101" s="47">
        <f t="shared" si="3"/>
        <v>1</v>
      </c>
      <c r="K101" s="18">
        <v>8</v>
      </c>
      <c r="L101" s="18" t="s">
        <v>5</v>
      </c>
      <c r="M101" s="12" t="s">
        <v>87</v>
      </c>
      <c r="N101" s="13" t="s">
        <v>88</v>
      </c>
    </row>
    <row r="102" spans="2:14" hidden="1" x14ac:dyDescent="0.3">
      <c r="B102" s="3">
        <v>3493</v>
      </c>
      <c r="C102" s="4">
        <v>3941</v>
      </c>
      <c r="D102" s="5">
        <v>4265</v>
      </c>
      <c r="E102" s="38">
        <v>355</v>
      </c>
      <c r="F102" s="39">
        <v>85.46</v>
      </c>
      <c r="G102" s="39">
        <v>70.36</v>
      </c>
      <c r="H102" s="64">
        <v>65.790000000000006</v>
      </c>
      <c r="I102" s="46">
        <v>0</v>
      </c>
      <c r="J102" s="47">
        <f t="shared" si="3"/>
        <v>1</v>
      </c>
      <c r="K102" s="18">
        <v>8</v>
      </c>
      <c r="L102" s="18" t="s">
        <v>20</v>
      </c>
      <c r="M102" s="12" t="s">
        <v>91</v>
      </c>
      <c r="N102" s="13" t="s">
        <v>92</v>
      </c>
    </row>
    <row r="103" spans="2:14" hidden="1" x14ac:dyDescent="0.3">
      <c r="B103" s="3">
        <v>4062</v>
      </c>
      <c r="C103" s="4" t="s">
        <v>458</v>
      </c>
      <c r="D103" s="5" t="s">
        <v>458</v>
      </c>
      <c r="E103" s="38">
        <v>353.8</v>
      </c>
      <c r="F103" s="39">
        <v>85.38</v>
      </c>
      <c r="G103" s="39">
        <v>70.150000000000006</v>
      </c>
      <c r="H103" s="64">
        <v>56.43</v>
      </c>
      <c r="I103" s="46">
        <v>0</v>
      </c>
      <c r="J103" s="47">
        <f t="shared" si="3"/>
        <v>1</v>
      </c>
      <c r="K103" s="18">
        <v>8</v>
      </c>
      <c r="L103" s="18" t="s">
        <v>20</v>
      </c>
      <c r="M103" s="12" t="s">
        <v>35</v>
      </c>
      <c r="N103" s="13" t="s">
        <v>96</v>
      </c>
    </row>
    <row r="104" spans="2:14" hidden="1" x14ac:dyDescent="0.3">
      <c r="B104" s="3">
        <v>3740</v>
      </c>
      <c r="C104" s="4">
        <v>3988</v>
      </c>
      <c r="D104" s="5">
        <v>4229</v>
      </c>
      <c r="E104" s="38">
        <v>352</v>
      </c>
      <c r="F104" s="39">
        <v>84.94</v>
      </c>
      <c r="G104" s="39">
        <v>87.96</v>
      </c>
      <c r="H104" s="64">
        <v>72.61</v>
      </c>
      <c r="I104" s="46">
        <v>0</v>
      </c>
      <c r="J104" s="47">
        <f t="shared" si="3"/>
        <v>1</v>
      </c>
      <c r="K104" s="18">
        <v>8</v>
      </c>
      <c r="L104" s="18" t="s">
        <v>8</v>
      </c>
      <c r="M104" s="12" t="s">
        <v>37</v>
      </c>
      <c r="N104" s="13" t="s">
        <v>104</v>
      </c>
    </row>
    <row r="105" spans="2:14" hidden="1" x14ac:dyDescent="0.3">
      <c r="B105" s="3">
        <v>4569</v>
      </c>
      <c r="C105" s="4">
        <v>4814</v>
      </c>
      <c r="D105" s="5">
        <v>5041</v>
      </c>
      <c r="E105" s="38">
        <v>443.4</v>
      </c>
      <c r="F105" s="39">
        <v>84.89</v>
      </c>
      <c r="G105" s="39">
        <v>54.63</v>
      </c>
      <c r="H105" s="64">
        <v>63.79</v>
      </c>
      <c r="I105" s="46">
        <v>0</v>
      </c>
      <c r="J105" s="47">
        <f t="shared" si="3"/>
        <v>1</v>
      </c>
      <c r="K105" s="18">
        <v>8</v>
      </c>
      <c r="L105" s="18" t="s">
        <v>5</v>
      </c>
      <c r="M105" s="12" t="s">
        <v>55</v>
      </c>
      <c r="N105" s="13" t="s">
        <v>105</v>
      </c>
    </row>
    <row r="106" spans="2:14" hidden="1" x14ac:dyDescent="0.3">
      <c r="B106" s="3">
        <v>3976</v>
      </c>
      <c r="C106" s="4">
        <v>4260</v>
      </c>
      <c r="D106" s="5">
        <v>4528</v>
      </c>
      <c r="E106" s="38">
        <v>376.3</v>
      </c>
      <c r="F106" s="39">
        <v>84.53</v>
      </c>
      <c r="G106" s="39">
        <v>79.900000000000006</v>
      </c>
      <c r="H106" s="64">
        <v>69.86</v>
      </c>
      <c r="I106" s="46">
        <v>0</v>
      </c>
      <c r="J106" s="47">
        <f t="shared" si="3"/>
        <v>1</v>
      </c>
      <c r="K106" s="18">
        <v>8</v>
      </c>
      <c r="L106" s="18" t="s">
        <v>5</v>
      </c>
      <c r="M106" s="12" t="s">
        <v>23</v>
      </c>
      <c r="N106" s="13" t="s">
        <v>115</v>
      </c>
    </row>
    <row r="107" spans="2:14" hidden="1" x14ac:dyDescent="0.3">
      <c r="B107" s="3">
        <v>4346</v>
      </c>
      <c r="C107" s="4">
        <v>4591</v>
      </c>
      <c r="D107" s="5">
        <v>4817</v>
      </c>
      <c r="E107" s="38">
        <v>447.1</v>
      </c>
      <c r="F107" s="39">
        <v>84.34</v>
      </c>
      <c r="G107" s="39">
        <v>61.43</v>
      </c>
      <c r="H107" s="64">
        <v>39.21</v>
      </c>
      <c r="I107" s="46">
        <v>0</v>
      </c>
      <c r="J107" s="47">
        <f t="shared" si="3"/>
        <v>1</v>
      </c>
      <c r="K107" s="18">
        <v>8</v>
      </c>
      <c r="L107" s="18" t="s">
        <v>5</v>
      </c>
      <c r="M107" s="12" t="s">
        <v>118</v>
      </c>
      <c r="N107" s="13" t="s">
        <v>119</v>
      </c>
    </row>
    <row r="108" spans="2:14" hidden="1" x14ac:dyDescent="0.3">
      <c r="B108" s="3">
        <v>4723</v>
      </c>
      <c r="C108" s="4" t="s">
        <v>458</v>
      </c>
      <c r="D108" s="5">
        <v>5190</v>
      </c>
      <c r="E108" s="38">
        <v>497.1</v>
      </c>
      <c r="F108" s="39">
        <v>84.28</v>
      </c>
      <c r="G108" s="39">
        <v>51.07</v>
      </c>
      <c r="H108" s="64">
        <v>27.5</v>
      </c>
      <c r="I108" s="46">
        <v>0</v>
      </c>
      <c r="J108" s="47">
        <f t="shared" si="3"/>
        <v>1</v>
      </c>
      <c r="K108" s="18">
        <v>8</v>
      </c>
      <c r="L108" s="18" t="s">
        <v>5</v>
      </c>
      <c r="M108" s="12" t="s">
        <v>55</v>
      </c>
      <c r="N108" s="13" t="s">
        <v>122</v>
      </c>
    </row>
    <row r="109" spans="2:14" hidden="1" x14ac:dyDescent="0.3">
      <c r="B109" s="3" t="s">
        <v>458</v>
      </c>
      <c r="C109" s="4" t="s">
        <v>458</v>
      </c>
      <c r="D109" s="5">
        <v>5223</v>
      </c>
      <c r="E109" s="38">
        <v>541</v>
      </c>
      <c r="F109" s="39">
        <v>83.36</v>
      </c>
      <c r="G109" s="39">
        <v>61.28</v>
      </c>
      <c r="H109" s="64">
        <v>33.340000000000003</v>
      </c>
      <c r="I109" s="46">
        <v>0</v>
      </c>
      <c r="J109" s="47">
        <f t="shared" si="3"/>
        <v>1</v>
      </c>
      <c r="K109" s="18">
        <v>8</v>
      </c>
      <c r="L109" s="18" t="s">
        <v>5</v>
      </c>
      <c r="M109" s="12" t="s">
        <v>27</v>
      </c>
      <c r="N109" s="13" t="s">
        <v>140</v>
      </c>
    </row>
    <row r="110" spans="2:14" hidden="1" x14ac:dyDescent="0.3">
      <c r="B110" s="3">
        <v>4514</v>
      </c>
      <c r="C110" s="4">
        <v>4762</v>
      </c>
      <c r="D110" s="5">
        <v>4983</v>
      </c>
      <c r="E110" s="38">
        <v>440</v>
      </c>
      <c r="F110" s="39">
        <v>78.400000000000006</v>
      </c>
      <c r="G110" s="39">
        <v>41.54</v>
      </c>
      <c r="H110" s="64">
        <v>24.79</v>
      </c>
      <c r="I110" s="46">
        <v>0</v>
      </c>
      <c r="J110" s="47">
        <f t="shared" si="3"/>
        <v>1</v>
      </c>
      <c r="K110" s="18">
        <v>8</v>
      </c>
      <c r="L110" s="18" t="s">
        <v>5</v>
      </c>
      <c r="M110" s="12" t="s">
        <v>55</v>
      </c>
      <c r="N110" s="13" t="s">
        <v>141</v>
      </c>
    </row>
    <row r="111" spans="2:14" hidden="1" x14ac:dyDescent="0.3">
      <c r="B111" s="3">
        <v>4677</v>
      </c>
      <c r="C111" s="4">
        <v>4923</v>
      </c>
      <c r="D111" s="5">
        <v>5145</v>
      </c>
      <c r="E111" s="38">
        <v>465</v>
      </c>
      <c r="F111" s="39">
        <v>77.5</v>
      </c>
      <c r="G111" s="39">
        <v>40.99</v>
      </c>
      <c r="H111" s="64">
        <v>24.33</v>
      </c>
      <c r="I111" s="46">
        <v>0</v>
      </c>
      <c r="J111" s="47">
        <f t="shared" si="3"/>
        <v>1</v>
      </c>
      <c r="K111" s="18">
        <v>8</v>
      </c>
      <c r="L111" s="18" t="s">
        <v>5</v>
      </c>
      <c r="M111" s="12" t="s">
        <v>27</v>
      </c>
      <c r="N111" s="13" t="s">
        <v>169</v>
      </c>
    </row>
    <row r="112" spans="2:14" hidden="1" x14ac:dyDescent="0.3">
      <c r="B112" s="3"/>
      <c r="C112" s="4"/>
      <c r="D112" s="5"/>
      <c r="E112" s="38"/>
      <c r="F112" s="39"/>
      <c r="G112" s="39"/>
      <c r="H112" s="64"/>
      <c r="I112" s="46">
        <v>0</v>
      </c>
      <c r="J112" s="47">
        <v>0</v>
      </c>
      <c r="K112" s="18">
        <v>8</v>
      </c>
      <c r="L112" s="18" t="s">
        <v>8</v>
      </c>
      <c r="M112" s="12" t="s">
        <v>125</v>
      </c>
      <c r="N112" s="13" t="s">
        <v>782</v>
      </c>
    </row>
    <row r="113" spans="2:14" hidden="1" x14ac:dyDescent="0.3">
      <c r="B113" s="3">
        <v>2550</v>
      </c>
      <c r="C113" s="4">
        <v>3086</v>
      </c>
      <c r="D113" s="5" t="s">
        <v>458</v>
      </c>
      <c r="E113" s="38">
        <v>303.8</v>
      </c>
      <c r="F113" s="39">
        <v>86.03</v>
      </c>
      <c r="G113" s="39">
        <v>46.54</v>
      </c>
      <c r="H113" s="64">
        <v>53.59</v>
      </c>
      <c r="I113" s="46">
        <v>0</v>
      </c>
      <c r="J113" s="47">
        <f t="shared" ref="J113:J144" si="4">IF(K113&lt;=4,0,1)</f>
        <v>1</v>
      </c>
      <c r="K113" s="18">
        <v>9</v>
      </c>
      <c r="L113" s="18" t="s">
        <v>29</v>
      </c>
      <c r="M113" s="12" t="s">
        <v>75</v>
      </c>
      <c r="N113" s="13" t="s">
        <v>76</v>
      </c>
    </row>
    <row r="114" spans="2:14" hidden="1" x14ac:dyDescent="0.3">
      <c r="B114" s="6">
        <v>2519</v>
      </c>
      <c r="C114" s="7">
        <v>3054</v>
      </c>
      <c r="D114" s="8" t="s">
        <v>458</v>
      </c>
      <c r="E114" s="31">
        <v>275.89999999999998</v>
      </c>
      <c r="F114" s="32">
        <v>84.18</v>
      </c>
      <c r="G114" s="32">
        <v>43.49</v>
      </c>
      <c r="H114" s="62">
        <v>55.67</v>
      </c>
      <c r="I114" s="44">
        <v>1</v>
      </c>
      <c r="J114" s="45">
        <f t="shared" si="4"/>
        <v>1</v>
      </c>
      <c r="K114" s="19">
        <v>9</v>
      </c>
      <c r="L114" s="19" t="s">
        <v>29</v>
      </c>
      <c r="M114" s="14" t="s">
        <v>30</v>
      </c>
      <c r="N114" s="15" t="s">
        <v>31</v>
      </c>
    </row>
    <row r="115" spans="2:14" hidden="1" x14ac:dyDescent="0.3">
      <c r="B115" s="6" t="s">
        <v>458</v>
      </c>
      <c r="C115" s="7" t="s">
        <v>458</v>
      </c>
      <c r="D115" s="8">
        <v>4322</v>
      </c>
      <c r="E115" s="31">
        <v>311</v>
      </c>
      <c r="F115" s="32">
        <v>83.81</v>
      </c>
      <c r="G115" s="32">
        <v>73.61</v>
      </c>
      <c r="H115" s="62">
        <v>62.49</v>
      </c>
      <c r="I115" s="44">
        <v>1</v>
      </c>
      <c r="J115" s="45">
        <f t="shared" si="4"/>
        <v>1</v>
      </c>
      <c r="K115" s="19">
        <v>9</v>
      </c>
      <c r="L115" s="19" t="s">
        <v>20</v>
      </c>
      <c r="M115" s="14" t="s">
        <v>42</v>
      </c>
      <c r="N115" s="15" t="s">
        <v>163</v>
      </c>
    </row>
    <row r="116" spans="2:14" hidden="1" x14ac:dyDescent="0.3">
      <c r="B116" s="9">
        <v>2724</v>
      </c>
      <c r="C116" s="10" t="s">
        <v>458</v>
      </c>
      <c r="D116" s="11" t="s">
        <v>458</v>
      </c>
      <c r="E116" s="35">
        <v>279.2</v>
      </c>
      <c r="F116" s="36">
        <v>83.74</v>
      </c>
      <c r="G116" s="36">
        <v>75.77</v>
      </c>
      <c r="H116" s="63">
        <v>57.18</v>
      </c>
      <c r="I116" s="42">
        <v>1</v>
      </c>
      <c r="J116" s="43">
        <f t="shared" si="4"/>
        <v>1</v>
      </c>
      <c r="K116" s="20">
        <v>9</v>
      </c>
      <c r="L116" s="20" t="s">
        <v>29</v>
      </c>
      <c r="M116" s="16" t="s">
        <v>37</v>
      </c>
      <c r="N116" s="17" t="s">
        <v>130</v>
      </c>
    </row>
    <row r="117" spans="2:14" hidden="1" x14ac:dyDescent="0.3">
      <c r="B117" s="3" t="s">
        <v>458</v>
      </c>
      <c r="C117" s="4">
        <v>3832</v>
      </c>
      <c r="D117" s="5" t="s">
        <v>458</v>
      </c>
      <c r="E117" s="38">
        <v>336.3</v>
      </c>
      <c r="F117" s="39">
        <v>83.68</v>
      </c>
      <c r="G117" s="39">
        <v>63.95</v>
      </c>
      <c r="H117" s="64">
        <v>46.53</v>
      </c>
      <c r="I117" s="46">
        <v>0</v>
      </c>
      <c r="J117" s="47">
        <f t="shared" si="4"/>
        <v>1</v>
      </c>
      <c r="K117" s="18">
        <v>9</v>
      </c>
      <c r="L117" s="18" t="s">
        <v>13</v>
      </c>
      <c r="M117" s="12" t="s">
        <v>108</v>
      </c>
      <c r="N117" s="13" t="s">
        <v>131</v>
      </c>
    </row>
    <row r="118" spans="2:14" hidden="1" x14ac:dyDescent="0.3">
      <c r="B118" s="3">
        <v>3495</v>
      </c>
      <c r="C118" s="4" t="s">
        <v>458</v>
      </c>
      <c r="D118" s="5" t="s">
        <v>458</v>
      </c>
      <c r="E118" s="38">
        <v>343.5</v>
      </c>
      <c r="F118" s="39">
        <v>82.94</v>
      </c>
      <c r="G118" s="39">
        <v>53.72</v>
      </c>
      <c r="H118" s="64">
        <v>59.39</v>
      </c>
      <c r="I118" s="46">
        <v>0</v>
      </c>
      <c r="J118" s="47">
        <f t="shared" si="4"/>
        <v>1</v>
      </c>
      <c r="K118" s="18">
        <v>9</v>
      </c>
      <c r="L118" s="18" t="s">
        <v>20</v>
      </c>
      <c r="M118" s="12" t="s">
        <v>37</v>
      </c>
      <c r="N118" s="13" t="s">
        <v>149</v>
      </c>
    </row>
    <row r="119" spans="2:14" hidden="1" x14ac:dyDescent="0.3">
      <c r="B119" s="3">
        <v>4151</v>
      </c>
      <c r="C119" s="4">
        <v>4498</v>
      </c>
      <c r="D119" s="5">
        <v>4845</v>
      </c>
      <c r="E119" s="38">
        <v>429.3</v>
      </c>
      <c r="F119" s="39">
        <v>82.91</v>
      </c>
      <c r="G119" s="39">
        <v>52.87</v>
      </c>
      <c r="H119" s="64">
        <v>65.41</v>
      </c>
      <c r="I119" s="46">
        <v>0</v>
      </c>
      <c r="J119" s="47">
        <f t="shared" si="4"/>
        <v>1</v>
      </c>
      <c r="K119" s="18">
        <v>9</v>
      </c>
      <c r="L119" s="18" t="s">
        <v>5</v>
      </c>
      <c r="M119" s="12" t="s">
        <v>153</v>
      </c>
      <c r="N119" s="13" t="s">
        <v>154</v>
      </c>
    </row>
    <row r="120" spans="2:14" hidden="1" x14ac:dyDescent="0.3">
      <c r="B120" s="3">
        <v>4100</v>
      </c>
      <c r="C120" s="4">
        <v>4348</v>
      </c>
      <c r="D120" s="5">
        <v>4586</v>
      </c>
      <c r="E120" s="38">
        <v>375.6</v>
      </c>
      <c r="F120" s="39">
        <v>82.74</v>
      </c>
      <c r="G120" s="39">
        <v>75.239999999999995</v>
      </c>
      <c r="H120" s="64">
        <v>71.180000000000007</v>
      </c>
      <c r="I120" s="46">
        <v>0</v>
      </c>
      <c r="J120" s="47">
        <f t="shared" si="4"/>
        <v>1</v>
      </c>
      <c r="K120" s="18">
        <v>9</v>
      </c>
      <c r="L120" s="18" t="s">
        <v>8</v>
      </c>
      <c r="M120" s="12" t="s">
        <v>161</v>
      </c>
      <c r="N120" s="13" t="s">
        <v>162</v>
      </c>
    </row>
    <row r="121" spans="2:14" hidden="1" x14ac:dyDescent="0.3">
      <c r="B121" s="3">
        <v>4277</v>
      </c>
      <c r="C121" s="4">
        <v>4547</v>
      </c>
      <c r="D121" s="5">
        <v>4796</v>
      </c>
      <c r="E121" s="38">
        <v>412.5</v>
      </c>
      <c r="F121" s="39">
        <v>82.6</v>
      </c>
      <c r="G121" s="39">
        <v>63.86</v>
      </c>
      <c r="H121" s="64">
        <v>64.86</v>
      </c>
      <c r="I121" s="46">
        <v>0</v>
      </c>
      <c r="J121" s="47">
        <f t="shared" si="4"/>
        <v>1</v>
      </c>
      <c r="K121" s="18">
        <v>9</v>
      </c>
      <c r="L121" s="18" t="s">
        <v>5</v>
      </c>
      <c r="M121" s="12" t="s">
        <v>164</v>
      </c>
      <c r="N121" s="13" t="s">
        <v>165</v>
      </c>
    </row>
    <row r="122" spans="2:14" hidden="1" x14ac:dyDescent="0.3">
      <c r="B122" s="3" t="s">
        <v>458</v>
      </c>
      <c r="C122" s="4" t="s">
        <v>458</v>
      </c>
      <c r="D122" s="5" t="s">
        <v>458</v>
      </c>
      <c r="E122" s="38">
        <v>349.8</v>
      </c>
      <c r="F122" s="39">
        <v>82.43</v>
      </c>
      <c r="G122" s="39">
        <v>79.319999999999993</v>
      </c>
      <c r="H122" s="64">
        <v>65.28</v>
      </c>
      <c r="I122" s="46">
        <v>0</v>
      </c>
      <c r="J122" s="47">
        <f t="shared" si="4"/>
        <v>1</v>
      </c>
      <c r="K122" s="18">
        <v>9</v>
      </c>
      <c r="L122" s="18" t="s">
        <v>8</v>
      </c>
      <c r="M122" s="12" t="s">
        <v>159</v>
      </c>
      <c r="N122" s="13" t="s">
        <v>168</v>
      </c>
    </row>
    <row r="123" spans="2:14" hidden="1" x14ac:dyDescent="0.3">
      <c r="B123" s="3">
        <v>4287</v>
      </c>
      <c r="C123" s="4">
        <v>4520</v>
      </c>
      <c r="D123" s="5">
        <v>4741</v>
      </c>
      <c r="E123" s="38">
        <v>405.3</v>
      </c>
      <c r="F123" s="39">
        <v>82.28</v>
      </c>
      <c r="G123" s="39">
        <v>62.3</v>
      </c>
      <c r="H123" s="64">
        <v>75.81</v>
      </c>
      <c r="I123" s="46">
        <v>0</v>
      </c>
      <c r="J123" s="47">
        <f t="shared" si="4"/>
        <v>1</v>
      </c>
      <c r="K123" s="18">
        <v>9</v>
      </c>
      <c r="L123" s="18" t="s">
        <v>5</v>
      </c>
      <c r="M123" s="12" t="s">
        <v>170</v>
      </c>
      <c r="N123" s="13" t="s">
        <v>171</v>
      </c>
    </row>
    <row r="124" spans="2:14" hidden="1" x14ac:dyDescent="0.3">
      <c r="B124" s="9">
        <v>2390</v>
      </c>
      <c r="C124" s="10" t="s">
        <v>458</v>
      </c>
      <c r="D124" s="11" t="s">
        <v>458</v>
      </c>
      <c r="E124" s="35">
        <v>270</v>
      </c>
      <c r="F124" s="36">
        <v>82.25</v>
      </c>
      <c r="G124" s="36">
        <v>83.47</v>
      </c>
      <c r="H124" s="63">
        <v>72.709999999999994</v>
      </c>
      <c r="I124" s="42">
        <v>1</v>
      </c>
      <c r="J124" s="43">
        <f t="shared" si="4"/>
        <v>1</v>
      </c>
      <c r="K124" s="20">
        <v>9</v>
      </c>
      <c r="L124" s="20" t="s">
        <v>29</v>
      </c>
      <c r="M124" s="16" t="s">
        <v>48</v>
      </c>
      <c r="N124" s="17" t="s">
        <v>172</v>
      </c>
    </row>
    <row r="125" spans="2:14" hidden="1" x14ac:dyDescent="0.3">
      <c r="B125" s="3" t="s">
        <v>458</v>
      </c>
      <c r="C125" s="4">
        <v>4076</v>
      </c>
      <c r="D125" s="5" t="s">
        <v>458</v>
      </c>
      <c r="E125" s="38">
        <v>358.5</v>
      </c>
      <c r="F125" s="39">
        <v>82.13</v>
      </c>
      <c r="G125" s="39">
        <v>48.51</v>
      </c>
      <c r="H125" s="64">
        <v>32.590000000000003</v>
      </c>
      <c r="I125" s="46">
        <v>0</v>
      </c>
      <c r="J125" s="47">
        <f t="shared" si="4"/>
        <v>1</v>
      </c>
      <c r="K125" s="18">
        <v>9</v>
      </c>
      <c r="L125" s="18" t="s">
        <v>20</v>
      </c>
      <c r="M125" s="12" t="s">
        <v>176</v>
      </c>
      <c r="N125" s="13" t="s">
        <v>177</v>
      </c>
    </row>
    <row r="126" spans="2:14" hidden="1" x14ac:dyDescent="0.3">
      <c r="B126" s="3">
        <v>3779</v>
      </c>
      <c r="C126" s="4">
        <v>4043</v>
      </c>
      <c r="D126" s="5">
        <v>4307</v>
      </c>
      <c r="E126" s="38">
        <v>370.7</v>
      </c>
      <c r="F126" s="39">
        <v>81.900000000000006</v>
      </c>
      <c r="G126" s="39">
        <v>72.510000000000005</v>
      </c>
      <c r="H126" s="64">
        <v>68.900000000000006</v>
      </c>
      <c r="I126" s="46">
        <v>0</v>
      </c>
      <c r="J126" s="47">
        <f t="shared" si="4"/>
        <v>1</v>
      </c>
      <c r="K126" s="18">
        <v>9</v>
      </c>
      <c r="L126" s="18" t="s">
        <v>8</v>
      </c>
      <c r="M126" s="12" t="s">
        <v>35</v>
      </c>
      <c r="N126" s="13" t="s">
        <v>187</v>
      </c>
    </row>
    <row r="127" spans="2:14" hidden="1" x14ac:dyDescent="0.3">
      <c r="B127" s="3" t="s">
        <v>458</v>
      </c>
      <c r="C127" s="4">
        <v>4171</v>
      </c>
      <c r="D127" s="5" t="s">
        <v>458</v>
      </c>
      <c r="E127" s="38">
        <v>371.1</v>
      </c>
      <c r="F127" s="39">
        <v>81.8</v>
      </c>
      <c r="G127" s="39">
        <v>51.98</v>
      </c>
      <c r="H127" s="64">
        <v>54.39</v>
      </c>
      <c r="I127" s="46">
        <v>0</v>
      </c>
      <c r="J127" s="47">
        <f t="shared" si="4"/>
        <v>1</v>
      </c>
      <c r="K127" s="18">
        <v>9</v>
      </c>
      <c r="L127" s="18" t="s">
        <v>20</v>
      </c>
      <c r="M127" s="12" t="s">
        <v>87</v>
      </c>
      <c r="N127" s="13" t="s">
        <v>190</v>
      </c>
    </row>
    <row r="128" spans="2:14" hidden="1" x14ac:dyDescent="0.3">
      <c r="B128" s="3">
        <v>4251</v>
      </c>
      <c r="C128" s="4">
        <v>4483</v>
      </c>
      <c r="D128" s="5">
        <v>4702</v>
      </c>
      <c r="E128" s="38">
        <v>441</v>
      </c>
      <c r="F128" s="39">
        <v>81.56</v>
      </c>
      <c r="G128" s="39">
        <v>47.91</v>
      </c>
      <c r="H128" s="64">
        <v>60.58</v>
      </c>
      <c r="I128" s="46">
        <v>0</v>
      </c>
      <c r="J128" s="47">
        <f t="shared" si="4"/>
        <v>1</v>
      </c>
      <c r="K128" s="18">
        <v>9</v>
      </c>
      <c r="L128" s="18" t="s">
        <v>5</v>
      </c>
      <c r="M128" s="12" t="s">
        <v>194</v>
      </c>
      <c r="N128" s="13" t="s">
        <v>195</v>
      </c>
    </row>
    <row r="129" spans="2:14" hidden="1" x14ac:dyDescent="0.3">
      <c r="B129" s="3">
        <v>4314</v>
      </c>
      <c r="C129" s="4">
        <v>4571</v>
      </c>
      <c r="D129" s="5">
        <v>4806</v>
      </c>
      <c r="E129" s="38">
        <v>460.6</v>
      </c>
      <c r="F129" s="39">
        <v>81.290000000000006</v>
      </c>
      <c r="G129" s="39">
        <v>60.32</v>
      </c>
      <c r="H129" s="64">
        <v>54.19</v>
      </c>
      <c r="I129" s="46">
        <v>0</v>
      </c>
      <c r="J129" s="47">
        <f t="shared" si="4"/>
        <v>1</v>
      </c>
      <c r="K129" s="18">
        <v>9</v>
      </c>
      <c r="L129" s="18" t="s">
        <v>5</v>
      </c>
      <c r="M129" s="12" t="s">
        <v>210</v>
      </c>
      <c r="N129" s="13" t="s">
        <v>211</v>
      </c>
    </row>
    <row r="130" spans="2:14" hidden="1" x14ac:dyDescent="0.3">
      <c r="B130" s="3">
        <v>4077</v>
      </c>
      <c r="C130" s="4">
        <v>4325</v>
      </c>
      <c r="D130" s="5">
        <v>4559</v>
      </c>
      <c r="E130" s="38">
        <v>373.4</v>
      </c>
      <c r="F130" s="39">
        <v>81.23</v>
      </c>
      <c r="G130" s="39">
        <v>85.96</v>
      </c>
      <c r="H130" s="64">
        <v>72.400000000000006</v>
      </c>
      <c r="I130" s="46">
        <v>0</v>
      </c>
      <c r="J130" s="47">
        <f t="shared" si="4"/>
        <v>1</v>
      </c>
      <c r="K130" s="18">
        <v>9</v>
      </c>
      <c r="L130" s="18" t="s">
        <v>8</v>
      </c>
      <c r="M130" s="12" t="s">
        <v>35</v>
      </c>
      <c r="N130" s="13" t="s">
        <v>215</v>
      </c>
    </row>
    <row r="131" spans="2:14" hidden="1" x14ac:dyDescent="0.3">
      <c r="B131" s="3">
        <v>3949</v>
      </c>
      <c r="C131" s="4">
        <v>4168</v>
      </c>
      <c r="D131" s="5">
        <v>4373</v>
      </c>
      <c r="E131" s="38">
        <v>383.7</v>
      </c>
      <c r="F131" s="39">
        <v>81.2</v>
      </c>
      <c r="G131" s="39">
        <v>59.72</v>
      </c>
      <c r="H131" s="64">
        <v>69.97</v>
      </c>
      <c r="I131" s="46">
        <v>0</v>
      </c>
      <c r="J131" s="47">
        <f t="shared" si="4"/>
        <v>1</v>
      </c>
      <c r="K131" s="18">
        <v>9</v>
      </c>
      <c r="L131" s="18" t="s">
        <v>5</v>
      </c>
      <c r="M131" s="12" t="s">
        <v>217</v>
      </c>
      <c r="N131" s="13" t="s">
        <v>218</v>
      </c>
    </row>
    <row r="132" spans="2:14" hidden="1" x14ac:dyDescent="0.3">
      <c r="B132" s="6">
        <v>2983</v>
      </c>
      <c r="C132" s="7" t="s">
        <v>458</v>
      </c>
      <c r="D132" s="8" t="s">
        <v>458</v>
      </c>
      <c r="E132" s="31">
        <v>335.2</v>
      </c>
      <c r="F132" s="32">
        <v>81.05</v>
      </c>
      <c r="G132" s="32">
        <v>45.2</v>
      </c>
      <c r="H132" s="62">
        <v>68.209999999999994</v>
      </c>
      <c r="I132" s="44">
        <v>1</v>
      </c>
      <c r="J132" s="45">
        <f t="shared" si="4"/>
        <v>1</v>
      </c>
      <c r="K132" s="19">
        <v>9</v>
      </c>
      <c r="L132" s="19" t="s">
        <v>20</v>
      </c>
      <c r="M132" s="14" t="s">
        <v>35</v>
      </c>
      <c r="N132" s="15" t="s">
        <v>224</v>
      </c>
    </row>
    <row r="133" spans="2:14" hidden="1" x14ac:dyDescent="0.3">
      <c r="B133" s="3" t="s">
        <v>458</v>
      </c>
      <c r="C133" s="4" t="s">
        <v>458</v>
      </c>
      <c r="D133" s="5">
        <v>4308</v>
      </c>
      <c r="E133" s="38">
        <v>367.9</v>
      </c>
      <c r="F133" s="39">
        <v>81.03</v>
      </c>
      <c r="G133" s="39">
        <v>80.63</v>
      </c>
      <c r="H133" s="64">
        <v>77.19</v>
      </c>
      <c r="I133" s="46">
        <v>0</v>
      </c>
      <c r="J133" s="47">
        <f t="shared" si="4"/>
        <v>1</v>
      </c>
      <c r="K133" s="18">
        <v>9</v>
      </c>
      <c r="L133" s="18" t="s">
        <v>8</v>
      </c>
      <c r="M133" s="12" t="s">
        <v>113</v>
      </c>
      <c r="N133" s="13" t="s">
        <v>227</v>
      </c>
    </row>
    <row r="134" spans="2:14" hidden="1" x14ac:dyDescent="0.3">
      <c r="B134" s="9">
        <v>3452</v>
      </c>
      <c r="C134" s="10">
        <v>4022</v>
      </c>
      <c r="D134" s="11" t="s">
        <v>458</v>
      </c>
      <c r="E134" s="35">
        <v>339.1</v>
      </c>
      <c r="F134" s="36">
        <v>80.98</v>
      </c>
      <c r="G134" s="36">
        <v>69.09</v>
      </c>
      <c r="H134" s="63">
        <v>57.31</v>
      </c>
      <c r="I134" s="42">
        <v>1</v>
      </c>
      <c r="J134" s="43">
        <f t="shared" si="4"/>
        <v>1</v>
      </c>
      <c r="K134" s="20">
        <v>9</v>
      </c>
      <c r="L134" s="20" t="s">
        <v>13</v>
      </c>
      <c r="M134" s="16" t="s">
        <v>21</v>
      </c>
      <c r="N134" s="17" t="s">
        <v>201</v>
      </c>
    </row>
    <row r="135" spans="2:14" hidden="1" x14ac:dyDescent="0.3">
      <c r="B135" s="3" t="s">
        <v>458</v>
      </c>
      <c r="C135" s="4" t="s">
        <v>458</v>
      </c>
      <c r="D135" s="5" t="s">
        <v>458</v>
      </c>
      <c r="E135" s="38">
        <v>297.8</v>
      </c>
      <c r="F135" s="39">
        <v>80.98</v>
      </c>
      <c r="G135" s="39">
        <v>78.180000000000007</v>
      </c>
      <c r="H135" s="64">
        <v>57.43</v>
      </c>
      <c r="I135" s="46">
        <v>0</v>
      </c>
      <c r="J135" s="47">
        <f t="shared" si="4"/>
        <v>1</v>
      </c>
      <c r="K135" s="18">
        <v>9</v>
      </c>
      <c r="L135" s="18" t="s">
        <v>29</v>
      </c>
      <c r="M135" s="12" t="s">
        <v>229</v>
      </c>
      <c r="N135" s="13" t="s">
        <v>230</v>
      </c>
    </row>
    <row r="136" spans="2:14" hidden="1" x14ac:dyDescent="0.3">
      <c r="B136" s="9">
        <v>2853</v>
      </c>
      <c r="C136" s="10" t="s">
        <v>458</v>
      </c>
      <c r="D136" s="11" t="s">
        <v>458</v>
      </c>
      <c r="E136" s="35">
        <v>305.5</v>
      </c>
      <c r="F136" s="36">
        <v>80.95</v>
      </c>
      <c r="G136" s="36">
        <v>57.23</v>
      </c>
      <c r="H136" s="63">
        <v>49.67</v>
      </c>
      <c r="I136" s="42">
        <v>1</v>
      </c>
      <c r="J136" s="43">
        <f t="shared" si="4"/>
        <v>1</v>
      </c>
      <c r="K136" s="20">
        <v>9</v>
      </c>
      <c r="L136" s="20" t="s">
        <v>29</v>
      </c>
      <c r="M136" s="16" t="s">
        <v>233</v>
      </c>
      <c r="N136" s="17" t="s">
        <v>234</v>
      </c>
    </row>
    <row r="137" spans="2:14" hidden="1" x14ac:dyDescent="0.3">
      <c r="B137" s="9">
        <v>3424</v>
      </c>
      <c r="C137" s="10">
        <v>3763</v>
      </c>
      <c r="D137" s="11" t="s">
        <v>458</v>
      </c>
      <c r="E137" s="35">
        <v>367.9</v>
      </c>
      <c r="F137" s="36">
        <v>80.83</v>
      </c>
      <c r="G137" s="36">
        <v>50.14</v>
      </c>
      <c r="H137" s="63">
        <v>70.599999999999994</v>
      </c>
      <c r="I137" s="42">
        <v>1</v>
      </c>
      <c r="J137" s="43">
        <f t="shared" si="4"/>
        <v>1</v>
      </c>
      <c r="K137" s="20">
        <v>9</v>
      </c>
      <c r="L137" s="20" t="s">
        <v>8</v>
      </c>
      <c r="M137" s="16" t="s">
        <v>35</v>
      </c>
      <c r="N137" s="17" t="s">
        <v>236</v>
      </c>
    </row>
    <row r="138" spans="2:14" hidden="1" x14ac:dyDescent="0.3">
      <c r="B138" s="6">
        <v>2624</v>
      </c>
      <c r="C138" s="7" t="s">
        <v>458</v>
      </c>
      <c r="D138" s="8" t="s">
        <v>458</v>
      </c>
      <c r="E138" s="31">
        <v>275.5</v>
      </c>
      <c r="F138" s="32">
        <v>80.790000000000006</v>
      </c>
      <c r="G138" s="32">
        <v>51.37</v>
      </c>
      <c r="H138" s="62">
        <v>49.92</v>
      </c>
      <c r="I138" s="44">
        <v>1</v>
      </c>
      <c r="J138" s="45">
        <f t="shared" si="4"/>
        <v>1</v>
      </c>
      <c r="K138" s="19">
        <v>9</v>
      </c>
      <c r="L138" s="19" t="s">
        <v>29</v>
      </c>
      <c r="M138" s="14" t="s">
        <v>40</v>
      </c>
      <c r="N138" s="15" t="s">
        <v>41</v>
      </c>
    </row>
    <row r="139" spans="2:14" hidden="1" x14ac:dyDescent="0.3">
      <c r="B139" s="3">
        <v>3503</v>
      </c>
      <c r="C139" s="4">
        <v>4073</v>
      </c>
      <c r="D139" s="5" t="s">
        <v>458</v>
      </c>
      <c r="E139" s="38">
        <v>348.8</v>
      </c>
      <c r="F139" s="39">
        <v>80.459999999999994</v>
      </c>
      <c r="G139" s="39">
        <v>54.89</v>
      </c>
      <c r="H139" s="64">
        <v>60.3</v>
      </c>
      <c r="I139" s="46">
        <v>0</v>
      </c>
      <c r="J139" s="47">
        <f t="shared" si="4"/>
        <v>1</v>
      </c>
      <c r="K139" s="18">
        <v>9</v>
      </c>
      <c r="L139" s="18" t="s">
        <v>13</v>
      </c>
      <c r="M139" s="12" t="s">
        <v>57</v>
      </c>
      <c r="N139" s="13" t="s">
        <v>249</v>
      </c>
    </row>
    <row r="140" spans="2:14" hidden="1" x14ac:dyDescent="0.3">
      <c r="B140" s="9">
        <v>3306</v>
      </c>
      <c r="C140" s="10" t="s">
        <v>458</v>
      </c>
      <c r="D140" s="11" t="s">
        <v>458</v>
      </c>
      <c r="E140" s="35">
        <v>350.6</v>
      </c>
      <c r="F140" s="36">
        <v>80.41</v>
      </c>
      <c r="G140" s="36">
        <v>48.37</v>
      </c>
      <c r="H140" s="63">
        <v>64.650000000000006</v>
      </c>
      <c r="I140" s="42">
        <v>1</v>
      </c>
      <c r="J140" s="43">
        <f t="shared" si="4"/>
        <v>1</v>
      </c>
      <c r="K140" s="20">
        <v>9</v>
      </c>
      <c r="L140" s="20" t="s">
        <v>8</v>
      </c>
      <c r="M140" s="16" t="s">
        <v>57</v>
      </c>
      <c r="N140" s="17" t="s">
        <v>250</v>
      </c>
    </row>
    <row r="141" spans="2:14" hidden="1" x14ac:dyDescent="0.3">
      <c r="B141" s="9">
        <v>3306</v>
      </c>
      <c r="C141" s="10" t="s">
        <v>458</v>
      </c>
      <c r="D141" s="11" t="s">
        <v>458</v>
      </c>
      <c r="E141" s="35">
        <v>353.5</v>
      </c>
      <c r="F141" s="36">
        <v>80.33</v>
      </c>
      <c r="G141" s="36">
        <v>45.29</v>
      </c>
      <c r="H141" s="63">
        <v>67.55</v>
      </c>
      <c r="I141" s="42">
        <v>1</v>
      </c>
      <c r="J141" s="43">
        <f t="shared" si="4"/>
        <v>1</v>
      </c>
      <c r="K141" s="20">
        <v>9</v>
      </c>
      <c r="L141" s="20" t="s">
        <v>8</v>
      </c>
      <c r="M141" s="16" t="s">
        <v>251</v>
      </c>
      <c r="N141" s="17" t="s">
        <v>252</v>
      </c>
    </row>
    <row r="142" spans="2:14" hidden="1" x14ac:dyDescent="0.3">
      <c r="B142" s="9">
        <v>3334</v>
      </c>
      <c r="C142" s="10" t="s">
        <v>458</v>
      </c>
      <c r="D142" s="11" t="s">
        <v>458</v>
      </c>
      <c r="E142" s="35">
        <v>347.6</v>
      </c>
      <c r="F142" s="36">
        <v>80.239999999999995</v>
      </c>
      <c r="G142" s="36">
        <v>48.38</v>
      </c>
      <c r="H142" s="63">
        <v>65.84</v>
      </c>
      <c r="I142" s="42">
        <v>1</v>
      </c>
      <c r="J142" s="43">
        <f t="shared" si="4"/>
        <v>1</v>
      </c>
      <c r="K142" s="20">
        <v>9</v>
      </c>
      <c r="L142" s="20" t="s">
        <v>20</v>
      </c>
      <c r="M142" s="16" t="s">
        <v>57</v>
      </c>
      <c r="N142" s="17" t="s">
        <v>257</v>
      </c>
    </row>
    <row r="143" spans="2:14" hidden="1" x14ac:dyDescent="0.3">
      <c r="B143" s="9">
        <v>3117</v>
      </c>
      <c r="C143" s="10">
        <v>3445</v>
      </c>
      <c r="D143" s="11" t="s">
        <v>458</v>
      </c>
      <c r="E143" s="35">
        <v>364.6</v>
      </c>
      <c r="F143" s="36">
        <v>80.23</v>
      </c>
      <c r="G143" s="36">
        <v>43.06</v>
      </c>
      <c r="H143" s="63">
        <v>71.400000000000006</v>
      </c>
      <c r="I143" s="42">
        <v>1</v>
      </c>
      <c r="J143" s="43">
        <f t="shared" si="4"/>
        <v>1</v>
      </c>
      <c r="K143" s="20">
        <v>9</v>
      </c>
      <c r="L143" s="20" t="s">
        <v>8</v>
      </c>
      <c r="M143" s="16" t="s">
        <v>57</v>
      </c>
      <c r="N143" s="17" t="s">
        <v>258</v>
      </c>
    </row>
    <row r="144" spans="2:14" hidden="1" x14ac:dyDescent="0.3">
      <c r="B144" s="9" t="s">
        <v>458</v>
      </c>
      <c r="C144" s="10" t="s">
        <v>458</v>
      </c>
      <c r="D144" s="11" t="s">
        <v>458</v>
      </c>
      <c r="E144" s="35">
        <v>329.7</v>
      </c>
      <c r="F144" s="36">
        <v>80.209999999999994</v>
      </c>
      <c r="G144" s="36">
        <v>45.2</v>
      </c>
      <c r="H144" s="63">
        <v>56.71</v>
      </c>
      <c r="I144" s="42">
        <v>1</v>
      </c>
      <c r="J144" s="43">
        <f t="shared" si="4"/>
        <v>1</v>
      </c>
      <c r="K144" s="20">
        <v>9</v>
      </c>
      <c r="L144" s="20" t="s">
        <v>20</v>
      </c>
      <c r="M144" s="16" t="s">
        <v>260</v>
      </c>
      <c r="N144" s="17" t="s">
        <v>261</v>
      </c>
    </row>
    <row r="145" spans="2:14" hidden="1" x14ac:dyDescent="0.3">
      <c r="B145" s="6">
        <v>3731</v>
      </c>
      <c r="C145" s="7">
        <v>3941</v>
      </c>
      <c r="D145" s="8">
        <v>4148</v>
      </c>
      <c r="E145" s="31">
        <v>370.2</v>
      </c>
      <c r="F145" s="32">
        <v>79.92</v>
      </c>
      <c r="G145" s="32">
        <v>60.83</v>
      </c>
      <c r="H145" s="62">
        <v>75.709999999999994</v>
      </c>
      <c r="I145" s="44">
        <v>1</v>
      </c>
      <c r="J145" s="45">
        <f t="shared" ref="J145:J176" si="5">IF(K145&lt;=4,0,1)</f>
        <v>1</v>
      </c>
      <c r="K145" s="19">
        <v>9</v>
      </c>
      <c r="L145" s="19" t="s">
        <v>5</v>
      </c>
      <c r="M145" s="14" t="s">
        <v>35</v>
      </c>
      <c r="N145" s="15" t="s">
        <v>216</v>
      </c>
    </row>
    <row r="146" spans="2:14" hidden="1" x14ac:dyDescent="0.3">
      <c r="B146" s="6">
        <v>3268</v>
      </c>
      <c r="C146" s="7">
        <v>3817</v>
      </c>
      <c r="D146" s="8" t="s">
        <v>458</v>
      </c>
      <c r="E146" s="31">
        <v>312.60000000000002</v>
      </c>
      <c r="F146" s="32">
        <v>79.900000000000006</v>
      </c>
      <c r="G146" s="32">
        <v>60.75</v>
      </c>
      <c r="H146" s="62">
        <v>60.43</v>
      </c>
      <c r="I146" s="44">
        <v>1</v>
      </c>
      <c r="J146" s="45">
        <f t="shared" si="5"/>
        <v>1</v>
      </c>
      <c r="K146" s="19">
        <v>9</v>
      </c>
      <c r="L146" s="19" t="s">
        <v>13</v>
      </c>
      <c r="M146" s="14" t="s">
        <v>123</v>
      </c>
      <c r="N146" s="15" t="s">
        <v>124</v>
      </c>
    </row>
    <row r="147" spans="2:14" hidden="1" x14ac:dyDescent="0.3">
      <c r="B147" s="9">
        <v>3760</v>
      </c>
      <c r="C147" s="10">
        <v>4133</v>
      </c>
      <c r="D147" s="11" t="s">
        <v>458</v>
      </c>
      <c r="E147" s="35">
        <v>363.8</v>
      </c>
      <c r="F147" s="36">
        <v>79.83</v>
      </c>
      <c r="G147" s="36">
        <v>73.099999999999994</v>
      </c>
      <c r="H147" s="63">
        <v>77.86</v>
      </c>
      <c r="I147" s="42">
        <v>1</v>
      </c>
      <c r="J147" s="43">
        <f t="shared" si="5"/>
        <v>1</v>
      </c>
      <c r="K147" s="20">
        <v>9</v>
      </c>
      <c r="L147" s="20" t="s">
        <v>8</v>
      </c>
      <c r="M147" s="16" t="s">
        <v>35</v>
      </c>
      <c r="N147" s="17" t="s">
        <v>266</v>
      </c>
    </row>
    <row r="148" spans="2:14" hidden="1" x14ac:dyDescent="0.3">
      <c r="B148" s="3">
        <v>3210</v>
      </c>
      <c r="C148" s="4" t="s">
        <v>458</v>
      </c>
      <c r="D148" s="5" t="s">
        <v>458</v>
      </c>
      <c r="E148" s="38">
        <v>312.60000000000002</v>
      </c>
      <c r="F148" s="39">
        <v>79.72</v>
      </c>
      <c r="G148" s="39">
        <v>84.61</v>
      </c>
      <c r="H148" s="64">
        <v>70.45</v>
      </c>
      <c r="I148" s="46">
        <v>0</v>
      </c>
      <c r="J148" s="47">
        <f t="shared" si="5"/>
        <v>1</v>
      </c>
      <c r="K148" s="18">
        <v>9</v>
      </c>
      <c r="L148" s="18" t="s">
        <v>13</v>
      </c>
      <c r="M148" s="12" t="s">
        <v>37</v>
      </c>
      <c r="N148" s="13" t="s">
        <v>269</v>
      </c>
    </row>
    <row r="149" spans="2:14" hidden="1" x14ac:dyDescent="0.3">
      <c r="B149" s="6">
        <v>3739</v>
      </c>
      <c r="C149" s="7">
        <v>3917</v>
      </c>
      <c r="D149" s="8">
        <v>4145</v>
      </c>
      <c r="E149" s="31">
        <v>367.8</v>
      </c>
      <c r="F149" s="32">
        <v>79.599999999999994</v>
      </c>
      <c r="G149" s="32">
        <v>78.73</v>
      </c>
      <c r="H149" s="62">
        <v>53.31</v>
      </c>
      <c r="I149" s="44">
        <v>1</v>
      </c>
      <c r="J149" s="45">
        <f t="shared" si="5"/>
        <v>1</v>
      </c>
      <c r="K149" s="19">
        <v>9</v>
      </c>
      <c r="L149" s="19" t="s">
        <v>8</v>
      </c>
      <c r="M149" s="14" t="s">
        <v>11</v>
      </c>
      <c r="N149" s="15" t="s">
        <v>186</v>
      </c>
    </row>
    <row r="150" spans="2:14" hidden="1" x14ac:dyDescent="0.3">
      <c r="B150" s="9">
        <v>3519</v>
      </c>
      <c r="C150" s="10" t="s">
        <v>458</v>
      </c>
      <c r="D150" s="11" t="s">
        <v>458</v>
      </c>
      <c r="E150" s="35">
        <v>368.8</v>
      </c>
      <c r="F150" s="36">
        <v>79.44</v>
      </c>
      <c r="G150" s="36">
        <v>38.58</v>
      </c>
      <c r="H150" s="63">
        <v>63.11</v>
      </c>
      <c r="I150" s="42">
        <v>1</v>
      </c>
      <c r="J150" s="43">
        <f t="shared" si="5"/>
        <v>1</v>
      </c>
      <c r="K150" s="20">
        <v>9</v>
      </c>
      <c r="L150" s="20" t="s">
        <v>20</v>
      </c>
      <c r="M150" s="16" t="s">
        <v>18</v>
      </c>
      <c r="N150" s="17" t="s">
        <v>272</v>
      </c>
    </row>
    <row r="151" spans="2:14" hidden="1" x14ac:dyDescent="0.3">
      <c r="B151" s="3">
        <v>4528</v>
      </c>
      <c r="C151" s="4">
        <v>4771</v>
      </c>
      <c r="D151" s="5">
        <v>4998</v>
      </c>
      <c r="E151" s="38">
        <v>412.2</v>
      </c>
      <c r="F151" s="39">
        <v>79.400000000000006</v>
      </c>
      <c r="G151" s="39">
        <v>79.09</v>
      </c>
      <c r="H151" s="64">
        <v>71.510000000000005</v>
      </c>
      <c r="I151" s="46">
        <v>0</v>
      </c>
      <c r="J151" s="47">
        <f t="shared" si="5"/>
        <v>1</v>
      </c>
      <c r="K151" s="18">
        <v>9</v>
      </c>
      <c r="L151" s="18" t="s">
        <v>5</v>
      </c>
      <c r="M151" s="12" t="s">
        <v>27</v>
      </c>
      <c r="N151" s="13" t="s">
        <v>274</v>
      </c>
    </row>
    <row r="152" spans="2:14" hidden="1" x14ac:dyDescent="0.3">
      <c r="B152" s="9">
        <v>3671</v>
      </c>
      <c r="C152" s="10">
        <v>4022</v>
      </c>
      <c r="D152" s="11" t="s">
        <v>458</v>
      </c>
      <c r="E152" s="35">
        <v>363.5</v>
      </c>
      <c r="F152" s="36">
        <v>79.34</v>
      </c>
      <c r="G152" s="36">
        <v>68.7</v>
      </c>
      <c r="H152" s="63">
        <v>56.61</v>
      </c>
      <c r="I152" s="42">
        <v>1</v>
      </c>
      <c r="J152" s="43">
        <f t="shared" si="5"/>
        <v>1</v>
      </c>
      <c r="K152" s="20">
        <v>9</v>
      </c>
      <c r="L152" s="20" t="s">
        <v>20</v>
      </c>
      <c r="M152" s="16" t="s">
        <v>173</v>
      </c>
      <c r="N152" s="17" t="s">
        <v>275</v>
      </c>
    </row>
    <row r="153" spans="2:14" hidden="1" x14ac:dyDescent="0.3">
      <c r="B153" s="9">
        <v>3437</v>
      </c>
      <c r="C153" s="10">
        <v>3779</v>
      </c>
      <c r="D153" s="11">
        <v>4116</v>
      </c>
      <c r="E153" s="35">
        <v>377.2</v>
      </c>
      <c r="F153" s="36">
        <v>79.23</v>
      </c>
      <c r="G153" s="36">
        <v>66.06</v>
      </c>
      <c r="H153" s="63">
        <v>64.75</v>
      </c>
      <c r="I153" s="42">
        <v>1</v>
      </c>
      <c r="J153" s="43">
        <f t="shared" si="5"/>
        <v>1</v>
      </c>
      <c r="K153" s="20">
        <v>9</v>
      </c>
      <c r="L153" s="20" t="s">
        <v>8</v>
      </c>
      <c r="M153" s="16" t="s">
        <v>21</v>
      </c>
      <c r="N153" s="17" t="s">
        <v>276</v>
      </c>
    </row>
    <row r="154" spans="2:14" hidden="1" x14ac:dyDescent="0.3">
      <c r="B154" s="6">
        <v>3806</v>
      </c>
      <c r="C154" s="7">
        <v>4050</v>
      </c>
      <c r="D154" s="8">
        <v>4284</v>
      </c>
      <c r="E154" s="31">
        <v>357.5</v>
      </c>
      <c r="F154" s="32">
        <v>79.180000000000007</v>
      </c>
      <c r="G154" s="32">
        <v>56.61</v>
      </c>
      <c r="H154" s="62">
        <v>75.510000000000005</v>
      </c>
      <c r="I154" s="44">
        <v>1</v>
      </c>
      <c r="J154" s="45">
        <f t="shared" si="5"/>
        <v>1</v>
      </c>
      <c r="K154" s="19">
        <v>9</v>
      </c>
      <c r="L154" s="19" t="s">
        <v>8</v>
      </c>
      <c r="M154" s="14" t="s">
        <v>35</v>
      </c>
      <c r="N154" s="15" t="s">
        <v>184</v>
      </c>
    </row>
    <row r="155" spans="2:14" hidden="1" x14ac:dyDescent="0.3">
      <c r="B155" s="9">
        <v>3666</v>
      </c>
      <c r="C155" s="10">
        <v>4059</v>
      </c>
      <c r="D155" s="11" t="s">
        <v>458</v>
      </c>
      <c r="E155" s="35">
        <v>355.4</v>
      </c>
      <c r="F155" s="36">
        <v>79.16</v>
      </c>
      <c r="G155" s="36">
        <v>70.739999999999995</v>
      </c>
      <c r="H155" s="63">
        <v>73.88</v>
      </c>
      <c r="I155" s="42">
        <v>1</v>
      </c>
      <c r="J155" s="43">
        <f t="shared" si="5"/>
        <v>1</v>
      </c>
      <c r="K155" s="20">
        <v>9</v>
      </c>
      <c r="L155" s="20" t="s">
        <v>20</v>
      </c>
      <c r="M155" s="16" t="s">
        <v>173</v>
      </c>
      <c r="N155" s="17" t="s">
        <v>277</v>
      </c>
    </row>
    <row r="156" spans="2:14" hidden="1" x14ac:dyDescent="0.3">
      <c r="B156" s="9">
        <v>2816</v>
      </c>
      <c r="C156" s="10" t="s">
        <v>458</v>
      </c>
      <c r="D156" s="11" t="s">
        <v>458</v>
      </c>
      <c r="E156" s="35">
        <v>362.8</v>
      </c>
      <c r="F156" s="36">
        <v>79.150000000000006</v>
      </c>
      <c r="G156" s="36">
        <v>34.36</v>
      </c>
      <c r="H156" s="63">
        <v>54.49</v>
      </c>
      <c r="I156" s="42">
        <v>1</v>
      </c>
      <c r="J156" s="43">
        <f t="shared" si="5"/>
        <v>1</v>
      </c>
      <c r="K156" s="20">
        <v>9</v>
      </c>
      <c r="L156" s="20" t="s">
        <v>20</v>
      </c>
      <c r="M156" s="16" t="s">
        <v>42</v>
      </c>
      <c r="N156" s="17" t="s">
        <v>201</v>
      </c>
    </row>
    <row r="157" spans="2:14" hidden="1" x14ac:dyDescent="0.3">
      <c r="B157" s="6">
        <v>3194</v>
      </c>
      <c r="C157" s="7" t="s">
        <v>458</v>
      </c>
      <c r="D157" s="8" t="s">
        <v>458</v>
      </c>
      <c r="E157" s="31">
        <v>319.10000000000002</v>
      </c>
      <c r="F157" s="32">
        <v>79.13</v>
      </c>
      <c r="G157" s="32">
        <v>59.14</v>
      </c>
      <c r="H157" s="62">
        <v>56.28</v>
      </c>
      <c r="I157" s="44">
        <v>1</v>
      </c>
      <c r="J157" s="45">
        <f t="shared" si="5"/>
        <v>1</v>
      </c>
      <c r="K157" s="19">
        <v>9</v>
      </c>
      <c r="L157" s="19" t="s">
        <v>8</v>
      </c>
      <c r="M157" s="14" t="s">
        <v>146</v>
      </c>
      <c r="N157" s="15" t="s">
        <v>147</v>
      </c>
    </row>
    <row r="158" spans="2:14" hidden="1" x14ac:dyDescent="0.3">
      <c r="B158" s="9">
        <v>3532</v>
      </c>
      <c r="C158" s="10">
        <v>4005</v>
      </c>
      <c r="D158" s="11">
        <v>4348</v>
      </c>
      <c r="E158" s="35">
        <v>370.5</v>
      </c>
      <c r="F158" s="36">
        <v>79.08</v>
      </c>
      <c r="G158" s="36">
        <v>84.44</v>
      </c>
      <c r="H158" s="63">
        <v>54.64</v>
      </c>
      <c r="I158" s="42">
        <v>1</v>
      </c>
      <c r="J158" s="43">
        <f t="shared" si="5"/>
        <v>1</v>
      </c>
      <c r="K158" s="20">
        <v>9</v>
      </c>
      <c r="L158" s="20" t="s">
        <v>20</v>
      </c>
      <c r="M158" s="16" t="s">
        <v>30</v>
      </c>
      <c r="N158" s="17" t="s">
        <v>279</v>
      </c>
    </row>
    <row r="159" spans="2:14" hidden="1" x14ac:dyDescent="0.3">
      <c r="B159" s="6">
        <v>4241</v>
      </c>
      <c r="C159" s="7">
        <v>4470</v>
      </c>
      <c r="D159" s="8">
        <v>4685</v>
      </c>
      <c r="E159" s="31">
        <v>360.3</v>
      </c>
      <c r="F159" s="32">
        <v>79.040000000000006</v>
      </c>
      <c r="G159" s="32">
        <v>82.18</v>
      </c>
      <c r="H159" s="62">
        <v>75.930000000000007</v>
      </c>
      <c r="I159" s="44">
        <v>1</v>
      </c>
      <c r="J159" s="45">
        <f t="shared" si="5"/>
        <v>1</v>
      </c>
      <c r="K159" s="19">
        <v>9</v>
      </c>
      <c r="L159" s="19" t="s">
        <v>5</v>
      </c>
      <c r="M159" s="14" t="s">
        <v>35</v>
      </c>
      <c r="N159" s="15" t="s">
        <v>178</v>
      </c>
    </row>
    <row r="160" spans="2:14" hidden="1" x14ac:dyDescent="0.3">
      <c r="B160" s="6">
        <v>4272</v>
      </c>
      <c r="C160" s="7">
        <v>4504</v>
      </c>
      <c r="D160" s="8">
        <v>4722</v>
      </c>
      <c r="E160" s="31">
        <v>403</v>
      </c>
      <c r="F160" s="32">
        <v>78.98</v>
      </c>
      <c r="G160" s="32">
        <v>50.77</v>
      </c>
      <c r="H160" s="62">
        <v>68.569999999999993</v>
      </c>
      <c r="I160" s="44">
        <v>1</v>
      </c>
      <c r="J160" s="45">
        <f t="shared" si="5"/>
        <v>1</v>
      </c>
      <c r="K160" s="19">
        <v>9</v>
      </c>
      <c r="L160" s="19" t="s">
        <v>5</v>
      </c>
      <c r="M160" s="14" t="s">
        <v>118</v>
      </c>
      <c r="N160" s="15" t="s">
        <v>145</v>
      </c>
    </row>
    <row r="161" spans="2:14" hidden="1" x14ac:dyDescent="0.3">
      <c r="B161" s="9" t="s">
        <v>458</v>
      </c>
      <c r="C161" s="10" t="s">
        <v>458</v>
      </c>
      <c r="D161" s="11" t="s">
        <v>458</v>
      </c>
      <c r="E161" s="35">
        <v>244.5</v>
      </c>
      <c r="F161" s="36">
        <v>78.87</v>
      </c>
      <c r="G161" s="36">
        <v>59.91</v>
      </c>
      <c r="H161" s="63">
        <v>65.03</v>
      </c>
      <c r="I161" s="42">
        <v>1</v>
      </c>
      <c r="J161" s="43">
        <f t="shared" si="5"/>
        <v>1</v>
      </c>
      <c r="K161" s="20">
        <v>9</v>
      </c>
      <c r="L161" s="20" t="s">
        <v>29</v>
      </c>
      <c r="M161" s="16" t="s">
        <v>46</v>
      </c>
      <c r="N161" s="17" t="s">
        <v>281</v>
      </c>
    </row>
    <row r="162" spans="2:14" hidden="1" x14ac:dyDescent="0.3">
      <c r="B162" s="3">
        <v>3620</v>
      </c>
      <c r="C162" s="4">
        <v>3894</v>
      </c>
      <c r="D162" s="5" t="s">
        <v>458</v>
      </c>
      <c r="E162" s="38">
        <v>366.9</v>
      </c>
      <c r="F162" s="39">
        <v>78.86</v>
      </c>
      <c r="G162" s="39">
        <v>47.25</v>
      </c>
      <c r="H162" s="64">
        <v>68.87</v>
      </c>
      <c r="I162" s="46">
        <v>0</v>
      </c>
      <c r="J162" s="47">
        <f t="shared" si="5"/>
        <v>1</v>
      </c>
      <c r="K162" s="18">
        <v>9</v>
      </c>
      <c r="L162" s="18" t="s">
        <v>5</v>
      </c>
      <c r="M162" s="12" t="s">
        <v>35</v>
      </c>
      <c r="N162" s="13" t="s">
        <v>282</v>
      </c>
    </row>
    <row r="163" spans="2:14" hidden="1" x14ac:dyDescent="0.3">
      <c r="B163" s="6">
        <v>3213</v>
      </c>
      <c r="C163" s="7">
        <v>3533</v>
      </c>
      <c r="D163" s="8" t="s">
        <v>458</v>
      </c>
      <c r="E163" s="31">
        <v>334.2</v>
      </c>
      <c r="F163" s="32">
        <v>78.73</v>
      </c>
      <c r="G163" s="32">
        <v>65.62</v>
      </c>
      <c r="H163" s="62">
        <v>60.73</v>
      </c>
      <c r="I163" s="44">
        <v>1</v>
      </c>
      <c r="J163" s="45">
        <f t="shared" si="5"/>
        <v>1</v>
      </c>
      <c r="K163" s="19">
        <v>9</v>
      </c>
      <c r="L163" s="19" t="s">
        <v>20</v>
      </c>
      <c r="M163" s="14" t="s">
        <v>21</v>
      </c>
      <c r="N163" s="15" t="s">
        <v>207</v>
      </c>
    </row>
    <row r="164" spans="2:14" hidden="1" x14ac:dyDescent="0.3">
      <c r="B164" s="9">
        <v>3012</v>
      </c>
      <c r="C164" s="10" t="s">
        <v>458</v>
      </c>
      <c r="D164" s="11" t="s">
        <v>458</v>
      </c>
      <c r="E164" s="35">
        <v>343.5</v>
      </c>
      <c r="F164" s="36">
        <v>78.7</v>
      </c>
      <c r="G164" s="36">
        <v>47.8</v>
      </c>
      <c r="H164" s="63">
        <v>64.790000000000006</v>
      </c>
      <c r="I164" s="42">
        <v>1</v>
      </c>
      <c r="J164" s="43">
        <f t="shared" si="5"/>
        <v>1</v>
      </c>
      <c r="K164" s="20">
        <v>9</v>
      </c>
      <c r="L164" s="20" t="s">
        <v>8</v>
      </c>
      <c r="M164" s="16" t="s">
        <v>173</v>
      </c>
      <c r="N164" s="17" t="s">
        <v>285</v>
      </c>
    </row>
    <row r="165" spans="2:14" hidden="1" x14ac:dyDescent="0.3">
      <c r="B165" s="6">
        <v>3349</v>
      </c>
      <c r="C165" s="7">
        <v>3678</v>
      </c>
      <c r="D165" s="8" t="s">
        <v>458</v>
      </c>
      <c r="E165" s="31">
        <v>348.6</v>
      </c>
      <c r="F165" s="32">
        <v>78.56</v>
      </c>
      <c r="G165" s="32">
        <v>70.599999999999994</v>
      </c>
      <c r="H165" s="62">
        <v>71.75</v>
      </c>
      <c r="I165" s="44">
        <v>1</v>
      </c>
      <c r="J165" s="45">
        <f t="shared" si="5"/>
        <v>1</v>
      </c>
      <c r="K165" s="19">
        <v>9</v>
      </c>
      <c r="L165" s="19" t="s">
        <v>8</v>
      </c>
      <c r="M165" s="14" t="s">
        <v>113</v>
      </c>
      <c r="N165" s="15" t="s">
        <v>273</v>
      </c>
    </row>
    <row r="166" spans="2:14" hidden="1" x14ac:dyDescent="0.3">
      <c r="B166" s="3" t="s">
        <v>458</v>
      </c>
      <c r="C166" s="4" t="s">
        <v>458</v>
      </c>
      <c r="D166" s="5">
        <v>5070</v>
      </c>
      <c r="E166" s="38">
        <v>447.1</v>
      </c>
      <c r="F166" s="39">
        <v>78.55</v>
      </c>
      <c r="G166" s="39">
        <v>55.72</v>
      </c>
      <c r="H166" s="64">
        <v>45.68</v>
      </c>
      <c r="I166" s="46">
        <v>0</v>
      </c>
      <c r="J166" s="47">
        <f t="shared" si="5"/>
        <v>1</v>
      </c>
      <c r="K166" s="18">
        <v>9</v>
      </c>
      <c r="L166" s="18" t="s">
        <v>5</v>
      </c>
      <c r="M166" s="12" t="s">
        <v>166</v>
      </c>
      <c r="N166" s="13" t="s">
        <v>288</v>
      </c>
    </row>
    <row r="167" spans="2:14" hidden="1" x14ac:dyDescent="0.3">
      <c r="B167" s="9">
        <v>3343</v>
      </c>
      <c r="C167" s="10">
        <v>3897</v>
      </c>
      <c r="D167" s="11" t="s">
        <v>458</v>
      </c>
      <c r="E167" s="35">
        <v>352.1</v>
      </c>
      <c r="F167" s="36">
        <v>78.53</v>
      </c>
      <c r="G167" s="36">
        <v>59.47</v>
      </c>
      <c r="H167" s="63">
        <v>47.71</v>
      </c>
      <c r="I167" s="42">
        <v>1</v>
      </c>
      <c r="J167" s="43">
        <f t="shared" si="5"/>
        <v>1</v>
      </c>
      <c r="K167" s="20">
        <v>9</v>
      </c>
      <c r="L167" s="20" t="s">
        <v>13</v>
      </c>
      <c r="M167" s="16" t="s">
        <v>289</v>
      </c>
      <c r="N167" s="17" t="s">
        <v>290</v>
      </c>
    </row>
    <row r="168" spans="2:14" hidden="1" x14ac:dyDescent="0.3">
      <c r="B168" s="9">
        <v>3397</v>
      </c>
      <c r="C168" s="10">
        <v>3724</v>
      </c>
      <c r="D168" s="11" t="s">
        <v>458</v>
      </c>
      <c r="E168" s="35">
        <v>360.5</v>
      </c>
      <c r="F168" s="36">
        <v>78.38</v>
      </c>
      <c r="G168" s="36">
        <v>40.130000000000003</v>
      </c>
      <c r="H168" s="63">
        <v>80.180000000000007</v>
      </c>
      <c r="I168" s="42">
        <v>1</v>
      </c>
      <c r="J168" s="43">
        <f t="shared" si="5"/>
        <v>1</v>
      </c>
      <c r="K168" s="20">
        <v>9</v>
      </c>
      <c r="L168" s="20" t="s">
        <v>20</v>
      </c>
      <c r="M168" s="16" t="s">
        <v>57</v>
      </c>
      <c r="N168" s="17" t="s">
        <v>291</v>
      </c>
    </row>
    <row r="169" spans="2:14" hidden="1" x14ac:dyDescent="0.3">
      <c r="B169" s="6">
        <v>3674</v>
      </c>
      <c r="C169" s="7">
        <v>4025</v>
      </c>
      <c r="D169" s="8" t="s">
        <v>458</v>
      </c>
      <c r="E169" s="31">
        <v>345</v>
      </c>
      <c r="F169" s="32">
        <v>78.33</v>
      </c>
      <c r="G169" s="32">
        <v>55.99</v>
      </c>
      <c r="H169" s="62">
        <v>71.55</v>
      </c>
      <c r="I169" s="44">
        <v>1</v>
      </c>
      <c r="J169" s="45">
        <f t="shared" si="5"/>
        <v>1</v>
      </c>
      <c r="K169" s="19">
        <v>9</v>
      </c>
      <c r="L169" s="19" t="s">
        <v>8</v>
      </c>
      <c r="M169" s="14" t="s">
        <v>21</v>
      </c>
      <c r="N169" s="15" t="s">
        <v>185</v>
      </c>
    </row>
    <row r="170" spans="2:14" hidden="1" x14ac:dyDescent="0.3">
      <c r="B170" s="6">
        <v>3112</v>
      </c>
      <c r="C170" s="7" t="s">
        <v>458</v>
      </c>
      <c r="D170" s="8" t="s">
        <v>458</v>
      </c>
      <c r="E170" s="31">
        <v>337</v>
      </c>
      <c r="F170" s="32">
        <v>78.290000000000006</v>
      </c>
      <c r="G170" s="32">
        <v>50.41</v>
      </c>
      <c r="H170" s="62">
        <v>58.2</v>
      </c>
      <c r="I170" s="44">
        <v>1</v>
      </c>
      <c r="J170" s="45">
        <f t="shared" si="5"/>
        <v>1</v>
      </c>
      <c r="K170" s="19">
        <v>9</v>
      </c>
      <c r="L170" s="19" t="s">
        <v>20</v>
      </c>
      <c r="M170" s="14" t="s">
        <v>283</v>
      </c>
      <c r="N170" s="15" t="s">
        <v>284</v>
      </c>
    </row>
    <row r="171" spans="2:14" hidden="1" x14ac:dyDescent="0.3">
      <c r="B171" s="9">
        <v>3088</v>
      </c>
      <c r="C171" s="10" t="s">
        <v>458</v>
      </c>
      <c r="D171" s="11" t="s">
        <v>458</v>
      </c>
      <c r="E171" s="35">
        <v>338.7</v>
      </c>
      <c r="F171" s="36">
        <v>78.28</v>
      </c>
      <c r="G171" s="36">
        <v>48.14</v>
      </c>
      <c r="H171" s="63">
        <v>62.98</v>
      </c>
      <c r="I171" s="42">
        <v>1</v>
      </c>
      <c r="J171" s="43">
        <f t="shared" si="5"/>
        <v>1</v>
      </c>
      <c r="K171" s="20">
        <v>9</v>
      </c>
      <c r="L171" s="20" t="s">
        <v>13</v>
      </c>
      <c r="M171" s="16" t="s">
        <v>294</v>
      </c>
      <c r="N171" s="17" t="s">
        <v>295</v>
      </c>
    </row>
    <row r="172" spans="2:14" hidden="1" x14ac:dyDescent="0.3">
      <c r="B172" s="9">
        <v>3575</v>
      </c>
      <c r="C172" s="10">
        <v>3946</v>
      </c>
      <c r="D172" s="11" t="s">
        <v>458</v>
      </c>
      <c r="E172" s="35">
        <v>337.8</v>
      </c>
      <c r="F172" s="36">
        <v>78.260000000000005</v>
      </c>
      <c r="G172" s="36">
        <v>86.85</v>
      </c>
      <c r="H172" s="63">
        <v>80.459999999999994</v>
      </c>
      <c r="I172" s="42">
        <v>1</v>
      </c>
      <c r="J172" s="43">
        <f t="shared" si="5"/>
        <v>1</v>
      </c>
      <c r="K172" s="20">
        <v>9</v>
      </c>
      <c r="L172" s="20" t="s">
        <v>20</v>
      </c>
      <c r="M172" s="16" t="s">
        <v>173</v>
      </c>
      <c r="N172" s="17" t="s">
        <v>296</v>
      </c>
    </row>
    <row r="173" spans="2:14" hidden="1" x14ac:dyDescent="0.3">
      <c r="B173" s="3">
        <v>3178</v>
      </c>
      <c r="C173" s="4" t="s">
        <v>458</v>
      </c>
      <c r="D173" s="5" t="s">
        <v>458</v>
      </c>
      <c r="E173" s="38">
        <v>331</v>
      </c>
      <c r="F173" s="39">
        <v>78.23</v>
      </c>
      <c r="G173" s="39">
        <v>56.43</v>
      </c>
      <c r="H173" s="64">
        <v>60.73</v>
      </c>
      <c r="I173" s="46">
        <v>0</v>
      </c>
      <c r="J173" s="47">
        <f t="shared" si="5"/>
        <v>1</v>
      </c>
      <c r="K173" s="18">
        <v>9</v>
      </c>
      <c r="L173" s="18" t="s">
        <v>20</v>
      </c>
      <c r="M173" s="12" t="s">
        <v>173</v>
      </c>
      <c r="N173" s="13" t="s">
        <v>297</v>
      </c>
    </row>
    <row r="174" spans="2:14" hidden="1" x14ac:dyDescent="0.3">
      <c r="B174" s="9" t="s">
        <v>458</v>
      </c>
      <c r="C174" s="10" t="s">
        <v>458</v>
      </c>
      <c r="D174" s="11" t="s">
        <v>458</v>
      </c>
      <c r="E174" s="35">
        <v>317.89999999999998</v>
      </c>
      <c r="F174" s="36">
        <v>78.22</v>
      </c>
      <c r="G174" s="36">
        <v>86.5</v>
      </c>
      <c r="H174" s="63">
        <v>60.57</v>
      </c>
      <c r="I174" s="42">
        <v>1</v>
      </c>
      <c r="J174" s="43">
        <f t="shared" si="5"/>
        <v>1</v>
      </c>
      <c r="K174" s="20">
        <v>9</v>
      </c>
      <c r="L174" s="20" t="s">
        <v>13</v>
      </c>
      <c r="M174" s="16" t="s">
        <v>125</v>
      </c>
      <c r="N174" s="17" t="s">
        <v>298</v>
      </c>
    </row>
    <row r="175" spans="2:14" hidden="1" x14ac:dyDescent="0.3">
      <c r="B175" s="6">
        <v>4060</v>
      </c>
      <c r="C175" s="7">
        <v>4307</v>
      </c>
      <c r="D175" s="8">
        <v>4545</v>
      </c>
      <c r="E175" s="31">
        <v>375.1</v>
      </c>
      <c r="F175" s="41">
        <v>78.150000000000006</v>
      </c>
      <c r="G175" s="32">
        <v>65.099999999999994</v>
      </c>
      <c r="H175" s="62">
        <v>66.17</v>
      </c>
      <c r="I175" s="44">
        <v>1</v>
      </c>
      <c r="J175" s="45">
        <f t="shared" si="5"/>
        <v>1</v>
      </c>
      <c r="K175" s="19">
        <v>9</v>
      </c>
      <c r="L175" s="19" t="s">
        <v>8</v>
      </c>
      <c r="M175" s="14" t="s">
        <v>113</v>
      </c>
      <c r="N175" s="15" t="s">
        <v>259</v>
      </c>
    </row>
    <row r="176" spans="2:14" hidden="1" x14ac:dyDescent="0.3">
      <c r="B176" s="9" t="s">
        <v>458</v>
      </c>
      <c r="C176" s="10" t="s">
        <v>458</v>
      </c>
      <c r="D176" s="11" t="s">
        <v>458</v>
      </c>
      <c r="E176" s="35">
        <v>271</v>
      </c>
      <c r="F176" s="36">
        <v>78.14</v>
      </c>
      <c r="G176" s="36">
        <v>83.14</v>
      </c>
      <c r="H176" s="63">
        <v>72.33</v>
      </c>
      <c r="I176" s="42">
        <v>1</v>
      </c>
      <c r="J176" s="43">
        <f t="shared" si="5"/>
        <v>1</v>
      </c>
      <c r="K176" s="20">
        <v>9</v>
      </c>
      <c r="L176" s="20" t="s">
        <v>13</v>
      </c>
      <c r="M176" s="16" t="s">
        <v>181</v>
      </c>
      <c r="N176" s="17" t="s">
        <v>300</v>
      </c>
    </row>
    <row r="177" spans="2:14" hidden="1" x14ac:dyDescent="0.3">
      <c r="B177" s="9">
        <v>3334</v>
      </c>
      <c r="C177" s="10" t="s">
        <v>458</v>
      </c>
      <c r="D177" s="11" t="s">
        <v>458</v>
      </c>
      <c r="E177" s="35">
        <v>271</v>
      </c>
      <c r="F177" s="36">
        <v>78.14</v>
      </c>
      <c r="G177" s="36">
        <v>83.14</v>
      </c>
      <c r="H177" s="63">
        <v>72.33</v>
      </c>
      <c r="I177" s="42">
        <v>1</v>
      </c>
      <c r="J177" s="43">
        <f t="shared" ref="J177:J208" si="6">IF(K177&lt;=4,0,1)</f>
        <v>1</v>
      </c>
      <c r="K177" s="20">
        <v>9</v>
      </c>
      <c r="L177" s="20" t="s">
        <v>13</v>
      </c>
      <c r="M177" s="16" t="s">
        <v>57</v>
      </c>
      <c r="N177" s="17" t="s">
        <v>301</v>
      </c>
    </row>
    <row r="178" spans="2:14" hidden="1" x14ac:dyDescent="0.3">
      <c r="B178" s="6">
        <v>3481</v>
      </c>
      <c r="C178" s="7">
        <v>4048</v>
      </c>
      <c r="D178" s="8" t="s">
        <v>458</v>
      </c>
      <c r="E178" s="31">
        <v>331.7</v>
      </c>
      <c r="F178" s="32">
        <v>78.03</v>
      </c>
      <c r="G178" s="32">
        <v>54.52</v>
      </c>
      <c r="H178" s="62">
        <v>61.49</v>
      </c>
      <c r="I178" s="44">
        <v>1</v>
      </c>
      <c r="J178" s="45">
        <f t="shared" si="6"/>
        <v>1</v>
      </c>
      <c r="K178" s="19">
        <v>9</v>
      </c>
      <c r="L178" s="19" t="s">
        <v>13</v>
      </c>
      <c r="M178" s="14" t="s">
        <v>125</v>
      </c>
      <c r="N178" s="15" t="s">
        <v>191</v>
      </c>
    </row>
    <row r="179" spans="2:14" hidden="1" x14ac:dyDescent="0.3">
      <c r="B179" s="3">
        <v>3697</v>
      </c>
      <c r="C179" s="4">
        <v>3905</v>
      </c>
      <c r="D179" s="5">
        <v>4109</v>
      </c>
      <c r="E179" s="38">
        <v>400.3</v>
      </c>
      <c r="F179" s="39">
        <v>77.91</v>
      </c>
      <c r="G179" s="39">
        <v>53.44</v>
      </c>
      <c r="H179" s="64">
        <v>59.94</v>
      </c>
      <c r="I179" s="46">
        <v>0</v>
      </c>
      <c r="J179" s="47">
        <f t="shared" si="6"/>
        <v>1</v>
      </c>
      <c r="K179" s="18">
        <v>9</v>
      </c>
      <c r="L179" s="18" t="s">
        <v>5</v>
      </c>
      <c r="M179" s="12" t="s">
        <v>6</v>
      </c>
      <c r="N179" s="13" t="s">
        <v>304</v>
      </c>
    </row>
    <row r="180" spans="2:14" hidden="1" x14ac:dyDescent="0.3">
      <c r="B180" s="6">
        <v>3442</v>
      </c>
      <c r="C180" s="7">
        <v>3773</v>
      </c>
      <c r="D180" s="8" t="s">
        <v>458</v>
      </c>
      <c r="E180" s="31">
        <v>330.1</v>
      </c>
      <c r="F180" s="32">
        <v>77.86</v>
      </c>
      <c r="G180" s="32">
        <v>76.349999999999994</v>
      </c>
      <c r="H180" s="62">
        <v>60.8</v>
      </c>
      <c r="I180" s="44">
        <v>1</v>
      </c>
      <c r="J180" s="45">
        <f t="shared" si="6"/>
        <v>1</v>
      </c>
      <c r="K180" s="19">
        <v>9</v>
      </c>
      <c r="L180" s="19" t="s">
        <v>20</v>
      </c>
      <c r="M180" s="14" t="s">
        <v>108</v>
      </c>
      <c r="N180" s="15" t="s">
        <v>193</v>
      </c>
    </row>
    <row r="181" spans="2:14" hidden="1" x14ac:dyDescent="0.3">
      <c r="B181" s="6">
        <v>3735</v>
      </c>
      <c r="C181" s="7">
        <v>4126</v>
      </c>
      <c r="D181" s="8" t="s">
        <v>458</v>
      </c>
      <c r="E181" s="31">
        <v>347</v>
      </c>
      <c r="F181" s="32">
        <v>77.77</v>
      </c>
      <c r="G181" s="32">
        <v>82.84</v>
      </c>
      <c r="H181" s="62">
        <v>80.91</v>
      </c>
      <c r="I181" s="44">
        <v>1</v>
      </c>
      <c r="J181" s="45">
        <f t="shared" si="6"/>
        <v>1</v>
      </c>
      <c r="K181" s="19">
        <v>9</v>
      </c>
      <c r="L181" s="19" t="s">
        <v>20</v>
      </c>
      <c r="M181" s="14" t="s">
        <v>37</v>
      </c>
      <c r="N181" s="15" t="s">
        <v>286</v>
      </c>
    </row>
    <row r="182" spans="2:14" hidden="1" x14ac:dyDescent="0.3">
      <c r="B182" s="6">
        <v>3585</v>
      </c>
      <c r="C182" s="7">
        <v>4058</v>
      </c>
      <c r="D182" s="8" t="s">
        <v>458</v>
      </c>
      <c r="E182" s="31">
        <v>353.3</v>
      </c>
      <c r="F182" s="32">
        <v>77.709999999999994</v>
      </c>
      <c r="G182" s="32">
        <v>64.58</v>
      </c>
      <c r="H182" s="62">
        <v>77.36</v>
      </c>
      <c r="I182" s="44">
        <v>1</v>
      </c>
      <c r="J182" s="45">
        <f t="shared" si="6"/>
        <v>1</v>
      </c>
      <c r="K182" s="19">
        <v>9</v>
      </c>
      <c r="L182" s="19" t="s">
        <v>20</v>
      </c>
      <c r="M182" s="14" t="s">
        <v>125</v>
      </c>
      <c r="N182" s="15" t="s">
        <v>299</v>
      </c>
    </row>
    <row r="183" spans="2:14" hidden="1" x14ac:dyDescent="0.3">
      <c r="B183" s="6">
        <v>3229</v>
      </c>
      <c r="C183" s="7" t="s">
        <v>458</v>
      </c>
      <c r="D183" s="8" t="s">
        <v>458</v>
      </c>
      <c r="E183" s="31">
        <v>300</v>
      </c>
      <c r="F183" s="32">
        <v>77.5</v>
      </c>
      <c r="G183" s="32">
        <v>37.229999999999997</v>
      </c>
      <c r="H183" s="62">
        <v>38.14</v>
      </c>
      <c r="I183" s="44">
        <v>1</v>
      </c>
      <c r="J183" s="45">
        <f t="shared" si="6"/>
        <v>1</v>
      </c>
      <c r="K183" s="19">
        <v>9</v>
      </c>
      <c r="L183" s="19" t="s">
        <v>13</v>
      </c>
      <c r="M183" s="14" t="s">
        <v>37</v>
      </c>
      <c r="N183" s="15" t="s">
        <v>39</v>
      </c>
    </row>
    <row r="184" spans="2:14" hidden="1" x14ac:dyDescent="0.3">
      <c r="B184" s="6">
        <v>2735</v>
      </c>
      <c r="C184" s="7" t="s">
        <v>458</v>
      </c>
      <c r="D184" s="8" t="s">
        <v>458</v>
      </c>
      <c r="E184" s="31">
        <v>309.89999999999998</v>
      </c>
      <c r="F184" s="32">
        <v>77.459999999999994</v>
      </c>
      <c r="G184" s="32">
        <v>52.68</v>
      </c>
      <c r="H184" s="62">
        <v>57.96</v>
      </c>
      <c r="I184" s="44">
        <v>1</v>
      </c>
      <c r="J184" s="45">
        <f t="shared" si="6"/>
        <v>1</v>
      </c>
      <c r="K184" s="19">
        <v>9</v>
      </c>
      <c r="L184" s="19" t="s">
        <v>13</v>
      </c>
      <c r="M184" s="14" t="s">
        <v>173</v>
      </c>
      <c r="N184" s="15" t="s">
        <v>310</v>
      </c>
    </row>
    <row r="185" spans="2:14" hidden="1" x14ac:dyDescent="0.3">
      <c r="B185" s="9" t="s">
        <v>458</v>
      </c>
      <c r="C185" s="10" t="s">
        <v>458</v>
      </c>
      <c r="D185" s="11" t="s">
        <v>458</v>
      </c>
      <c r="E185" s="35">
        <v>340.4</v>
      </c>
      <c r="F185" s="36">
        <v>77.38</v>
      </c>
      <c r="G185" s="36">
        <v>67.260000000000005</v>
      </c>
      <c r="H185" s="63">
        <v>55.85</v>
      </c>
      <c r="I185" s="42">
        <v>1</v>
      </c>
      <c r="J185" s="43">
        <f t="shared" si="6"/>
        <v>1</v>
      </c>
      <c r="K185" s="20">
        <v>9</v>
      </c>
      <c r="L185" s="20" t="s">
        <v>13</v>
      </c>
      <c r="M185" s="16" t="s">
        <v>267</v>
      </c>
      <c r="N185" s="17" t="s">
        <v>309</v>
      </c>
    </row>
    <row r="186" spans="2:14" hidden="1" x14ac:dyDescent="0.3">
      <c r="B186" s="9">
        <v>2816</v>
      </c>
      <c r="C186" s="10" t="s">
        <v>458</v>
      </c>
      <c r="D186" s="11" t="s">
        <v>458</v>
      </c>
      <c r="E186" s="35">
        <v>303.89999999999998</v>
      </c>
      <c r="F186" s="36">
        <v>77.319999999999993</v>
      </c>
      <c r="G186" s="36">
        <v>86.2</v>
      </c>
      <c r="H186" s="63">
        <v>68.94</v>
      </c>
      <c r="I186" s="42">
        <v>1</v>
      </c>
      <c r="J186" s="43">
        <f t="shared" si="6"/>
        <v>1</v>
      </c>
      <c r="K186" s="20">
        <v>9</v>
      </c>
      <c r="L186" s="20" t="s">
        <v>13</v>
      </c>
      <c r="M186" s="16" t="s">
        <v>251</v>
      </c>
      <c r="N186" s="17" t="s">
        <v>311</v>
      </c>
    </row>
    <row r="187" spans="2:14" hidden="1" x14ac:dyDescent="0.3">
      <c r="B187" s="3" t="s">
        <v>458</v>
      </c>
      <c r="C187" s="4">
        <v>2895</v>
      </c>
      <c r="D187" s="5" t="s">
        <v>458</v>
      </c>
      <c r="E187" s="38">
        <v>312.2</v>
      </c>
      <c r="F187" s="39">
        <v>77.28</v>
      </c>
      <c r="G187" s="39">
        <v>45.17</v>
      </c>
      <c r="H187" s="64">
        <v>47.09</v>
      </c>
      <c r="I187" s="46">
        <v>0</v>
      </c>
      <c r="J187" s="47">
        <f t="shared" si="6"/>
        <v>1</v>
      </c>
      <c r="K187" s="18">
        <v>9</v>
      </c>
      <c r="L187" s="18" t="s">
        <v>29</v>
      </c>
      <c r="M187" s="12" t="s">
        <v>312</v>
      </c>
      <c r="N187" s="13" t="s">
        <v>313</v>
      </c>
    </row>
    <row r="188" spans="2:14" hidden="1" x14ac:dyDescent="0.3">
      <c r="B188" s="3">
        <v>3961</v>
      </c>
      <c r="C188" s="4">
        <v>4225</v>
      </c>
      <c r="D188" s="5">
        <v>4473</v>
      </c>
      <c r="E188" s="38">
        <v>422.9</v>
      </c>
      <c r="F188" s="39">
        <v>77.14</v>
      </c>
      <c r="G188" s="39">
        <v>55.74</v>
      </c>
      <c r="H188" s="64">
        <v>51.7</v>
      </c>
      <c r="I188" s="46">
        <v>0</v>
      </c>
      <c r="J188" s="47">
        <f t="shared" si="6"/>
        <v>1</v>
      </c>
      <c r="K188" s="18">
        <v>9</v>
      </c>
      <c r="L188" s="18" t="s">
        <v>5</v>
      </c>
      <c r="M188" s="12" t="s">
        <v>84</v>
      </c>
      <c r="N188" s="13" t="s">
        <v>314</v>
      </c>
    </row>
    <row r="189" spans="2:14" hidden="1" x14ac:dyDescent="0.3">
      <c r="B189" s="9">
        <v>3628</v>
      </c>
      <c r="C189" s="10">
        <v>3971</v>
      </c>
      <c r="D189" s="11" t="s">
        <v>458</v>
      </c>
      <c r="E189" s="35">
        <v>370.6</v>
      </c>
      <c r="F189" s="36">
        <v>77.040000000000006</v>
      </c>
      <c r="G189" s="36">
        <v>45.74</v>
      </c>
      <c r="H189" s="63">
        <v>85</v>
      </c>
      <c r="I189" s="42">
        <v>1</v>
      </c>
      <c r="J189" s="43">
        <f t="shared" si="6"/>
        <v>1</v>
      </c>
      <c r="K189" s="20">
        <v>9</v>
      </c>
      <c r="L189" s="20" t="s">
        <v>20</v>
      </c>
      <c r="M189" s="16" t="s">
        <v>315</v>
      </c>
      <c r="N189" s="17" t="s">
        <v>316</v>
      </c>
    </row>
    <row r="190" spans="2:14" hidden="1" x14ac:dyDescent="0.3">
      <c r="B190" s="6">
        <v>3974</v>
      </c>
      <c r="C190" s="7">
        <v>4212</v>
      </c>
      <c r="D190" s="8">
        <v>4435</v>
      </c>
      <c r="E190" s="31">
        <v>383.7</v>
      </c>
      <c r="F190" s="32">
        <v>76.959999999999994</v>
      </c>
      <c r="G190" s="32">
        <v>49.39</v>
      </c>
      <c r="H190" s="62">
        <v>56.22</v>
      </c>
      <c r="I190" s="44">
        <v>1</v>
      </c>
      <c r="J190" s="45">
        <f t="shared" si="6"/>
        <v>1</v>
      </c>
      <c r="K190" s="19">
        <v>9</v>
      </c>
      <c r="L190" s="19" t="s">
        <v>5</v>
      </c>
      <c r="M190" s="14" t="s">
        <v>212</v>
      </c>
      <c r="N190" s="15">
        <v>1789</v>
      </c>
    </row>
    <row r="191" spans="2:14" hidden="1" x14ac:dyDescent="0.3">
      <c r="B191" s="6" t="s">
        <v>458</v>
      </c>
      <c r="C191" s="7" t="s">
        <v>458</v>
      </c>
      <c r="D191" s="8">
        <v>4161</v>
      </c>
      <c r="E191" s="31">
        <v>380.4</v>
      </c>
      <c r="F191" s="32">
        <v>76.8</v>
      </c>
      <c r="G191" s="32">
        <v>40.53</v>
      </c>
      <c r="H191" s="62">
        <v>32.78</v>
      </c>
      <c r="I191" s="44">
        <v>1</v>
      </c>
      <c r="J191" s="45">
        <f t="shared" si="6"/>
        <v>1</v>
      </c>
      <c r="K191" s="19">
        <v>9</v>
      </c>
      <c r="L191" s="19" t="s">
        <v>5</v>
      </c>
      <c r="M191" s="14" t="s">
        <v>200</v>
      </c>
      <c r="N191" s="15" t="s">
        <v>201</v>
      </c>
    </row>
    <row r="192" spans="2:14" hidden="1" x14ac:dyDescent="0.3">
      <c r="B192" s="3">
        <v>3289</v>
      </c>
      <c r="C192" s="4" t="s">
        <v>458</v>
      </c>
      <c r="D192" s="5" t="s">
        <v>458</v>
      </c>
      <c r="E192" s="38">
        <v>332.6</v>
      </c>
      <c r="F192" s="39">
        <v>76.739999999999995</v>
      </c>
      <c r="G192" s="39">
        <v>66.010000000000005</v>
      </c>
      <c r="H192" s="64">
        <v>76.94</v>
      </c>
      <c r="I192" s="46">
        <v>0</v>
      </c>
      <c r="J192" s="47">
        <f t="shared" si="6"/>
        <v>1</v>
      </c>
      <c r="K192" s="18">
        <v>9</v>
      </c>
      <c r="L192" s="18" t="s">
        <v>20</v>
      </c>
      <c r="M192" s="12" t="s">
        <v>283</v>
      </c>
      <c r="N192" s="13" t="s">
        <v>318</v>
      </c>
    </row>
    <row r="193" spans="2:14" hidden="1" x14ac:dyDescent="0.3">
      <c r="B193" s="6">
        <v>3910</v>
      </c>
      <c r="C193" s="7">
        <v>4165</v>
      </c>
      <c r="D193" s="8">
        <v>4406</v>
      </c>
      <c r="E193" s="31">
        <v>410.2</v>
      </c>
      <c r="F193" s="32">
        <v>76.69</v>
      </c>
      <c r="G193" s="32">
        <v>40.380000000000003</v>
      </c>
      <c r="H193" s="62">
        <v>37.75</v>
      </c>
      <c r="I193" s="44">
        <v>1</v>
      </c>
      <c r="J193" s="45">
        <f t="shared" si="6"/>
        <v>1</v>
      </c>
      <c r="K193" s="19">
        <v>9</v>
      </c>
      <c r="L193" s="19" t="s">
        <v>5</v>
      </c>
      <c r="M193" s="14" t="s">
        <v>55</v>
      </c>
      <c r="N193" s="15" t="s">
        <v>223</v>
      </c>
    </row>
    <row r="194" spans="2:14" hidden="1" x14ac:dyDescent="0.3">
      <c r="B194" s="9">
        <v>3245</v>
      </c>
      <c r="C194" s="10" t="s">
        <v>458</v>
      </c>
      <c r="D194" s="11" t="s">
        <v>458</v>
      </c>
      <c r="E194" s="35">
        <v>368</v>
      </c>
      <c r="F194" s="36">
        <v>76.55</v>
      </c>
      <c r="G194" s="36">
        <v>36.14</v>
      </c>
      <c r="H194" s="63">
        <v>51.1</v>
      </c>
      <c r="I194" s="42">
        <v>1</v>
      </c>
      <c r="J194" s="43">
        <f t="shared" si="6"/>
        <v>1</v>
      </c>
      <c r="K194" s="20">
        <v>9</v>
      </c>
      <c r="L194" s="20" t="s">
        <v>20</v>
      </c>
      <c r="M194" s="16" t="s">
        <v>136</v>
      </c>
      <c r="N194" s="17" t="s">
        <v>326</v>
      </c>
    </row>
    <row r="195" spans="2:14" hidden="1" x14ac:dyDescent="0.3">
      <c r="B195" s="9">
        <v>3155</v>
      </c>
      <c r="C195" s="10" t="s">
        <v>458</v>
      </c>
      <c r="D195" s="11" t="s">
        <v>458</v>
      </c>
      <c r="E195" s="35">
        <v>368</v>
      </c>
      <c r="F195" s="36">
        <v>76.55</v>
      </c>
      <c r="G195" s="36">
        <v>36.14</v>
      </c>
      <c r="H195" s="63">
        <v>61.1</v>
      </c>
      <c r="I195" s="42">
        <v>1</v>
      </c>
      <c r="J195" s="43">
        <f t="shared" si="6"/>
        <v>1</v>
      </c>
      <c r="K195" s="20">
        <v>9</v>
      </c>
      <c r="L195" s="20" t="s">
        <v>20</v>
      </c>
      <c r="M195" s="16" t="s">
        <v>323</v>
      </c>
      <c r="N195" s="17" t="s">
        <v>324</v>
      </c>
    </row>
    <row r="196" spans="2:14" hidden="1" x14ac:dyDescent="0.3">
      <c r="B196" s="9">
        <v>3581</v>
      </c>
      <c r="C196" s="10">
        <v>3921</v>
      </c>
      <c r="D196" s="11" t="s">
        <v>458</v>
      </c>
      <c r="E196" s="35">
        <v>331.2</v>
      </c>
      <c r="F196" s="36">
        <v>76.55</v>
      </c>
      <c r="G196" s="36">
        <v>92.99</v>
      </c>
      <c r="H196" s="63">
        <v>80.87</v>
      </c>
      <c r="I196" s="42">
        <v>1</v>
      </c>
      <c r="J196" s="43">
        <f t="shared" si="6"/>
        <v>1</v>
      </c>
      <c r="K196" s="20">
        <v>9</v>
      </c>
      <c r="L196" s="20" t="s">
        <v>20</v>
      </c>
      <c r="M196" s="16" t="s">
        <v>181</v>
      </c>
      <c r="N196" s="17" t="s">
        <v>325</v>
      </c>
    </row>
    <row r="197" spans="2:14" hidden="1" x14ac:dyDescent="0.3">
      <c r="B197" s="3">
        <v>3162</v>
      </c>
      <c r="C197" s="4">
        <v>3660</v>
      </c>
      <c r="D197" s="5" t="s">
        <v>458</v>
      </c>
      <c r="E197" s="38">
        <v>342.9</v>
      </c>
      <c r="F197" s="39">
        <v>76.48</v>
      </c>
      <c r="G197" s="39">
        <v>72.36</v>
      </c>
      <c r="H197" s="64">
        <v>38.94</v>
      </c>
      <c r="I197" s="46">
        <v>0</v>
      </c>
      <c r="J197" s="47">
        <f t="shared" si="6"/>
        <v>1</v>
      </c>
      <c r="K197" s="18">
        <v>9</v>
      </c>
      <c r="L197" s="18" t="s">
        <v>13</v>
      </c>
      <c r="M197" s="12" t="s">
        <v>108</v>
      </c>
      <c r="N197" s="13" t="s">
        <v>329</v>
      </c>
    </row>
    <row r="198" spans="2:14" hidden="1" x14ac:dyDescent="0.3">
      <c r="B198" s="6" t="s">
        <v>458</v>
      </c>
      <c r="C198" s="7">
        <v>3647</v>
      </c>
      <c r="D198" s="8" t="s">
        <v>458</v>
      </c>
      <c r="E198" s="31">
        <v>316.89999999999998</v>
      </c>
      <c r="F198" s="32">
        <v>76.2</v>
      </c>
      <c r="G198" s="32">
        <v>61.6</v>
      </c>
      <c r="H198" s="62">
        <v>48.47</v>
      </c>
      <c r="I198" s="44">
        <v>1</v>
      </c>
      <c r="J198" s="45">
        <f t="shared" si="6"/>
        <v>1</v>
      </c>
      <c r="K198" s="19">
        <v>9</v>
      </c>
      <c r="L198" s="19" t="s">
        <v>20</v>
      </c>
      <c r="M198" s="14" t="s">
        <v>159</v>
      </c>
      <c r="N198" s="15" t="s">
        <v>160</v>
      </c>
    </row>
    <row r="199" spans="2:14" hidden="1" x14ac:dyDescent="0.3">
      <c r="B199" s="6">
        <v>3482</v>
      </c>
      <c r="C199" s="7">
        <v>3944</v>
      </c>
      <c r="D199" s="8">
        <v>4276</v>
      </c>
      <c r="E199" s="31">
        <v>357.8</v>
      </c>
      <c r="F199" s="32">
        <v>76.099999999999994</v>
      </c>
      <c r="G199" s="32">
        <v>52.85</v>
      </c>
      <c r="H199" s="62">
        <v>51.59</v>
      </c>
      <c r="I199" s="44">
        <v>1</v>
      </c>
      <c r="J199" s="45">
        <f t="shared" si="6"/>
        <v>1</v>
      </c>
      <c r="K199" s="19">
        <v>9</v>
      </c>
      <c r="L199" s="19" t="s">
        <v>20</v>
      </c>
      <c r="M199" s="14" t="s">
        <v>48</v>
      </c>
      <c r="N199" s="15" t="s">
        <v>219</v>
      </c>
    </row>
    <row r="200" spans="2:14" hidden="1" x14ac:dyDescent="0.3">
      <c r="B200" s="9" t="s">
        <v>458</v>
      </c>
      <c r="C200" s="10" t="s">
        <v>458</v>
      </c>
      <c r="D200" s="11" t="s">
        <v>458</v>
      </c>
      <c r="E200" s="35">
        <v>270.10000000000002</v>
      </c>
      <c r="F200" s="36">
        <v>76.069999999999993</v>
      </c>
      <c r="G200" s="36">
        <v>81.27</v>
      </c>
      <c r="H200" s="63">
        <v>72.3</v>
      </c>
      <c r="I200" s="42">
        <v>1</v>
      </c>
      <c r="J200" s="43">
        <f t="shared" si="6"/>
        <v>1</v>
      </c>
      <c r="K200" s="20">
        <v>9</v>
      </c>
      <c r="L200" s="20" t="s">
        <v>29</v>
      </c>
      <c r="M200" s="16" t="s">
        <v>75</v>
      </c>
      <c r="N200" s="17" t="s">
        <v>332</v>
      </c>
    </row>
    <row r="201" spans="2:14" hidden="1" x14ac:dyDescent="0.3">
      <c r="B201" s="3" t="s">
        <v>458</v>
      </c>
      <c r="C201" s="4">
        <v>2968</v>
      </c>
      <c r="D201" s="5" t="s">
        <v>458</v>
      </c>
      <c r="E201" s="38">
        <v>331.1</v>
      </c>
      <c r="F201" s="39">
        <v>75.84</v>
      </c>
      <c r="G201" s="39">
        <v>39.15</v>
      </c>
      <c r="H201" s="64">
        <v>42.5</v>
      </c>
      <c r="I201" s="46">
        <v>0</v>
      </c>
      <c r="J201" s="47">
        <f t="shared" si="6"/>
        <v>1</v>
      </c>
      <c r="K201" s="18">
        <v>9</v>
      </c>
      <c r="L201" s="18" t="s">
        <v>29</v>
      </c>
      <c r="M201" s="12" t="s">
        <v>173</v>
      </c>
      <c r="N201" s="13" t="s">
        <v>333</v>
      </c>
    </row>
    <row r="202" spans="2:14" hidden="1" x14ac:dyDescent="0.3">
      <c r="B202" s="6">
        <v>3438</v>
      </c>
      <c r="C202" s="7">
        <v>3997</v>
      </c>
      <c r="D202" s="8" t="s">
        <v>458</v>
      </c>
      <c r="E202" s="31">
        <v>339.3</v>
      </c>
      <c r="F202" s="32">
        <v>75.760000000000005</v>
      </c>
      <c r="G202" s="32">
        <v>74.680000000000007</v>
      </c>
      <c r="H202" s="62">
        <v>57.81</v>
      </c>
      <c r="I202" s="44">
        <v>1</v>
      </c>
      <c r="J202" s="45">
        <f t="shared" si="6"/>
        <v>1</v>
      </c>
      <c r="K202" s="19">
        <v>9</v>
      </c>
      <c r="L202" s="19" t="s">
        <v>13</v>
      </c>
      <c r="M202" s="14" t="s">
        <v>35</v>
      </c>
      <c r="N202" s="15" t="s">
        <v>321</v>
      </c>
    </row>
    <row r="203" spans="2:14" hidden="1" x14ac:dyDescent="0.3">
      <c r="B203" s="3">
        <v>3025</v>
      </c>
      <c r="C203" s="4" t="s">
        <v>458</v>
      </c>
      <c r="D203" s="5" t="s">
        <v>458</v>
      </c>
      <c r="E203" s="38">
        <v>335.2</v>
      </c>
      <c r="F203" s="39">
        <v>75.650000000000006</v>
      </c>
      <c r="G203" s="39">
        <v>46.89</v>
      </c>
      <c r="H203" s="64">
        <v>73.819999999999993</v>
      </c>
      <c r="I203" s="46">
        <v>0</v>
      </c>
      <c r="J203" s="47">
        <f t="shared" si="6"/>
        <v>1</v>
      </c>
      <c r="K203" s="18">
        <v>9</v>
      </c>
      <c r="L203" s="18" t="s">
        <v>20</v>
      </c>
      <c r="M203" s="12" t="s">
        <v>42</v>
      </c>
      <c r="N203" s="13" t="s">
        <v>334</v>
      </c>
    </row>
    <row r="204" spans="2:14" hidden="1" x14ac:dyDescent="0.3">
      <c r="B204" s="9">
        <v>2500</v>
      </c>
      <c r="C204" s="10" t="s">
        <v>458</v>
      </c>
      <c r="D204" s="11" t="s">
        <v>458</v>
      </c>
      <c r="E204" s="35">
        <v>341</v>
      </c>
      <c r="F204" s="36">
        <v>75.55</v>
      </c>
      <c r="G204" s="36">
        <v>49.28</v>
      </c>
      <c r="H204" s="63">
        <v>50.12</v>
      </c>
      <c r="I204" s="42">
        <v>1</v>
      </c>
      <c r="J204" s="43">
        <f t="shared" si="6"/>
        <v>1</v>
      </c>
      <c r="K204" s="20">
        <v>9</v>
      </c>
      <c r="L204" s="20" t="s">
        <v>20</v>
      </c>
      <c r="M204" s="16" t="s">
        <v>237</v>
      </c>
      <c r="N204" s="17" t="s">
        <v>336</v>
      </c>
    </row>
    <row r="205" spans="2:14" hidden="1" x14ac:dyDescent="0.3">
      <c r="B205" s="6">
        <v>3487</v>
      </c>
      <c r="C205" s="7">
        <v>3821</v>
      </c>
      <c r="D205" s="8" t="s">
        <v>458</v>
      </c>
      <c r="E205" s="31">
        <v>332.7</v>
      </c>
      <c r="F205" s="32">
        <v>75.52</v>
      </c>
      <c r="G205" s="32">
        <v>56.48</v>
      </c>
      <c r="H205" s="62">
        <v>38.96</v>
      </c>
      <c r="I205" s="44">
        <v>1</v>
      </c>
      <c r="J205" s="45">
        <f t="shared" si="6"/>
        <v>1</v>
      </c>
      <c r="K205" s="19">
        <v>9</v>
      </c>
      <c r="L205" s="19" t="s">
        <v>20</v>
      </c>
      <c r="M205" s="14" t="s">
        <v>21</v>
      </c>
      <c r="N205" s="15" t="s">
        <v>243</v>
      </c>
    </row>
    <row r="206" spans="2:14" hidden="1" x14ac:dyDescent="0.3">
      <c r="B206" s="9">
        <v>2589</v>
      </c>
      <c r="C206" s="10" t="s">
        <v>458</v>
      </c>
      <c r="D206" s="11" t="s">
        <v>458</v>
      </c>
      <c r="E206" s="35">
        <v>315.10000000000002</v>
      </c>
      <c r="F206" s="36">
        <v>75.37</v>
      </c>
      <c r="G206" s="36">
        <v>41.57</v>
      </c>
      <c r="H206" s="63">
        <v>38.35</v>
      </c>
      <c r="I206" s="42">
        <v>1</v>
      </c>
      <c r="J206" s="43">
        <f t="shared" si="6"/>
        <v>1</v>
      </c>
      <c r="K206" s="20">
        <v>9</v>
      </c>
      <c r="L206" s="20" t="s">
        <v>29</v>
      </c>
      <c r="M206" s="16" t="s">
        <v>37</v>
      </c>
      <c r="N206" s="17" t="s">
        <v>340</v>
      </c>
    </row>
    <row r="207" spans="2:14" hidden="1" x14ac:dyDescent="0.3">
      <c r="B207" s="9">
        <v>2909</v>
      </c>
      <c r="C207" s="10" t="s">
        <v>458</v>
      </c>
      <c r="D207" s="11" t="s">
        <v>458</v>
      </c>
      <c r="E207" s="35">
        <v>321.7</v>
      </c>
      <c r="F207" s="36">
        <v>75.319999999999993</v>
      </c>
      <c r="G207" s="36">
        <v>69.599999999999994</v>
      </c>
      <c r="H207" s="63">
        <v>66.63</v>
      </c>
      <c r="I207" s="42">
        <v>1</v>
      </c>
      <c r="J207" s="43">
        <f t="shared" si="6"/>
        <v>1</v>
      </c>
      <c r="K207" s="20">
        <v>9</v>
      </c>
      <c r="L207" s="20" t="s">
        <v>13</v>
      </c>
      <c r="M207" s="16" t="s">
        <v>42</v>
      </c>
      <c r="N207" s="17" t="s">
        <v>342</v>
      </c>
    </row>
    <row r="208" spans="2:14" hidden="1" x14ac:dyDescent="0.3">
      <c r="B208" s="9">
        <v>3665</v>
      </c>
      <c r="C208" s="10">
        <v>4009</v>
      </c>
      <c r="D208" s="11" t="s">
        <v>458</v>
      </c>
      <c r="E208" s="35">
        <v>364.8</v>
      </c>
      <c r="F208" s="36">
        <v>75.290000000000006</v>
      </c>
      <c r="G208" s="36">
        <v>64.95</v>
      </c>
      <c r="H208" s="63">
        <v>72.260000000000005</v>
      </c>
      <c r="I208" s="42">
        <v>1</v>
      </c>
      <c r="J208" s="43">
        <f t="shared" si="6"/>
        <v>1</v>
      </c>
      <c r="K208" s="20">
        <v>9</v>
      </c>
      <c r="L208" s="20" t="s">
        <v>20</v>
      </c>
      <c r="M208" s="16" t="s">
        <v>57</v>
      </c>
      <c r="N208" s="17" t="s">
        <v>343</v>
      </c>
    </row>
    <row r="209" spans="2:14" hidden="1" x14ac:dyDescent="0.3">
      <c r="B209" s="3">
        <v>3758</v>
      </c>
      <c r="C209" s="4">
        <v>3973</v>
      </c>
      <c r="D209" s="5">
        <v>4173</v>
      </c>
      <c r="E209" s="38">
        <v>383.2</v>
      </c>
      <c r="F209" s="39">
        <v>75.17</v>
      </c>
      <c r="G209" s="39">
        <v>60.57</v>
      </c>
      <c r="H209" s="64">
        <v>82.21</v>
      </c>
      <c r="I209" s="46">
        <v>0</v>
      </c>
      <c r="J209" s="47">
        <f t="shared" ref="J209:J240" si="7">IF(K209&lt;=4,0,1)</f>
        <v>1</v>
      </c>
      <c r="K209" s="18">
        <v>9</v>
      </c>
      <c r="L209" s="18" t="s">
        <v>5</v>
      </c>
      <c r="M209" s="12" t="s">
        <v>237</v>
      </c>
      <c r="N209" s="13" t="s">
        <v>344</v>
      </c>
    </row>
    <row r="210" spans="2:14" hidden="1" x14ac:dyDescent="0.3">
      <c r="B210" s="6">
        <v>3975</v>
      </c>
      <c r="C210" s="7">
        <v>4224</v>
      </c>
      <c r="D210" s="8">
        <v>4464</v>
      </c>
      <c r="E210" s="31">
        <v>364.8</v>
      </c>
      <c r="F210" s="32">
        <v>75.150000000000006</v>
      </c>
      <c r="G210" s="32">
        <v>68.3</v>
      </c>
      <c r="H210" s="62">
        <v>39.200000000000003</v>
      </c>
      <c r="I210" s="44">
        <v>1</v>
      </c>
      <c r="J210" s="45">
        <f t="shared" si="7"/>
        <v>1</v>
      </c>
      <c r="K210" s="19">
        <v>9</v>
      </c>
      <c r="L210" s="19" t="s">
        <v>8</v>
      </c>
      <c r="M210" s="14" t="s">
        <v>208</v>
      </c>
      <c r="N210" s="15" t="s">
        <v>209</v>
      </c>
    </row>
    <row r="211" spans="2:14" hidden="1" x14ac:dyDescent="0.3">
      <c r="B211" s="6">
        <v>2479</v>
      </c>
      <c r="C211" s="7">
        <v>3000</v>
      </c>
      <c r="D211" s="8" t="s">
        <v>458</v>
      </c>
      <c r="E211" s="31">
        <v>293.7</v>
      </c>
      <c r="F211" s="32">
        <v>75.069999999999993</v>
      </c>
      <c r="G211" s="32">
        <v>51.25</v>
      </c>
      <c r="H211" s="62">
        <v>37.65</v>
      </c>
      <c r="I211" s="44">
        <v>1</v>
      </c>
      <c r="J211" s="45">
        <f t="shared" si="7"/>
        <v>1</v>
      </c>
      <c r="K211" s="19">
        <v>9</v>
      </c>
      <c r="L211" s="19" t="s">
        <v>29</v>
      </c>
      <c r="M211" s="14" t="s">
        <v>35</v>
      </c>
      <c r="N211" s="15" t="s">
        <v>155</v>
      </c>
    </row>
    <row r="212" spans="2:14" hidden="1" x14ac:dyDescent="0.3">
      <c r="B212" s="9">
        <v>2548</v>
      </c>
      <c r="C212" s="10" t="s">
        <v>458</v>
      </c>
      <c r="D212" s="11" t="s">
        <v>458</v>
      </c>
      <c r="E212" s="35">
        <v>299.89999999999998</v>
      </c>
      <c r="F212" s="36">
        <v>75.06</v>
      </c>
      <c r="G212" s="36">
        <v>58.97</v>
      </c>
      <c r="H212" s="63">
        <v>52.93</v>
      </c>
      <c r="I212" s="42">
        <v>1</v>
      </c>
      <c r="J212" s="43">
        <f t="shared" si="7"/>
        <v>1</v>
      </c>
      <c r="K212" s="20">
        <v>9</v>
      </c>
      <c r="L212" s="20" t="s">
        <v>29</v>
      </c>
      <c r="M212" s="16" t="s">
        <v>42</v>
      </c>
      <c r="N212" s="17" t="s">
        <v>346</v>
      </c>
    </row>
    <row r="213" spans="2:14" hidden="1" x14ac:dyDescent="0.3">
      <c r="B213" s="6">
        <v>3405</v>
      </c>
      <c r="C213" s="7">
        <v>3748</v>
      </c>
      <c r="D213" s="8">
        <v>4081</v>
      </c>
      <c r="E213" s="31">
        <v>353.1</v>
      </c>
      <c r="F213" s="32">
        <v>75.02</v>
      </c>
      <c r="G213" s="32">
        <v>45.97</v>
      </c>
      <c r="H213" s="62">
        <v>47.51</v>
      </c>
      <c r="I213" s="44">
        <v>1</v>
      </c>
      <c r="J213" s="45">
        <f t="shared" si="7"/>
        <v>1</v>
      </c>
      <c r="K213" s="19">
        <v>9</v>
      </c>
      <c r="L213" s="19" t="s">
        <v>8</v>
      </c>
      <c r="M213" s="14" t="s">
        <v>35</v>
      </c>
      <c r="N213" s="15" t="s">
        <v>221</v>
      </c>
    </row>
    <row r="214" spans="2:14" hidden="1" x14ac:dyDescent="0.3">
      <c r="B214" s="3">
        <v>3825</v>
      </c>
      <c r="C214" s="4">
        <v>4043</v>
      </c>
      <c r="D214" s="5">
        <v>4241</v>
      </c>
      <c r="E214" s="38">
        <v>399.1</v>
      </c>
      <c r="F214" s="39">
        <v>74.900000000000006</v>
      </c>
      <c r="G214" s="39">
        <v>66.52</v>
      </c>
      <c r="H214" s="64">
        <v>63.39</v>
      </c>
      <c r="I214" s="46">
        <v>0</v>
      </c>
      <c r="J214" s="47">
        <f t="shared" si="7"/>
        <v>1</v>
      </c>
      <c r="K214" s="18">
        <v>9</v>
      </c>
      <c r="L214" s="18" t="s">
        <v>5</v>
      </c>
      <c r="M214" s="12" t="s">
        <v>347</v>
      </c>
      <c r="N214" s="13" t="s">
        <v>348</v>
      </c>
    </row>
    <row r="215" spans="2:14" hidden="1" x14ac:dyDescent="0.3">
      <c r="B215" s="6" t="s">
        <v>458</v>
      </c>
      <c r="C215" s="7" t="s">
        <v>458</v>
      </c>
      <c r="D215" s="8">
        <v>4955</v>
      </c>
      <c r="E215" s="31">
        <v>398</v>
      </c>
      <c r="F215" s="32">
        <v>74.8</v>
      </c>
      <c r="G215" s="32">
        <v>59.9</v>
      </c>
      <c r="H215" s="62">
        <v>55.7</v>
      </c>
      <c r="I215" s="44">
        <v>1</v>
      </c>
      <c r="J215" s="45">
        <f t="shared" si="7"/>
        <v>1</v>
      </c>
      <c r="K215" s="19">
        <v>9</v>
      </c>
      <c r="L215" s="19" t="s">
        <v>5</v>
      </c>
      <c r="M215" s="14" t="s">
        <v>302</v>
      </c>
      <c r="N215" s="15" t="s">
        <v>303</v>
      </c>
    </row>
    <row r="216" spans="2:14" hidden="1" x14ac:dyDescent="0.3">
      <c r="B216" s="9">
        <v>3526</v>
      </c>
      <c r="C216" s="10">
        <v>3982</v>
      </c>
      <c r="D216" s="11">
        <v>4309</v>
      </c>
      <c r="E216" s="35">
        <v>377.6</v>
      </c>
      <c r="F216" s="36">
        <v>74.66</v>
      </c>
      <c r="G216" s="36">
        <v>66.099999999999994</v>
      </c>
      <c r="H216" s="63">
        <v>73.12</v>
      </c>
      <c r="I216" s="42">
        <v>1</v>
      </c>
      <c r="J216" s="43">
        <f t="shared" si="7"/>
        <v>1</v>
      </c>
      <c r="K216" s="20">
        <v>9</v>
      </c>
      <c r="L216" s="20" t="s">
        <v>20</v>
      </c>
      <c r="M216" s="16" t="s">
        <v>21</v>
      </c>
      <c r="N216" s="17" t="s">
        <v>351</v>
      </c>
    </row>
    <row r="217" spans="2:14" hidden="1" x14ac:dyDescent="0.3">
      <c r="B217" s="9">
        <v>3199</v>
      </c>
      <c r="C217" s="10" t="s">
        <v>458</v>
      </c>
      <c r="D217" s="11" t="s">
        <v>458</v>
      </c>
      <c r="E217" s="35">
        <v>335.7</v>
      </c>
      <c r="F217" s="36">
        <v>74.430000000000007</v>
      </c>
      <c r="G217" s="36">
        <v>41.38</v>
      </c>
      <c r="H217" s="63">
        <v>72.91</v>
      </c>
      <c r="I217" s="42">
        <v>1</v>
      </c>
      <c r="J217" s="43">
        <f t="shared" si="7"/>
        <v>1</v>
      </c>
      <c r="K217" s="20">
        <v>9</v>
      </c>
      <c r="L217" s="20" t="s">
        <v>13</v>
      </c>
      <c r="M217" s="16" t="s">
        <v>352</v>
      </c>
      <c r="N217" s="17" t="s">
        <v>353</v>
      </c>
    </row>
    <row r="218" spans="2:14" hidden="1" x14ac:dyDescent="0.3">
      <c r="B218" s="9" t="s">
        <v>458</v>
      </c>
      <c r="C218" s="10" t="s">
        <v>458</v>
      </c>
      <c r="D218" s="11" t="s">
        <v>458</v>
      </c>
      <c r="E218" s="35">
        <v>340.6</v>
      </c>
      <c r="F218" s="36">
        <v>74.2</v>
      </c>
      <c r="G218" s="36">
        <v>43.21</v>
      </c>
      <c r="H218" s="63">
        <v>55.4</v>
      </c>
      <c r="I218" s="42">
        <v>1</v>
      </c>
      <c r="J218" s="43">
        <f t="shared" si="7"/>
        <v>1</v>
      </c>
      <c r="K218" s="20">
        <v>9</v>
      </c>
      <c r="L218" s="20" t="s">
        <v>20</v>
      </c>
      <c r="M218" s="16" t="s">
        <v>173</v>
      </c>
      <c r="N218" s="17" t="s">
        <v>355</v>
      </c>
    </row>
    <row r="219" spans="2:14" hidden="1" x14ac:dyDescent="0.3">
      <c r="B219" s="9">
        <v>2941</v>
      </c>
      <c r="C219" s="10">
        <v>3638</v>
      </c>
      <c r="D219" s="11" t="s">
        <v>458</v>
      </c>
      <c r="E219" s="35">
        <v>350.5</v>
      </c>
      <c r="F219" s="36">
        <v>74.12</v>
      </c>
      <c r="G219" s="36">
        <v>62.87</v>
      </c>
      <c r="H219" s="63">
        <v>46.83</v>
      </c>
      <c r="I219" s="42">
        <v>1</v>
      </c>
      <c r="J219" s="43">
        <f t="shared" si="7"/>
        <v>1</v>
      </c>
      <c r="K219" s="20">
        <v>9</v>
      </c>
      <c r="L219" s="20" t="s">
        <v>13</v>
      </c>
      <c r="M219" s="16" t="s">
        <v>357</v>
      </c>
      <c r="N219" s="17" t="s">
        <v>358</v>
      </c>
    </row>
    <row r="220" spans="2:14" hidden="1" x14ac:dyDescent="0.3">
      <c r="B220" s="6">
        <v>2735</v>
      </c>
      <c r="C220" s="7" t="s">
        <v>458</v>
      </c>
      <c r="D220" s="8" t="s">
        <v>458</v>
      </c>
      <c r="E220" s="31">
        <v>325.89999999999998</v>
      </c>
      <c r="F220" s="32">
        <v>74.11</v>
      </c>
      <c r="G220" s="32">
        <v>52.94</v>
      </c>
      <c r="H220" s="62">
        <v>67.72</v>
      </c>
      <c r="I220" s="44">
        <v>1</v>
      </c>
      <c r="J220" s="45">
        <f t="shared" si="7"/>
        <v>1</v>
      </c>
      <c r="K220" s="19">
        <v>9</v>
      </c>
      <c r="L220" s="19" t="s">
        <v>20</v>
      </c>
      <c r="M220" s="14" t="s">
        <v>37</v>
      </c>
      <c r="N220" s="15" t="s">
        <v>345</v>
      </c>
    </row>
    <row r="221" spans="2:14" hidden="1" x14ac:dyDescent="0.3">
      <c r="B221" s="6">
        <v>3984</v>
      </c>
      <c r="C221" s="7">
        <v>4242</v>
      </c>
      <c r="D221" s="8">
        <v>4488</v>
      </c>
      <c r="E221" s="31">
        <v>362.8</v>
      </c>
      <c r="F221" s="32">
        <v>74.099999999999994</v>
      </c>
      <c r="G221" s="32">
        <v>56.7</v>
      </c>
      <c r="H221" s="62">
        <v>60.85</v>
      </c>
      <c r="I221" s="44">
        <v>1</v>
      </c>
      <c r="J221" s="45">
        <f t="shared" si="7"/>
        <v>1</v>
      </c>
      <c r="K221" s="19">
        <v>9</v>
      </c>
      <c r="L221" s="19" t="s">
        <v>5</v>
      </c>
      <c r="M221" s="14" t="s">
        <v>173</v>
      </c>
      <c r="N221" s="15" t="s">
        <v>256</v>
      </c>
    </row>
    <row r="222" spans="2:14" hidden="1" x14ac:dyDescent="0.3">
      <c r="B222" s="6">
        <v>3622</v>
      </c>
      <c r="C222" s="7">
        <v>3984</v>
      </c>
      <c r="D222" s="8" t="s">
        <v>458</v>
      </c>
      <c r="E222" s="31">
        <v>348.3</v>
      </c>
      <c r="F222" s="32">
        <v>73.989999999999995</v>
      </c>
      <c r="G222" s="32">
        <v>59.64</v>
      </c>
      <c r="H222" s="62">
        <v>65.08</v>
      </c>
      <c r="I222" s="44">
        <v>1</v>
      </c>
      <c r="J222" s="45">
        <f t="shared" si="7"/>
        <v>1</v>
      </c>
      <c r="K222" s="19">
        <v>9</v>
      </c>
      <c r="L222" s="19" t="s">
        <v>20</v>
      </c>
      <c r="M222" s="14" t="s">
        <v>35</v>
      </c>
      <c r="N222" s="15" t="s">
        <v>292</v>
      </c>
    </row>
    <row r="223" spans="2:14" hidden="1" x14ac:dyDescent="0.3">
      <c r="B223" s="6">
        <v>2667</v>
      </c>
      <c r="C223" s="7" t="s">
        <v>458</v>
      </c>
      <c r="D223" s="8" t="s">
        <v>458</v>
      </c>
      <c r="E223" s="31">
        <v>290.7</v>
      </c>
      <c r="F223" s="32">
        <v>73.59</v>
      </c>
      <c r="G223" s="32">
        <v>52.91</v>
      </c>
      <c r="H223" s="62">
        <v>55.26</v>
      </c>
      <c r="I223" s="44">
        <v>1</v>
      </c>
      <c r="J223" s="45">
        <f t="shared" si="7"/>
        <v>1</v>
      </c>
      <c r="K223" s="19">
        <v>9</v>
      </c>
      <c r="L223" s="19" t="s">
        <v>29</v>
      </c>
      <c r="M223" s="14" t="s">
        <v>132</v>
      </c>
      <c r="N223" s="15" t="s">
        <v>287</v>
      </c>
    </row>
    <row r="224" spans="2:14" hidden="1" x14ac:dyDescent="0.3">
      <c r="B224" s="6">
        <v>3267</v>
      </c>
      <c r="C224" s="7" t="s">
        <v>458</v>
      </c>
      <c r="D224" s="8" t="s">
        <v>458</v>
      </c>
      <c r="E224" s="31">
        <v>330.6</v>
      </c>
      <c r="F224" s="32">
        <v>73.55</v>
      </c>
      <c r="G224" s="32">
        <v>51.98</v>
      </c>
      <c r="H224" s="62">
        <v>30.29</v>
      </c>
      <c r="I224" s="44">
        <v>1</v>
      </c>
      <c r="J224" s="45">
        <f t="shared" si="7"/>
        <v>1</v>
      </c>
      <c r="K224" s="19">
        <v>9</v>
      </c>
      <c r="L224" s="19" t="s">
        <v>20</v>
      </c>
      <c r="M224" s="14" t="s">
        <v>21</v>
      </c>
      <c r="N224" s="15" t="s">
        <v>225</v>
      </c>
    </row>
    <row r="225" spans="2:14" hidden="1" x14ac:dyDescent="0.3">
      <c r="B225" s="9">
        <v>3113</v>
      </c>
      <c r="C225" s="10">
        <v>3727</v>
      </c>
      <c r="D225" s="11" t="s">
        <v>458</v>
      </c>
      <c r="E225" s="35">
        <v>323.60000000000002</v>
      </c>
      <c r="F225" s="36">
        <v>73.44</v>
      </c>
      <c r="G225" s="36">
        <v>87.24</v>
      </c>
      <c r="H225" s="63">
        <v>70.55</v>
      </c>
      <c r="I225" s="42">
        <v>1</v>
      </c>
      <c r="J225" s="43">
        <f t="shared" si="7"/>
        <v>1</v>
      </c>
      <c r="K225" s="20">
        <v>9</v>
      </c>
      <c r="L225" s="20" t="s">
        <v>13</v>
      </c>
      <c r="M225" s="16" t="s">
        <v>37</v>
      </c>
      <c r="N225" s="17" t="s">
        <v>362</v>
      </c>
    </row>
    <row r="226" spans="2:14" hidden="1" x14ac:dyDescent="0.3">
      <c r="B226" s="9" t="s">
        <v>458</v>
      </c>
      <c r="C226" s="10" t="s">
        <v>458</v>
      </c>
      <c r="D226" s="11" t="s">
        <v>458</v>
      </c>
      <c r="E226" s="35">
        <v>297.39999999999998</v>
      </c>
      <c r="F226" s="36">
        <v>73.39</v>
      </c>
      <c r="G226" s="36">
        <v>50.08</v>
      </c>
      <c r="H226" s="63">
        <v>51.2</v>
      </c>
      <c r="I226" s="42">
        <v>1</v>
      </c>
      <c r="J226" s="43">
        <f t="shared" si="7"/>
        <v>1</v>
      </c>
      <c r="K226" s="20">
        <v>9</v>
      </c>
      <c r="L226" s="20" t="s">
        <v>13</v>
      </c>
      <c r="M226" s="16" t="s">
        <v>267</v>
      </c>
      <c r="N226" s="17" t="s">
        <v>363</v>
      </c>
    </row>
    <row r="227" spans="2:14" hidden="1" x14ac:dyDescent="0.3">
      <c r="B227" s="6">
        <v>3304</v>
      </c>
      <c r="C227" s="7">
        <v>3627</v>
      </c>
      <c r="D227" s="8" t="s">
        <v>458</v>
      </c>
      <c r="E227" s="31">
        <v>363.8</v>
      </c>
      <c r="F227" s="32">
        <v>73.16</v>
      </c>
      <c r="G227" s="32">
        <v>49.25</v>
      </c>
      <c r="H227" s="62">
        <v>45.08</v>
      </c>
      <c r="I227" s="44">
        <v>1</v>
      </c>
      <c r="J227" s="45">
        <f t="shared" si="7"/>
        <v>1</v>
      </c>
      <c r="K227" s="19">
        <v>9</v>
      </c>
      <c r="L227" s="19" t="s">
        <v>20</v>
      </c>
      <c r="M227" s="14" t="s">
        <v>46</v>
      </c>
      <c r="N227" s="15" t="s">
        <v>320</v>
      </c>
    </row>
    <row r="228" spans="2:14" hidden="1" x14ac:dyDescent="0.3">
      <c r="B228" s="6">
        <v>3077</v>
      </c>
      <c r="C228" s="7">
        <v>3585</v>
      </c>
      <c r="D228" s="8" t="s">
        <v>458</v>
      </c>
      <c r="E228" s="31">
        <v>312.60000000000002</v>
      </c>
      <c r="F228" s="32">
        <v>73.11</v>
      </c>
      <c r="G228" s="32">
        <v>84.17</v>
      </c>
      <c r="H228" s="62">
        <v>72.180000000000007</v>
      </c>
      <c r="I228" s="44">
        <v>1</v>
      </c>
      <c r="J228" s="45">
        <f t="shared" si="7"/>
        <v>1</v>
      </c>
      <c r="K228" s="19">
        <v>9</v>
      </c>
      <c r="L228" s="19" t="s">
        <v>13</v>
      </c>
      <c r="M228" s="14" t="s">
        <v>352</v>
      </c>
      <c r="N228" s="15" t="s">
        <v>354</v>
      </c>
    </row>
    <row r="229" spans="2:14" hidden="1" x14ac:dyDescent="0.3">
      <c r="B229" s="3" t="s">
        <v>458</v>
      </c>
      <c r="C229" s="4" t="s">
        <v>458</v>
      </c>
      <c r="D229" s="5">
        <v>4239</v>
      </c>
      <c r="E229" s="38">
        <v>397.5</v>
      </c>
      <c r="F229" s="39">
        <v>72.72</v>
      </c>
      <c r="G229" s="39">
        <v>46.36</v>
      </c>
      <c r="H229" s="64">
        <v>44.72</v>
      </c>
      <c r="I229" s="46">
        <v>0</v>
      </c>
      <c r="J229" s="47">
        <f t="shared" si="7"/>
        <v>1</v>
      </c>
      <c r="K229" s="18">
        <v>9</v>
      </c>
      <c r="L229" s="18" t="s">
        <v>5</v>
      </c>
      <c r="M229" s="12" t="s">
        <v>102</v>
      </c>
      <c r="N229" s="13" t="s">
        <v>365</v>
      </c>
    </row>
    <row r="230" spans="2:14" hidden="1" x14ac:dyDescent="0.3">
      <c r="B230" s="9" t="s">
        <v>458</v>
      </c>
      <c r="C230" s="10" t="s">
        <v>458</v>
      </c>
      <c r="D230" s="11" t="s">
        <v>458</v>
      </c>
      <c r="E230" s="35">
        <v>299.3</v>
      </c>
      <c r="F230" s="36">
        <v>72.459999999999994</v>
      </c>
      <c r="G230" s="36">
        <v>43.24</v>
      </c>
      <c r="H230" s="63">
        <v>62.34</v>
      </c>
      <c r="I230" s="42">
        <v>1</v>
      </c>
      <c r="J230" s="43">
        <f t="shared" si="7"/>
        <v>1</v>
      </c>
      <c r="K230" s="20">
        <v>9</v>
      </c>
      <c r="L230" s="20" t="s">
        <v>29</v>
      </c>
      <c r="M230" s="16" t="s">
        <v>251</v>
      </c>
      <c r="N230" s="17" t="s">
        <v>366</v>
      </c>
    </row>
    <row r="231" spans="2:14" hidden="1" x14ac:dyDescent="0.3">
      <c r="B231" s="6">
        <v>3046</v>
      </c>
      <c r="C231" s="7" t="s">
        <v>458</v>
      </c>
      <c r="D231" s="8" t="s">
        <v>458</v>
      </c>
      <c r="E231" s="31">
        <v>307.3</v>
      </c>
      <c r="F231" s="32">
        <v>72.23</v>
      </c>
      <c r="G231" s="32">
        <v>61.84</v>
      </c>
      <c r="H231" s="62">
        <v>70</v>
      </c>
      <c r="I231" s="44">
        <v>1</v>
      </c>
      <c r="J231" s="45">
        <f t="shared" si="7"/>
        <v>1</v>
      </c>
      <c r="K231" s="19">
        <v>9</v>
      </c>
      <c r="L231" s="19" t="s">
        <v>13</v>
      </c>
      <c r="M231" s="14" t="s">
        <v>338</v>
      </c>
      <c r="N231" s="15" t="s">
        <v>339</v>
      </c>
    </row>
    <row r="232" spans="2:14" hidden="1" x14ac:dyDescent="0.3">
      <c r="B232" s="6">
        <v>3474</v>
      </c>
      <c r="C232" s="7">
        <v>3792</v>
      </c>
      <c r="D232" s="8" t="s">
        <v>458</v>
      </c>
      <c r="E232" s="31">
        <v>348.2</v>
      </c>
      <c r="F232" s="32">
        <v>72.06</v>
      </c>
      <c r="G232" s="32">
        <v>55.51</v>
      </c>
      <c r="H232" s="62">
        <v>45.59</v>
      </c>
      <c r="I232" s="44">
        <v>1</v>
      </c>
      <c r="J232" s="45">
        <f t="shared" si="7"/>
        <v>1</v>
      </c>
      <c r="K232" s="19">
        <v>9</v>
      </c>
      <c r="L232" s="19" t="s">
        <v>20</v>
      </c>
      <c r="M232" s="14" t="s">
        <v>35</v>
      </c>
      <c r="N232" s="15" t="s">
        <v>305</v>
      </c>
    </row>
    <row r="233" spans="2:14" hidden="1" x14ac:dyDescent="0.3">
      <c r="B233" s="6">
        <v>3144</v>
      </c>
      <c r="C233" s="7" t="s">
        <v>458</v>
      </c>
      <c r="D233" s="8" t="s">
        <v>458</v>
      </c>
      <c r="E233" s="31">
        <v>397.7</v>
      </c>
      <c r="F233" s="32">
        <v>71.97</v>
      </c>
      <c r="G233" s="32">
        <v>69.38</v>
      </c>
      <c r="H233" s="62">
        <v>66.52</v>
      </c>
      <c r="I233" s="44">
        <v>1</v>
      </c>
      <c r="J233" s="45">
        <f t="shared" si="7"/>
        <v>1</v>
      </c>
      <c r="K233" s="19">
        <v>9</v>
      </c>
      <c r="L233" s="19" t="s">
        <v>13</v>
      </c>
      <c r="M233" s="14" t="s">
        <v>319</v>
      </c>
      <c r="N233" s="15" t="s">
        <v>15</v>
      </c>
    </row>
    <row r="234" spans="2:14" hidden="1" x14ac:dyDescent="0.3">
      <c r="B234" s="9" t="s">
        <v>458</v>
      </c>
      <c r="C234" s="10" t="s">
        <v>458</v>
      </c>
      <c r="D234" s="11" t="s">
        <v>458</v>
      </c>
      <c r="E234" s="35">
        <v>308.60000000000002</v>
      </c>
      <c r="F234" s="36">
        <v>71.92</v>
      </c>
      <c r="G234" s="36">
        <v>39.840000000000003</v>
      </c>
      <c r="H234" s="63">
        <v>46.24</v>
      </c>
      <c r="I234" s="42">
        <v>1</v>
      </c>
      <c r="J234" s="43">
        <f t="shared" si="7"/>
        <v>1</v>
      </c>
      <c r="K234" s="20">
        <v>9</v>
      </c>
      <c r="L234" s="20" t="s">
        <v>13</v>
      </c>
      <c r="M234" s="16" t="s">
        <v>251</v>
      </c>
      <c r="N234" s="17" t="s">
        <v>368</v>
      </c>
    </row>
    <row r="235" spans="2:14" hidden="1" x14ac:dyDescent="0.3">
      <c r="B235" s="6">
        <v>3761</v>
      </c>
      <c r="C235" s="7">
        <v>4010</v>
      </c>
      <c r="D235" s="8">
        <v>4255</v>
      </c>
      <c r="E235" s="31">
        <v>362.4</v>
      </c>
      <c r="F235" s="32">
        <v>71.87</v>
      </c>
      <c r="G235" s="32">
        <v>58.28</v>
      </c>
      <c r="H235" s="62">
        <v>51</v>
      </c>
      <c r="I235" s="44">
        <v>1</v>
      </c>
      <c r="J235" s="45">
        <f t="shared" si="7"/>
        <v>1</v>
      </c>
      <c r="K235" s="19">
        <v>9</v>
      </c>
      <c r="L235" s="19" t="s">
        <v>8</v>
      </c>
      <c r="M235" s="14" t="s">
        <v>173</v>
      </c>
      <c r="N235" s="15" t="s">
        <v>293</v>
      </c>
    </row>
    <row r="236" spans="2:14" hidden="1" x14ac:dyDescent="0.3">
      <c r="B236" s="9" t="s">
        <v>458</v>
      </c>
      <c r="C236" s="10" t="s">
        <v>458</v>
      </c>
      <c r="D236" s="11" t="s">
        <v>458</v>
      </c>
      <c r="E236" s="35">
        <v>317.7</v>
      </c>
      <c r="F236" s="36">
        <v>71.7</v>
      </c>
      <c r="G236" s="36">
        <v>50.93</v>
      </c>
      <c r="H236" s="63">
        <v>47.05</v>
      </c>
      <c r="I236" s="42">
        <v>1</v>
      </c>
      <c r="J236" s="43">
        <f t="shared" si="7"/>
        <v>1</v>
      </c>
      <c r="K236" s="20">
        <v>9</v>
      </c>
      <c r="L236" s="20" t="s">
        <v>13</v>
      </c>
      <c r="M236" s="16" t="s">
        <v>48</v>
      </c>
      <c r="N236" s="17" t="s">
        <v>371</v>
      </c>
    </row>
    <row r="237" spans="2:14" hidden="1" x14ac:dyDescent="0.3">
      <c r="B237" s="9">
        <v>2646</v>
      </c>
      <c r="C237" s="10" t="s">
        <v>458</v>
      </c>
      <c r="D237" s="11" t="s">
        <v>458</v>
      </c>
      <c r="E237" s="35">
        <v>290.7</v>
      </c>
      <c r="F237" s="36">
        <v>71.510000000000005</v>
      </c>
      <c r="G237" s="36">
        <v>74.81</v>
      </c>
      <c r="H237" s="63">
        <v>62.66</v>
      </c>
      <c r="I237" s="42">
        <v>1</v>
      </c>
      <c r="J237" s="43">
        <f t="shared" si="7"/>
        <v>1</v>
      </c>
      <c r="K237" s="20">
        <v>9</v>
      </c>
      <c r="L237" s="20" t="s">
        <v>29</v>
      </c>
      <c r="M237" s="16" t="s">
        <v>373</v>
      </c>
      <c r="N237" s="17" t="s">
        <v>374</v>
      </c>
    </row>
    <row r="238" spans="2:14" hidden="1" x14ac:dyDescent="0.3">
      <c r="B238" s="3">
        <v>2993</v>
      </c>
      <c r="C238" s="4">
        <v>3483</v>
      </c>
      <c r="D238" s="5" t="s">
        <v>458</v>
      </c>
      <c r="E238" s="38">
        <v>329.4</v>
      </c>
      <c r="F238" s="39">
        <v>71.34</v>
      </c>
      <c r="G238" s="39">
        <v>42.69</v>
      </c>
      <c r="H238" s="64">
        <v>54.65</v>
      </c>
      <c r="I238" s="46">
        <v>0</v>
      </c>
      <c r="J238" s="47">
        <f t="shared" si="7"/>
        <v>1</v>
      </c>
      <c r="K238" s="18">
        <v>9</v>
      </c>
      <c r="L238" s="18" t="s">
        <v>13</v>
      </c>
      <c r="M238" s="12" t="s">
        <v>237</v>
      </c>
      <c r="N238" s="13" t="s">
        <v>376</v>
      </c>
    </row>
    <row r="239" spans="2:14" hidden="1" x14ac:dyDescent="0.3">
      <c r="B239" s="9" t="s">
        <v>458</v>
      </c>
      <c r="C239" s="10" t="s">
        <v>458</v>
      </c>
      <c r="D239" s="11" t="s">
        <v>458</v>
      </c>
      <c r="E239" s="35">
        <v>328.8</v>
      </c>
      <c r="F239" s="36">
        <v>71.209999999999994</v>
      </c>
      <c r="G239" s="36">
        <v>45.85</v>
      </c>
      <c r="H239" s="63">
        <v>56.6</v>
      </c>
      <c r="I239" s="42">
        <v>1</v>
      </c>
      <c r="J239" s="43">
        <f t="shared" si="7"/>
        <v>1</v>
      </c>
      <c r="K239" s="20">
        <v>9</v>
      </c>
      <c r="L239" s="20" t="s">
        <v>20</v>
      </c>
      <c r="M239" s="16" t="s">
        <v>37</v>
      </c>
      <c r="N239" s="17" t="s">
        <v>377</v>
      </c>
    </row>
    <row r="240" spans="2:14" hidden="1" x14ac:dyDescent="0.3">
      <c r="B240" s="6">
        <v>3739</v>
      </c>
      <c r="C240" s="7">
        <v>3989</v>
      </c>
      <c r="D240" s="8">
        <v>4222</v>
      </c>
      <c r="E240" s="31">
        <v>379.5</v>
      </c>
      <c r="F240" s="32">
        <v>71.16</v>
      </c>
      <c r="G240" s="32">
        <v>58.66</v>
      </c>
      <c r="H240" s="62">
        <v>55.75</v>
      </c>
      <c r="I240" s="44">
        <v>1</v>
      </c>
      <c r="J240" s="45">
        <f t="shared" si="7"/>
        <v>1</v>
      </c>
      <c r="K240" s="19">
        <v>9</v>
      </c>
      <c r="L240" s="19" t="s">
        <v>8</v>
      </c>
      <c r="M240" s="14" t="s">
        <v>327</v>
      </c>
      <c r="N240" s="15" t="s">
        <v>328</v>
      </c>
    </row>
    <row r="241" spans="2:14" hidden="1" x14ac:dyDescent="0.3">
      <c r="B241" s="6">
        <v>3316</v>
      </c>
      <c r="C241" s="7">
        <v>3771</v>
      </c>
      <c r="D241" s="8" t="s">
        <v>458</v>
      </c>
      <c r="E241" s="31">
        <v>344.4</v>
      </c>
      <c r="F241" s="32">
        <v>70.959999999999994</v>
      </c>
      <c r="G241" s="32">
        <v>54.78</v>
      </c>
      <c r="H241" s="62">
        <v>50.46</v>
      </c>
      <c r="I241" s="44">
        <v>1</v>
      </c>
      <c r="J241" s="45">
        <f t="shared" ref="J241:J272" si="8">IF(K241&lt;=4,0,1)</f>
        <v>1</v>
      </c>
      <c r="K241" s="19">
        <v>9</v>
      </c>
      <c r="L241" s="19" t="s">
        <v>13</v>
      </c>
      <c r="M241" s="14" t="s">
        <v>35</v>
      </c>
      <c r="N241" s="15" t="s">
        <v>359</v>
      </c>
    </row>
    <row r="242" spans="2:14" hidden="1" x14ac:dyDescent="0.3">
      <c r="B242" s="9">
        <v>2611</v>
      </c>
      <c r="C242" s="10" t="s">
        <v>458</v>
      </c>
      <c r="D242" s="11" t="s">
        <v>458</v>
      </c>
      <c r="E242" s="35">
        <v>307.2</v>
      </c>
      <c r="F242" s="36">
        <v>70.87</v>
      </c>
      <c r="G242" s="36">
        <v>57.45</v>
      </c>
      <c r="H242" s="63">
        <v>53.42</v>
      </c>
      <c r="I242" s="42">
        <v>1</v>
      </c>
      <c r="J242" s="43">
        <f t="shared" si="8"/>
        <v>1</v>
      </c>
      <c r="K242" s="20">
        <v>9</v>
      </c>
      <c r="L242" s="20" t="s">
        <v>29</v>
      </c>
      <c r="M242" s="16" t="s">
        <v>48</v>
      </c>
      <c r="N242" s="17" t="s">
        <v>378</v>
      </c>
    </row>
    <row r="243" spans="2:14" hidden="1" x14ac:dyDescent="0.3">
      <c r="B243" s="3">
        <v>2339</v>
      </c>
      <c r="C243" s="4" t="s">
        <v>458</v>
      </c>
      <c r="D243" s="5" t="s">
        <v>458</v>
      </c>
      <c r="E243" s="38">
        <v>296.89999999999998</v>
      </c>
      <c r="F243" s="39">
        <v>70.52</v>
      </c>
      <c r="G243" s="39">
        <v>65.239999999999995</v>
      </c>
      <c r="H243" s="64">
        <v>35.549999999999997</v>
      </c>
      <c r="I243" s="46">
        <v>0</v>
      </c>
      <c r="J243" s="47">
        <f t="shared" si="8"/>
        <v>1</v>
      </c>
      <c r="K243" s="18">
        <v>9</v>
      </c>
      <c r="L243" s="18" t="s">
        <v>29</v>
      </c>
      <c r="M243" s="12" t="s">
        <v>37</v>
      </c>
      <c r="N243" s="13" t="s">
        <v>380</v>
      </c>
    </row>
    <row r="244" spans="2:14" hidden="1" x14ac:dyDescent="0.3">
      <c r="B244" s="9">
        <v>2360</v>
      </c>
      <c r="C244" s="10" t="s">
        <v>458</v>
      </c>
      <c r="D244" s="11" t="s">
        <v>458</v>
      </c>
      <c r="E244" s="35">
        <v>295.7</v>
      </c>
      <c r="F244" s="36">
        <v>70.52</v>
      </c>
      <c r="G244" s="36">
        <v>61.91</v>
      </c>
      <c r="H244" s="63">
        <v>60.26</v>
      </c>
      <c r="I244" s="42">
        <v>1</v>
      </c>
      <c r="J244" s="43">
        <f t="shared" si="8"/>
        <v>1</v>
      </c>
      <c r="K244" s="20">
        <v>9</v>
      </c>
      <c r="L244" s="20" t="s">
        <v>29</v>
      </c>
      <c r="M244" s="16" t="s">
        <v>37</v>
      </c>
      <c r="N244" s="17" t="s">
        <v>379</v>
      </c>
    </row>
    <row r="245" spans="2:14" hidden="1" x14ac:dyDescent="0.3">
      <c r="B245" s="6">
        <v>3073</v>
      </c>
      <c r="C245" s="7">
        <v>3575</v>
      </c>
      <c r="D245" s="8" t="s">
        <v>458</v>
      </c>
      <c r="E245" s="31">
        <v>323.5</v>
      </c>
      <c r="F245" s="32">
        <v>70.05</v>
      </c>
      <c r="G245" s="32">
        <v>51.3</v>
      </c>
      <c r="H245" s="62">
        <v>42.26</v>
      </c>
      <c r="I245" s="44">
        <v>1</v>
      </c>
      <c r="J245" s="45">
        <f t="shared" si="8"/>
        <v>1</v>
      </c>
      <c r="K245" s="19">
        <v>9</v>
      </c>
      <c r="L245" s="19" t="s">
        <v>13</v>
      </c>
      <c r="M245" s="14" t="s">
        <v>125</v>
      </c>
      <c r="N245" s="15" t="s">
        <v>280</v>
      </c>
    </row>
    <row r="246" spans="2:14" hidden="1" x14ac:dyDescent="0.3">
      <c r="B246" s="6" t="s">
        <v>458</v>
      </c>
      <c r="C246" s="7" t="s">
        <v>458</v>
      </c>
      <c r="D246" s="8">
        <v>4109</v>
      </c>
      <c r="E246" s="31">
        <v>341</v>
      </c>
      <c r="F246" s="32">
        <v>69.89</v>
      </c>
      <c r="G246" s="32">
        <v>56.5</v>
      </c>
      <c r="H246" s="62">
        <v>50.88</v>
      </c>
      <c r="I246" s="44">
        <v>1</v>
      </c>
      <c r="J246" s="45">
        <f t="shared" si="8"/>
        <v>1</v>
      </c>
      <c r="K246" s="19">
        <v>9</v>
      </c>
      <c r="L246" s="19" t="s">
        <v>8</v>
      </c>
      <c r="M246" s="14" t="s">
        <v>173</v>
      </c>
      <c r="N246" s="15" t="s">
        <v>242</v>
      </c>
    </row>
    <row r="247" spans="2:14" hidden="1" x14ac:dyDescent="0.3">
      <c r="B247" s="6">
        <v>3294</v>
      </c>
      <c r="C247" s="7" t="s">
        <v>458</v>
      </c>
      <c r="D247" s="8" t="s">
        <v>458</v>
      </c>
      <c r="E247" s="31">
        <v>328.2</v>
      </c>
      <c r="F247" s="32">
        <v>69.83</v>
      </c>
      <c r="G247" s="32">
        <v>42.79</v>
      </c>
      <c r="H247" s="62">
        <v>43.2</v>
      </c>
      <c r="I247" s="44">
        <v>1</v>
      </c>
      <c r="J247" s="45">
        <f t="shared" si="8"/>
        <v>1</v>
      </c>
      <c r="K247" s="19">
        <v>9</v>
      </c>
      <c r="L247" s="19" t="s">
        <v>13</v>
      </c>
      <c r="M247" s="14" t="s">
        <v>125</v>
      </c>
      <c r="N247" s="15" t="s">
        <v>341</v>
      </c>
    </row>
    <row r="248" spans="2:14" hidden="1" x14ac:dyDescent="0.3">
      <c r="B248" s="3">
        <v>4179</v>
      </c>
      <c r="C248" s="4">
        <v>4405</v>
      </c>
      <c r="D248" s="5">
        <v>4629</v>
      </c>
      <c r="E248" s="38">
        <v>429.9</v>
      </c>
      <c r="F248" s="39">
        <v>69.5</v>
      </c>
      <c r="G248" s="39">
        <v>68.97</v>
      </c>
      <c r="H248" s="64">
        <v>77.31</v>
      </c>
      <c r="I248" s="46">
        <v>0</v>
      </c>
      <c r="J248" s="47">
        <f t="shared" si="8"/>
        <v>1</v>
      </c>
      <c r="K248" s="18">
        <v>9</v>
      </c>
      <c r="L248" s="18" t="s">
        <v>5</v>
      </c>
      <c r="M248" s="12" t="s">
        <v>319</v>
      </c>
      <c r="N248" s="13" t="s">
        <v>381</v>
      </c>
    </row>
    <row r="249" spans="2:14" hidden="1" x14ac:dyDescent="0.3">
      <c r="B249" s="9">
        <v>2751</v>
      </c>
      <c r="C249" s="10" t="s">
        <v>458</v>
      </c>
      <c r="D249" s="11" t="s">
        <v>458</v>
      </c>
      <c r="E249" s="35">
        <v>338.7</v>
      </c>
      <c r="F249" s="36">
        <v>69.28</v>
      </c>
      <c r="G249" s="36">
        <v>47.31</v>
      </c>
      <c r="H249" s="63">
        <v>37.49</v>
      </c>
      <c r="I249" s="42">
        <v>1</v>
      </c>
      <c r="J249" s="43">
        <f t="shared" si="8"/>
        <v>1</v>
      </c>
      <c r="K249" s="20">
        <v>9</v>
      </c>
      <c r="L249" s="20" t="s">
        <v>29</v>
      </c>
      <c r="M249" s="16" t="s">
        <v>338</v>
      </c>
      <c r="N249" s="17" t="s">
        <v>382</v>
      </c>
    </row>
    <row r="250" spans="2:14" hidden="1" x14ac:dyDescent="0.3">
      <c r="B250" s="9" t="s">
        <v>458</v>
      </c>
      <c r="C250" s="10" t="s">
        <v>458</v>
      </c>
      <c r="D250" s="11" t="s">
        <v>458</v>
      </c>
      <c r="E250" s="35">
        <v>266.8</v>
      </c>
      <c r="F250" s="36">
        <v>68.86</v>
      </c>
      <c r="G250" s="36">
        <v>47.43</v>
      </c>
      <c r="H250" s="63">
        <v>57.49</v>
      </c>
      <c r="I250" s="42">
        <v>1</v>
      </c>
      <c r="J250" s="43">
        <f t="shared" si="8"/>
        <v>1</v>
      </c>
      <c r="K250" s="20">
        <v>9</v>
      </c>
      <c r="L250" s="20" t="s">
        <v>29</v>
      </c>
      <c r="M250" s="16" t="s">
        <v>267</v>
      </c>
      <c r="N250" s="17" t="s">
        <v>384</v>
      </c>
    </row>
    <row r="251" spans="2:14" hidden="1" x14ac:dyDescent="0.3">
      <c r="B251" s="6" t="s">
        <v>458</v>
      </c>
      <c r="C251" s="7">
        <v>3553</v>
      </c>
      <c r="D251" s="8" t="s">
        <v>458</v>
      </c>
      <c r="E251" s="31">
        <v>300</v>
      </c>
      <c r="F251" s="32">
        <v>68.5</v>
      </c>
      <c r="G251" s="32">
        <v>54.37</v>
      </c>
      <c r="H251" s="62">
        <v>47.29</v>
      </c>
      <c r="I251" s="44">
        <v>1</v>
      </c>
      <c r="J251" s="45">
        <f t="shared" si="8"/>
        <v>1</v>
      </c>
      <c r="K251" s="19">
        <v>9</v>
      </c>
      <c r="L251" s="19" t="s">
        <v>13</v>
      </c>
      <c r="M251" s="14" t="s">
        <v>40</v>
      </c>
      <c r="N251" s="15" t="s">
        <v>239</v>
      </c>
    </row>
    <row r="252" spans="2:14" hidden="1" x14ac:dyDescent="0.3">
      <c r="B252" s="6" t="s">
        <v>458</v>
      </c>
      <c r="C252" s="7">
        <v>3721</v>
      </c>
      <c r="D252" s="8" t="s">
        <v>458</v>
      </c>
      <c r="E252" s="31">
        <v>326</v>
      </c>
      <c r="F252" s="32">
        <v>67.95</v>
      </c>
      <c r="G252" s="32">
        <v>54.71</v>
      </c>
      <c r="H252" s="62">
        <v>55.15</v>
      </c>
      <c r="I252" s="44">
        <v>1</v>
      </c>
      <c r="J252" s="45">
        <f t="shared" si="8"/>
        <v>1</v>
      </c>
      <c r="K252" s="19">
        <v>9</v>
      </c>
      <c r="L252" s="19" t="s">
        <v>20</v>
      </c>
      <c r="M252" s="14" t="s">
        <v>173</v>
      </c>
      <c r="N252" s="15" t="s">
        <v>349</v>
      </c>
    </row>
    <row r="253" spans="2:14" hidden="1" x14ac:dyDescent="0.3">
      <c r="B253" s="6">
        <v>3079</v>
      </c>
      <c r="C253" s="7">
        <v>3690</v>
      </c>
      <c r="D253" s="8" t="s">
        <v>458</v>
      </c>
      <c r="E253" s="31">
        <v>335.4</v>
      </c>
      <c r="F253" s="32">
        <v>67.73</v>
      </c>
      <c r="G253" s="32">
        <v>44.34</v>
      </c>
      <c r="H253" s="62">
        <v>45.73</v>
      </c>
      <c r="I253" s="44">
        <v>1</v>
      </c>
      <c r="J253" s="45">
        <f t="shared" si="8"/>
        <v>1</v>
      </c>
      <c r="K253" s="19">
        <v>9</v>
      </c>
      <c r="L253" s="19" t="s">
        <v>13</v>
      </c>
      <c r="M253" s="14" t="s">
        <v>35</v>
      </c>
      <c r="N253" s="15" t="s">
        <v>367</v>
      </c>
    </row>
    <row r="254" spans="2:14" hidden="1" x14ac:dyDescent="0.3">
      <c r="B254" s="6">
        <v>3560</v>
      </c>
      <c r="C254" s="7">
        <v>3898</v>
      </c>
      <c r="D254" s="8" t="s">
        <v>458</v>
      </c>
      <c r="E254" s="31">
        <v>356</v>
      </c>
      <c r="F254" s="32">
        <v>67.61</v>
      </c>
      <c r="G254" s="32">
        <v>58.92</v>
      </c>
      <c r="H254" s="62">
        <v>59.38</v>
      </c>
      <c r="I254" s="44">
        <v>1</v>
      </c>
      <c r="J254" s="45">
        <f t="shared" si="8"/>
        <v>1</v>
      </c>
      <c r="K254" s="19">
        <v>9</v>
      </c>
      <c r="L254" s="19" t="s">
        <v>8</v>
      </c>
      <c r="M254" s="14" t="s">
        <v>237</v>
      </c>
      <c r="N254" s="15" t="s">
        <v>337</v>
      </c>
    </row>
    <row r="255" spans="2:14" hidden="1" x14ac:dyDescent="0.3">
      <c r="B255" s="6">
        <v>2405</v>
      </c>
      <c r="C255" s="7" t="s">
        <v>458</v>
      </c>
      <c r="D255" s="8" t="s">
        <v>458</v>
      </c>
      <c r="E255" s="31">
        <v>253.6</v>
      </c>
      <c r="F255" s="32">
        <v>66.95</v>
      </c>
      <c r="G255" s="32">
        <v>48.79</v>
      </c>
      <c r="H255" s="62">
        <v>35.950000000000003</v>
      </c>
      <c r="I255" s="44">
        <v>1</v>
      </c>
      <c r="J255" s="45">
        <f t="shared" si="8"/>
        <v>1</v>
      </c>
      <c r="K255" s="19">
        <v>9</v>
      </c>
      <c r="L255" s="19" t="s">
        <v>29</v>
      </c>
      <c r="M255" s="14" t="s">
        <v>176</v>
      </c>
      <c r="N255" s="15" t="s">
        <v>335</v>
      </c>
    </row>
    <row r="256" spans="2:14" hidden="1" x14ac:dyDescent="0.3">
      <c r="B256" s="9" t="s">
        <v>458</v>
      </c>
      <c r="C256" s="10" t="s">
        <v>458</v>
      </c>
      <c r="D256" s="11" t="s">
        <v>458</v>
      </c>
      <c r="E256" s="35">
        <v>268.5</v>
      </c>
      <c r="F256" s="36">
        <v>66.61</v>
      </c>
      <c r="G256" s="36">
        <v>81.83</v>
      </c>
      <c r="H256" s="63">
        <v>67.069999999999993</v>
      </c>
      <c r="I256" s="42">
        <v>1</v>
      </c>
      <c r="J256" s="43">
        <f t="shared" si="8"/>
        <v>1</v>
      </c>
      <c r="K256" s="20">
        <v>9</v>
      </c>
      <c r="L256" s="20" t="s">
        <v>29</v>
      </c>
      <c r="M256" s="16" t="s">
        <v>46</v>
      </c>
      <c r="N256" s="17" t="s">
        <v>385</v>
      </c>
    </row>
    <row r="257" spans="2:14" hidden="1" x14ac:dyDescent="0.3">
      <c r="B257" s="6" t="s">
        <v>458</v>
      </c>
      <c r="C257" s="7" t="s">
        <v>458</v>
      </c>
      <c r="D257" s="8" t="s">
        <v>458</v>
      </c>
      <c r="E257" s="31">
        <v>289.2</v>
      </c>
      <c r="F257" s="32">
        <v>64.86</v>
      </c>
      <c r="G257" s="32">
        <v>40.229999999999997</v>
      </c>
      <c r="H257" s="62">
        <v>37.33</v>
      </c>
      <c r="I257" s="44">
        <v>1</v>
      </c>
      <c r="J257" s="45">
        <f t="shared" si="8"/>
        <v>1</v>
      </c>
      <c r="K257" s="19">
        <v>9</v>
      </c>
      <c r="L257" s="19" t="s">
        <v>13</v>
      </c>
      <c r="M257" s="14" t="s">
        <v>37</v>
      </c>
      <c r="N257" s="15" t="s">
        <v>369</v>
      </c>
    </row>
    <row r="258" spans="2:14" hidden="1" x14ac:dyDescent="0.3">
      <c r="B258" s="9" t="s">
        <v>458</v>
      </c>
      <c r="C258" s="10" t="s">
        <v>458</v>
      </c>
      <c r="D258" s="11" t="s">
        <v>458</v>
      </c>
      <c r="E258" s="35">
        <v>284.10000000000002</v>
      </c>
      <c r="F258" s="36">
        <v>64.81</v>
      </c>
      <c r="G258" s="36">
        <v>48.39</v>
      </c>
      <c r="H258" s="63">
        <v>63.29</v>
      </c>
      <c r="I258" s="42">
        <v>1</v>
      </c>
      <c r="J258" s="43">
        <f t="shared" si="8"/>
        <v>1</v>
      </c>
      <c r="K258" s="20">
        <v>9</v>
      </c>
      <c r="L258" s="20" t="s">
        <v>29</v>
      </c>
      <c r="M258" s="16" t="s">
        <v>181</v>
      </c>
      <c r="N258" s="17" t="s">
        <v>387</v>
      </c>
    </row>
    <row r="259" spans="2:14" hidden="1" x14ac:dyDescent="0.3">
      <c r="B259" s="6">
        <v>2307</v>
      </c>
      <c r="C259" s="7" t="s">
        <v>458</v>
      </c>
      <c r="D259" s="8" t="s">
        <v>458</v>
      </c>
      <c r="E259" s="31">
        <v>297.8</v>
      </c>
      <c r="F259" s="32">
        <v>62.44</v>
      </c>
      <c r="G259" s="32">
        <v>39.25</v>
      </c>
      <c r="H259" s="62">
        <v>17.41</v>
      </c>
      <c r="I259" s="44">
        <v>1</v>
      </c>
      <c r="J259" s="45">
        <f t="shared" si="8"/>
        <v>1</v>
      </c>
      <c r="K259" s="19">
        <v>9</v>
      </c>
      <c r="L259" s="19" t="s">
        <v>29</v>
      </c>
      <c r="M259" s="14" t="s">
        <v>11</v>
      </c>
      <c r="N259" s="15" t="s">
        <v>375</v>
      </c>
    </row>
    <row r="260" spans="2:14" hidden="1" x14ac:dyDescent="0.3">
      <c r="B260" s="3">
        <v>4066</v>
      </c>
      <c r="C260" s="4">
        <v>4311</v>
      </c>
      <c r="D260" s="5">
        <v>4551</v>
      </c>
      <c r="E260" s="38">
        <v>396.4</v>
      </c>
      <c r="F260" s="39">
        <v>61.58</v>
      </c>
      <c r="G260" s="39">
        <v>54.38</v>
      </c>
      <c r="H260" s="64">
        <v>66.959999999999994</v>
      </c>
      <c r="I260" s="46">
        <v>1</v>
      </c>
      <c r="J260" s="47">
        <f t="shared" si="8"/>
        <v>1</v>
      </c>
      <c r="K260" s="18">
        <v>9</v>
      </c>
      <c r="L260" s="18" t="s">
        <v>8</v>
      </c>
      <c r="M260" s="12" t="s">
        <v>237</v>
      </c>
      <c r="N260" s="13" t="s">
        <v>383</v>
      </c>
    </row>
    <row r="261" spans="2:14" hidden="1" x14ac:dyDescent="0.3">
      <c r="B261" s="6">
        <v>2498</v>
      </c>
      <c r="C261" s="7" t="s">
        <v>458</v>
      </c>
      <c r="D261" s="8" t="s">
        <v>458</v>
      </c>
      <c r="E261" s="31">
        <v>294</v>
      </c>
      <c r="F261" s="32">
        <v>60.45</v>
      </c>
      <c r="G261" s="32">
        <v>44.35</v>
      </c>
      <c r="H261" s="62">
        <v>15.86</v>
      </c>
      <c r="I261" s="44">
        <v>1</v>
      </c>
      <c r="J261" s="45">
        <f t="shared" si="8"/>
        <v>1</v>
      </c>
      <c r="K261" s="19">
        <v>9</v>
      </c>
      <c r="L261" s="19" t="s">
        <v>29</v>
      </c>
      <c r="M261" s="14" t="s">
        <v>35</v>
      </c>
      <c r="N261" s="15" t="s">
        <v>372</v>
      </c>
    </row>
    <row r="262" spans="2:14" hidden="1" x14ac:dyDescent="0.3">
      <c r="B262" s="9" t="s">
        <v>458</v>
      </c>
      <c r="C262" s="10" t="s">
        <v>458</v>
      </c>
      <c r="D262" s="11" t="s">
        <v>458</v>
      </c>
      <c r="E262" s="35">
        <v>291.2</v>
      </c>
      <c r="F262" s="36">
        <v>60.31</v>
      </c>
      <c r="G262" s="36">
        <v>62.02</v>
      </c>
      <c r="H262" s="63">
        <v>61.94</v>
      </c>
      <c r="I262" s="42">
        <v>1</v>
      </c>
      <c r="J262" s="43">
        <f t="shared" si="8"/>
        <v>1</v>
      </c>
      <c r="K262" s="20">
        <v>9</v>
      </c>
      <c r="L262" s="20" t="s">
        <v>29</v>
      </c>
      <c r="M262" s="16" t="s">
        <v>30</v>
      </c>
      <c r="N262" s="17" t="s">
        <v>388</v>
      </c>
    </row>
    <row r="263" spans="2:14" hidden="1" x14ac:dyDescent="0.3">
      <c r="B263" s="6">
        <v>2213</v>
      </c>
      <c r="C263" s="7" t="s">
        <v>458</v>
      </c>
      <c r="D263" s="8" t="s">
        <v>458</v>
      </c>
      <c r="E263" s="31">
        <v>284.60000000000002</v>
      </c>
      <c r="F263" s="32">
        <v>59.86</v>
      </c>
      <c r="G263" s="32">
        <v>56.16</v>
      </c>
      <c r="H263" s="62">
        <v>60.07</v>
      </c>
      <c r="I263" s="44">
        <v>1</v>
      </c>
      <c r="J263" s="45">
        <f t="shared" si="8"/>
        <v>1</v>
      </c>
      <c r="K263" s="19">
        <v>9</v>
      </c>
      <c r="L263" s="19" t="s">
        <v>29</v>
      </c>
      <c r="M263" s="14" t="s">
        <v>132</v>
      </c>
      <c r="N263" s="15" t="s">
        <v>386</v>
      </c>
    </row>
    <row r="264" spans="2:14" hidden="1" x14ac:dyDescent="0.3">
      <c r="B264" s="6">
        <v>2675</v>
      </c>
      <c r="C264" s="7" t="s">
        <v>458</v>
      </c>
      <c r="D264" s="8" t="s">
        <v>458</v>
      </c>
      <c r="E264" s="31">
        <v>255.4</v>
      </c>
      <c r="F264" s="32">
        <v>59.33</v>
      </c>
      <c r="G264" s="32">
        <v>56.67</v>
      </c>
      <c r="H264" s="62">
        <v>42.78</v>
      </c>
      <c r="I264" s="44">
        <v>1</v>
      </c>
      <c r="J264" s="45">
        <f t="shared" si="8"/>
        <v>1</v>
      </c>
      <c r="K264" s="19">
        <v>9</v>
      </c>
      <c r="L264" s="19" t="s">
        <v>29</v>
      </c>
      <c r="M264" s="14" t="s">
        <v>46</v>
      </c>
      <c r="N264" s="15" t="s">
        <v>142</v>
      </c>
    </row>
    <row r="265" spans="2:14" hidden="1" x14ac:dyDescent="0.3">
      <c r="B265" s="9" t="s">
        <v>458</v>
      </c>
      <c r="C265" s="10" t="s">
        <v>458</v>
      </c>
      <c r="D265" s="11" t="s">
        <v>458</v>
      </c>
      <c r="E265" s="35">
        <v>270.10000000000002</v>
      </c>
      <c r="F265" s="36">
        <v>55.03</v>
      </c>
      <c r="G265" s="36">
        <v>53.79</v>
      </c>
      <c r="H265" s="63">
        <v>68.19</v>
      </c>
      <c r="I265" s="42">
        <v>1</v>
      </c>
      <c r="J265" s="43">
        <f t="shared" si="8"/>
        <v>1</v>
      </c>
      <c r="K265" s="20">
        <v>9</v>
      </c>
      <c r="L265" s="20" t="s">
        <v>29</v>
      </c>
      <c r="M265" s="16" t="s">
        <v>389</v>
      </c>
      <c r="N265" s="17" t="s">
        <v>390</v>
      </c>
    </row>
    <row r="266" spans="2:14" hidden="1" x14ac:dyDescent="0.3">
      <c r="B266" s="6">
        <v>3342</v>
      </c>
      <c r="C266" s="7" t="s">
        <v>458</v>
      </c>
      <c r="D266" s="8" t="s">
        <v>458</v>
      </c>
      <c r="E266" s="31"/>
      <c r="F266" s="32"/>
      <c r="G266" s="32"/>
      <c r="H266" s="62"/>
      <c r="I266" s="44">
        <v>1</v>
      </c>
      <c r="J266" s="45">
        <f t="shared" si="8"/>
        <v>1</v>
      </c>
      <c r="K266" s="19">
        <v>9</v>
      </c>
      <c r="L266" s="19" t="s">
        <v>8</v>
      </c>
      <c r="M266" s="14" t="s">
        <v>307</v>
      </c>
      <c r="N266" s="15" t="s">
        <v>322</v>
      </c>
    </row>
    <row r="267" spans="2:14" hidden="1" x14ac:dyDescent="0.3">
      <c r="B267" s="6">
        <v>2783</v>
      </c>
      <c r="C267" s="7" t="s">
        <v>458</v>
      </c>
      <c r="D267" s="8" t="s">
        <v>458</v>
      </c>
      <c r="E267" s="31"/>
      <c r="F267" s="32"/>
      <c r="G267" s="32"/>
      <c r="H267" s="62"/>
      <c r="I267" s="44">
        <v>1</v>
      </c>
      <c r="J267" s="45">
        <f t="shared" si="8"/>
        <v>1</v>
      </c>
      <c r="K267" s="19">
        <v>9</v>
      </c>
      <c r="L267" s="19" t="s">
        <v>29</v>
      </c>
      <c r="M267" s="14" t="s">
        <v>307</v>
      </c>
      <c r="N267" s="15" t="s">
        <v>350</v>
      </c>
    </row>
    <row r="268" spans="2:14" hidden="1" x14ac:dyDescent="0.3">
      <c r="B268" s="6">
        <v>3057</v>
      </c>
      <c r="C268" s="7">
        <v>3665</v>
      </c>
      <c r="D268" s="8" t="s">
        <v>458</v>
      </c>
      <c r="E268" s="31"/>
      <c r="F268" s="32"/>
      <c r="G268" s="32"/>
      <c r="H268" s="62"/>
      <c r="I268" s="44">
        <v>1</v>
      </c>
      <c r="J268" s="45">
        <f t="shared" si="8"/>
        <v>1</v>
      </c>
      <c r="K268" s="19">
        <v>9</v>
      </c>
      <c r="L268" s="19" t="s">
        <v>13</v>
      </c>
      <c r="M268" s="14" t="s">
        <v>307</v>
      </c>
      <c r="N268" s="15" t="s">
        <v>308</v>
      </c>
    </row>
    <row r="269" spans="2:14" hidden="1" x14ac:dyDescent="0.3">
      <c r="B269" s="6">
        <v>2247</v>
      </c>
      <c r="C269" s="7" t="s">
        <v>458</v>
      </c>
      <c r="D269" s="8" t="s">
        <v>458</v>
      </c>
      <c r="E269" s="31"/>
      <c r="F269" s="32"/>
      <c r="G269" s="32"/>
      <c r="H269" s="62"/>
      <c r="I269" s="44">
        <v>1</v>
      </c>
      <c r="J269" s="45">
        <f t="shared" si="8"/>
        <v>1</v>
      </c>
      <c r="K269" s="19">
        <v>9</v>
      </c>
      <c r="L269" s="19" t="s">
        <v>29</v>
      </c>
      <c r="M269" s="14" t="s">
        <v>267</v>
      </c>
      <c r="N269" s="15" t="s">
        <v>268</v>
      </c>
    </row>
    <row r="270" spans="2:14" hidden="1" x14ac:dyDescent="0.3">
      <c r="B270" s="6">
        <v>3134</v>
      </c>
      <c r="C270" s="7" t="s">
        <v>458</v>
      </c>
      <c r="D270" s="8" t="s">
        <v>458</v>
      </c>
      <c r="E270" s="31"/>
      <c r="F270" s="32"/>
      <c r="G270" s="32"/>
      <c r="H270" s="62"/>
      <c r="I270" s="44">
        <v>1</v>
      </c>
      <c r="J270" s="45">
        <f t="shared" si="8"/>
        <v>1</v>
      </c>
      <c r="K270" s="19">
        <v>9</v>
      </c>
      <c r="L270" s="19" t="s">
        <v>20</v>
      </c>
      <c r="M270" s="14" t="s">
        <v>267</v>
      </c>
      <c r="N270" s="15" t="s">
        <v>271</v>
      </c>
    </row>
    <row r="271" spans="2:14" hidden="1" x14ac:dyDescent="0.3">
      <c r="B271" s="6">
        <v>2857</v>
      </c>
      <c r="C271" s="7" t="s">
        <v>458</v>
      </c>
      <c r="D271" s="8" t="s">
        <v>458</v>
      </c>
      <c r="E271" s="31"/>
      <c r="F271" s="32"/>
      <c r="G271" s="32"/>
      <c r="H271" s="62"/>
      <c r="I271" s="44">
        <v>1</v>
      </c>
      <c r="J271" s="45">
        <f t="shared" si="8"/>
        <v>1</v>
      </c>
      <c r="K271" s="19">
        <v>9</v>
      </c>
      <c r="L271" s="19" t="s">
        <v>13</v>
      </c>
      <c r="M271" s="14" t="s">
        <v>196</v>
      </c>
      <c r="N271" s="15" t="s">
        <v>197</v>
      </c>
    </row>
    <row r="272" spans="2:14" hidden="1" x14ac:dyDescent="0.3">
      <c r="B272" s="6">
        <v>3385</v>
      </c>
      <c r="C272" s="7">
        <v>3946</v>
      </c>
      <c r="D272" s="8" t="s">
        <v>458</v>
      </c>
      <c r="E272" s="31"/>
      <c r="F272" s="32"/>
      <c r="G272" s="32"/>
      <c r="H272" s="62"/>
      <c r="I272" s="44">
        <v>1</v>
      </c>
      <c r="J272" s="45">
        <f t="shared" si="8"/>
        <v>1</v>
      </c>
      <c r="K272" s="19">
        <v>9</v>
      </c>
      <c r="L272" s="19" t="s">
        <v>13</v>
      </c>
      <c r="M272" s="14" t="s">
        <v>55</v>
      </c>
      <c r="N272" s="15" t="s">
        <v>356</v>
      </c>
    </row>
    <row r="273" spans="2:14" hidden="1" x14ac:dyDescent="0.3">
      <c r="B273" s="6">
        <v>2433</v>
      </c>
      <c r="C273" s="7">
        <v>2948</v>
      </c>
      <c r="D273" s="8" t="s">
        <v>458</v>
      </c>
      <c r="E273" s="31"/>
      <c r="F273" s="32"/>
      <c r="G273" s="32"/>
      <c r="H273" s="62"/>
      <c r="I273" s="44">
        <v>1</v>
      </c>
      <c r="J273" s="45">
        <f t="shared" ref="J273:J290" si="9">IF(K273&lt;=4,0,1)</f>
        <v>1</v>
      </c>
      <c r="K273" s="19">
        <v>9</v>
      </c>
      <c r="L273" s="19" t="s">
        <v>29</v>
      </c>
      <c r="M273" s="14" t="s">
        <v>181</v>
      </c>
      <c r="N273" s="15" t="s">
        <v>246</v>
      </c>
    </row>
    <row r="274" spans="2:14" hidden="1" x14ac:dyDescent="0.3">
      <c r="B274" s="6">
        <v>3250</v>
      </c>
      <c r="C274" s="7">
        <v>3787</v>
      </c>
      <c r="D274" s="8" t="s">
        <v>458</v>
      </c>
      <c r="E274" s="31"/>
      <c r="F274" s="32"/>
      <c r="G274" s="32"/>
      <c r="H274" s="62"/>
      <c r="I274" s="44">
        <v>1</v>
      </c>
      <c r="J274" s="45">
        <f t="shared" si="9"/>
        <v>1</v>
      </c>
      <c r="K274" s="19">
        <v>9</v>
      </c>
      <c r="L274" s="19" t="s">
        <v>13</v>
      </c>
      <c r="M274" s="14" t="s">
        <v>181</v>
      </c>
      <c r="N274" s="15" t="s">
        <v>199</v>
      </c>
    </row>
    <row r="275" spans="2:14" hidden="1" x14ac:dyDescent="0.3">
      <c r="B275" s="6">
        <v>3678</v>
      </c>
      <c r="C275" s="7" t="s">
        <v>458</v>
      </c>
      <c r="D275" s="8" t="s">
        <v>458</v>
      </c>
      <c r="E275" s="31"/>
      <c r="F275" s="32"/>
      <c r="G275" s="32"/>
      <c r="H275" s="62"/>
      <c r="I275" s="44">
        <v>1</v>
      </c>
      <c r="J275" s="45">
        <f t="shared" si="9"/>
        <v>1</v>
      </c>
      <c r="K275" s="19">
        <v>9</v>
      </c>
      <c r="L275" s="19" t="s">
        <v>13</v>
      </c>
      <c r="M275" s="14" t="s">
        <v>161</v>
      </c>
      <c r="N275" s="15" t="s">
        <v>206</v>
      </c>
    </row>
    <row r="276" spans="2:14" hidden="1" x14ac:dyDescent="0.3">
      <c r="B276" s="6">
        <v>2774</v>
      </c>
      <c r="C276" s="7" t="s">
        <v>458</v>
      </c>
      <c r="D276" s="8" t="s">
        <v>458</v>
      </c>
      <c r="E276" s="31"/>
      <c r="F276" s="32"/>
      <c r="G276" s="32"/>
      <c r="H276" s="62"/>
      <c r="I276" s="44">
        <v>1</v>
      </c>
      <c r="J276" s="45">
        <f t="shared" si="9"/>
        <v>1</v>
      </c>
      <c r="K276" s="19">
        <v>9</v>
      </c>
      <c r="L276" s="19" t="s">
        <v>13</v>
      </c>
      <c r="M276" s="14" t="s">
        <v>94</v>
      </c>
      <c r="N276" s="15" t="s">
        <v>95</v>
      </c>
    </row>
    <row r="277" spans="2:14" hidden="1" x14ac:dyDescent="0.3">
      <c r="B277" s="6">
        <v>3425</v>
      </c>
      <c r="C277" s="7" t="s">
        <v>458</v>
      </c>
      <c r="D277" s="8" t="s">
        <v>458</v>
      </c>
      <c r="E277" s="31"/>
      <c r="F277" s="32"/>
      <c r="G277" s="32"/>
      <c r="H277" s="62"/>
      <c r="I277" s="44">
        <v>1</v>
      </c>
      <c r="J277" s="45">
        <f t="shared" si="9"/>
        <v>1</v>
      </c>
      <c r="K277" s="19">
        <v>9</v>
      </c>
      <c r="L277" s="19" t="s">
        <v>20</v>
      </c>
      <c r="M277" s="14" t="s">
        <v>188</v>
      </c>
      <c r="N277" s="15" t="s">
        <v>189</v>
      </c>
    </row>
    <row r="278" spans="2:14" hidden="1" x14ac:dyDescent="0.3">
      <c r="B278" s="6">
        <v>3037</v>
      </c>
      <c r="C278" s="7">
        <v>3531</v>
      </c>
      <c r="D278" s="8" t="s">
        <v>458</v>
      </c>
      <c r="E278" s="31"/>
      <c r="F278" s="32"/>
      <c r="G278" s="32"/>
      <c r="H278" s="62"/>
      <c r="I278" s="44">
        <v>1</v>
      </c>
      <c r="J278" s="45">
        <f t="shared" si="9"/>
        <v>1</v>
      </c>
      <c r="K278" s="19">
        <v>9</v>
      </c>
      <c r="L278" s="19" t="s">
        <v>13</v>
      </c>
      <c r="M278" s="14" t="s">
        <v>57</v>
      </c>
      <c r="N278" s="15" t="s">
        <v>370</v>
      </c>
    </row>
    <row r="279" spans="2:14" hidden="1" x14ac:dyDescent="0.3">
      <c r="B279" s="6">
        <v>2576</v>
      </c>
      <c r="C279" s="7" t="s">
        <v>458</v>
      </c>
      <c r="D279" s="8" t="s">
        <v>458</v>
      </c>
      <c r="E279" s="31"/>
      <c r="F279" s="32"/>
      <c r="G279" s="32"/>
      <c r="H279" s="62"/>
      <c r="I279" s="44">
        <v>1</v>
      </c>
      <c r="J279" s="45">
        <f t="shared" si="9"/>
        <v>1</v>
      </c>
      <c r="K279" s="19">
        <v>9</v>
      </c>
      <c r="L279" s="19" t="s">
        <v>20</v>
      </c>
      <c r="M279" s="14" t="s">
        <v>57</v>
      </c>
      <c r="N279" s="15" t="s">
        <v>360</v>
      </c>
    </row>
    <row r="280" spans="2:14" hidden="1" x14ac:dyDescent="0.3">
      <c r="B280" s="6">
        <v>3069</v>
      </c>
      <c r="C280" s="7" t="s">
        <v>458</v>
      </c>
      <c r="D280" s="8" t="s">
        <v>458</v>
      </c>
      <c r="E280" s="31"/>
      <c r="F280" s="32"/>
      <c r="G280" s="32"/>
      <c r="H280" s="62"/>
      <c r="I280" s="44">
        <v>1</v>
      </c>
      <c r="J280" s="45">
        <f t="shared" si="9"/>
        <v>1</v>
      </c>
      <c r="K280" s="19">
        <v>9</v>
      </c>
      <c r="L280" s="19" t="s">
        <v>20</v>
      </c>
      <c r="M280" s="14" t="s">
        <v>57</v>
      </c>
      <c r="N280" s="15" t="s">
        <v>306</v>
      </c>
    </row>
    <row r="281" spans="2:14" hidden="1" x14ac:dyDescent="0.3">
      <c r="B281" s="6">
        <v>3809</v>
      </c>
      <c r="C281" s="7">
        <v>3974</v>
      </c>
      <c r="D281" s="8" t="s">
        <v>458</v>
      </c>
      <c r="E281" s="31"/>
      <c r="F281" s="32"/>
      <c r="G281" s="32"/>
      <c r="H281" s="62"/>
      <c r="I281" s="44">
        <v>1</v>
      </c>
      <c r="J281" s="45">
        <f t="shared" si="9"/>
        <v>1</v>
      </c>
      <c r="K281" s="19">
        <v>9</v>
      </c>
      <c r="L281" s="19" t="s">
        <v>8</v>
      </c>
      <c r="M281" s="14" t="s">
        <v>42</v>
      </c>
      <c r="N281" s="15" t="s">
        <v>278</v>
      </c>
    </row>
    <row r="282" spans="2:14" hidden="1" x14ac:dyDescent="0.3">
      <c r="B282" s="6">
        <v>2250</v>
      </c>
      <c r="C282" s="7">
        <v>3097</v>
      </c>
      <c r="D282" s="8" t="s">
        <v>458</v>
      </c>
      <c r="E282" s="31"/>
      <c r="F282" s="32"/>
      <c r="G282" s="32"/>
      <c r="H282" s="62"/>
      <c r="I282" s="44">
        <v>1</v>
      </c>
      <c r="J282" s="45">
        <f t="shared" si="9"/>
        <v>1</v>
      </c>
      <c r="K282" s="19">
        <v>9</v>
      </c>
      <c r="L282" s="19" t="s">
        <v>29</v>
      </c>
      <c r="M282" s="14" t="s">
        <v>42</v>
      </c>
      <c r="N282" s="15" t="s">
        <v>156</v>
      </c>
    </row>
    <row r="283" spans="2:14" hidden="1" x14ac:dyDescent="0.3">
      <c r="B283" s="6">
        <v>2550</v>
      </c>
      <c r="C283" s="7">
        <v>3075</v>
      </c>
      <c r="D283" s="8" t="s">
        <v>458</v>
      </c>
      <c r="E283" s="31"/>
      <c r="F283" s="32"/>
      <c r="G283" s="32"/>
      <c r="H283" s="62"/>
      <c r="I283" s="44">
        <v>1</v>
      </c>
      <c r="J283" s="45">
        <f t="shared" si="9"/>
        <v>1</v>
      </c>
      <c r="K283" s="19">
        <v>9</v>
      </c>
      <c r="L283" s="19" t="s">
        <v>29</v>
      </c>
      <c r="M283" s="14" t="s">
        <v>18</v>
      </c>
      <c r="N283" s="15" t="s">
        <v>317</v>
      </c>
    </row>
    <row r="284" spans="2:14" hidden="1" x14ac:dyDescent="0.3">
      <c r="B284" s="6">
        <v>2698</v>
      </c>
      <c r="C284" s="7" t="s">
        <v>458</v>
      </c>
      <c r="D284" s="8" t="s">
        <v>458</v>
      </c>
      <c r="E284" s="31"/>
      <c r="F284" s="32"/>
      <c r="G284" s="32"/>
      <c r="H284" s="62"/>
      <c r="I284" s="44">
        <v>1</v>
      </c>
      <c r="J284" s="45">
        <f t="shared" si="9"/>
        <v>1</v>
      </c>
      <c r="K284" s="19">
        <v>9</v>
      </c>
      <c r="L284" s="19" t="s">
        <v>29</v>
      </c>
      <c r="M284" s="14" t="s">
        <v>179</v>
      </c>
      <c r="N284" s="15" t="s">
        <v>180</v>
      </c>
    </row>
    <row r="285" spans="2:14" hidden="1" x14ac:dyDescent="0.3">
      <c r="B285" s="6">
        <v>2559</v>
      </c>
      <c r="C285" s="7" t="s">
        <v>458</v>
      </c>
      <c r="D285" s="8" t="s">
        <v>458</v>
      </c>
      <c r="E285" s="31"/>
      <c r="F285" s="32"/>
      <c r="G285" s="32"/>
      <c r="H285" s="62"/>
      <c r="I285" s="44">
        <v>1</v>
      </c>
      <c r="J285" s="45">
        <f t="shared" si="9"/>
        <v>1</v>
      </c>
      <c r="K285" s="19">
        <v>9</v>
      </c>
      <c r="L285" s="19" t="s">
        <v>29</v>
      </c>
      <c r="M285" s="14" t="s">
        <v>102</v>
      </c>
      <c r="N285" s="15" t="s">
        <v>103</v>
      </c>
    </row>
    <row r="286" spans="2:14" hidden="1" x14ac:dyDescent="0.3">
      <c r="B286" s="6">
        <v>2368</v>
      </c>
      <c r="C286" s="7" t="s">
        <v>458</v>
      </c>
      <c r="D286" s="8" t="s">
        <v>458</v>
      </c>
      <c r="E286" s="31"/>
      <c r="F286" s="32"/>
      <c r="G286" s="32"/>
      <c r="H286" s="62"/>
      <c r="I286" s="44">
        <v>1</v>
      </c>
      <c r="J286" s="45">
        <f t="shared" si="9"/>
        <v>1</v>
      </c>
      <c r="K286" s="19">
        <v>9</v>
      </c>
      <c r="L286" s="19" t="s">
        <v>29</v>
      </c>
      <c r="M286" s="14" t="s">
        <v>330</v>
      </c>
      <c r="N286" s="15" t="s">
        <v>331</v>
      </c>
    </row>
    <row r="287" spans="2:14" hidden="1" x14ac:dyDescent="0.3">
      <c r="B287" s="6">
        <v>2217</v>
      </c>
      <c r="C287" s="7" t="s">
        <v>458</v>
      </c>
      <c r="D287" s="8" t="s">
        <v>458</v>
      </c>
      <c r="E287" s="31"/>
      <c r="F287" s="32"/>
      <c r="G287" s="32"/>
      <c r="H287" s="62"/>
      <c r="I287" s="44">
        <v>1</v>
      </c>
      <c r="J287" s="45">
        <f t="shared" si="9"/>
        <v>1</v>
      </c>
      <c r="K287" s="19">
        <v>9</v>
      </c>
      <c r="L287" s="19" t="s">
        <v>29</v>
      </c>
      <c r="M287" s="14" t="s">
        <v>136</v>
      </c>
      <c r="N287" s="15" t="s">
        <v>137</v>
      </c>
    </row>
    <row r="288" spans="2:14" hidden="1" x14ac:dyDescent="0.3">
      <c r="B288" s="6">
        <v>3221</v>
      </c>
      <c r="C288" s="7" t="s">
        <v>458</v>
      </c>
      <c r="D288" s="8" t="s">
        <v>458</v>
      </c>
      <c r="E288" s="31"/>
      <c r="F288" s="32"/>
      <c r="G288" s="32"/>
      <c r="H288" s="62"/>
      <c r="I288" s="44">
        <v>1</v>
      </c>
      <c r="J288" s="45">
        <f t="shared" si="9"/>
        <v>1</v>
      </c>
      <c r="K288" s="19">
        <v>9</v>
      </c>
      <c r="L288" s="19" t="s">
        <v>13</v>
      </c>
      <c r="M288" s="14" t="s">
        <v>237</v>
      </c>
      <c r="N288" s="15" t="s">
        <v>238</v>
      </c>
    </row>
    <row r="289" spans="2:14" hidden="1" x14ac:dyDescent="0.3">
      <c r="B289" s="6">
        <v>2700</v>
      </c>
      <c r="C289" s="7" t="s">
        <v>458</v>
      </c>
      <c r="D289" s="8" t="s">
        <v>458</v>
      </c>
      <c r="E289" s="31"/>
      <c r="F289" s="32"/>
      <c r="G289" s="32"/>
      <c r="H289" s="62"/>
      <c r="I289" s="44">
        <v>1</v>
      </c>
      <c r="J289" s="45">
        <f t="shared" si="9"/>
        <v>1</v>
      </c>
      <c r="K289" s="19">
        <v>9</v>
      </c>
      <c r="L289" s="19" t="s">
        <v>13</v>
      </c>
      <c r="M289" s="14" t="s">
        <v>237</v>
      </c>
      <c r="N289" s="15" t="s">
        <v>364</v>
      </c>
    </row>
    <row r="290" spans="2:14" hidden="1" x14ac:dyDescent="0.3">
      <c r="B290" s="6" t="s">
        <v>458</v>
      </c>
      <c r="C290" s="7" t="s">
        <v>458</v>
      </c>
      <c r="D290" s="8" t="s">
        <v>458</v>
      </c>
      <c r="E290" s="31"/>
      <c r="F290" s="32"/>
      <c r="G290" s="32"/>
      <c r="H290" s="62"/>
      <c r="I290" s="44">
        <v>1</v>
      </c>
      <c r="J290" s="45">
        <f t="shared" si="9"/>
        <v>1</v>
      </c>
      <c r="K290" s="19">
        <v>9</v>
      </c>
      <c r="L290" s="19" t="s">
        <v>29</v>
      </c>
      <c r="M290" s="14" t="s">
        <v>128</v>
      </c>
      <c r="N290" s="15" t="s">
        <v>129</v>
      </c>
    </row>
    <row r="291" spans="2:14" hidden="1" x14ac:dyDescent="0.3">
      <c r="B291" s="6"/>
      <c r="C291" s="7"/>
      <c r="D291" s="8"/>
      <c r="E291" s="31"/>
      <c r="F291" s="32"/>
      <c r="G291" s="32"/>
      <c r="H291" s="62"/>
      <c r="I291" s="44">
        <v>0</v>
      </c>
      <c r="J291" s="45">
        <v>1</v>
      </c>
      <c r="K291" s="19">
        <v>9</v>
      </c>
      <c r="L291" s="19" t="s">
        <v>8</v>
      </c>
      <c r="M291" s="14" t="s">
        <v>159</v>
      </c>
      <c r="N291" s="15" t="s">
        <v>682</v>
      </c>
    </row>
    <row r="292" spans="2:14" hidden="1" x14ac:dyDescent="0.3">
      <c r="B292" s="6"/>
      <c r="C292" s="7"/>
      <c r="D292" s="8"/>
      <c r="E292" s="31"/>
      <c r="F292" s="32"/>
      <c r="G292" s="32"/>
      <c r="H292" s="62"/>
      <c r="I292" s="44">
        <v>1</v>
      </c>
      <c r="J292" s="45">
        <v>1</v>
      </c>
      <c r="K292" s="19">
        <v>9</v>
      </c>
      <c r="L292" s="19" t="s">
        <v>13</v>
      </c>
      <c r="M292" s="14" t="s">
        <v>46</v>
      </c>
      <c r="N292" s="15" t="s">
        <v>784</v>
      </c>
    </row>
    <row r="293" spans="2:14" hidden="1" x14ac:dyDescent="0.3">
      <c r="B293" s="3" t="s">
        <v>458</v>
      </c>
      <c r="C293" s="4" t="s">
        <v>458</v>
      </c>
      <c r="D293" s="5" t="s">
        <v>458</v>
      </c>
      <c r="E293" s="38"/>
      <c r="F293" s="39"/>
      <c r="G293" s="39"/>
      <c r="H293" s="64"/>
      <c r="I293" s="46">
        <v>0</v>
      </c>
      <c r="J293" s="47">
        <f>IF(K293&lt;=4,0,1)</f>
        <v>1</v>
      </c>
      <c r="K293" s="18">
        <v>9</v>
      </c>
      <c r="L293" s="18" t="s">
        <v>5</v>
      </c>
      <c r="M293" s="12" t="s">
        <v>23</v>
      </c>
      <c r="N293" s="13" t="s">
        <v>44</v>
      </c>
    </row>
    <row r="294" spans="2:14" hidden="1" x14ac:dyDescent="0.3">
      <c r="B294" s="6"/>
      <c r="C294" s="7"/>
      <c r="D294" s="8"/>
      <c r="E294" s="31"/>
      <c r="F294" s="32"/>
      <c r="G294" s="32"/>
      <c r="H294" s="62"/>
      <c r="I294" s="44">
        <v>1</v>
      </c>
      <c r="J294" s="45">
        <v>1</v>
      </c>
      <c r="K294" s="19">
        <v>9</v>
      </c>
      <c r="L294" s="19" t="s">
        <v>5</v>
      </c>
      <c r="M294" s="14" t="s">
        <v>166</v>
      </c>
      <c r="N294" s="15" t="s">
        <v>781</v>
      </c>
    </row>
    <row r="295" spans="2:14" hidden="1" x14ac:dyDescent="0.3">
      <c r="B295" s="6"/>
      <c r="C295" s="7"/>
      <c r="D295" s="8"/>
      <c r="E295" s="31"/>
      <c r="F295" s="32"/>
      <c r="G295" s="32"/>
      <c r="H295" s="62"/>
      <c r="I295" s="44">
        <v>1</v>
      </c>
      <c r="J295" s="45">
        <v>1</v>
      </c>
      <c r="K295" s="19">
        <v>9</v>
      </c>
      <c r="L295" s="19" t="s">
        <v>29</v>
      </c>
      <c r="M295" s="14" t="s">
        <v>780</v>
      </c>
      <c r="N295" s="15" t="s">
        <v>785</v>
      </c>
    </row>
  </sheetData>
  <autoFilter ref="I1:N295">
    <filterColumn colId="2">
      <filters>
        <filter val="1"/>
      </filters>
    </filterColumn>
  </autoFilter>
  <sortState ref="B2:N295">
    <sortCondition ref="K2:K295"/>
    <sortCondition descending="1" ref="F2:F295"/>
    <sortCondition descending="1" ref="E2:E295"/>
    <sortCondition descending="1" ref="G2:G295"/>
    <sortCondition ref="H2:H295"/>
    <sortCondition ref="M2:M295"/>
    <sortCondition ref="N2:N295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433BE766-6324-45FC-86F0-0240E8165EC9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I157:I161 I1 I195:I197 I69:I72 I4:I7 I30:I39 I199:I211 I9:I20 I117:I139 I141:I150 I152:I155 I175:I179 I181:I193 I213:I218 I220:I221 I223:I236 I239:I242 I245:I249 I286 I288 I296:I1048576 I163:I171 I67 I84:I86 I22 I41:I65 I74:I82 I92:I102 I113:I115 I104:I111 I24:I28</xm:sqref>
        </x14:conditionalFormatting>
        <x14:conditionalFormatting xmlns:xm="http://schemas.microsoft.com/office/excel/2006/main">
          <x14:cfRule type="iconSet" priority="81" id="{F8F33BD5-8696-4BC3-A8B8-7818275B5A5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J157:J161 J1 J195:J197 J69:J72 J4:J7 J30:J39 J199:J211 J9:J20 J117:J139 J141:J150 J152:J155 J175:J179 J181:J193 J213:J218 J220:J221 J223:J236 J239:J242 J245:J249 J286 J288 J296:J1048576 J92:J102 J163:J171 J67 J84:J86 J22 J41:J65 J74:J82 J113:J115 J104:J111 J24:J28</xm:sqref>
        </x14:conditionalFormatting>
        <x14:conditionalFormatting xmlns:xm="http://schemas.microsoft.com/office/excel/2006/main">
          <x14:cfRule type="iconSet" priority="78" id="{B1AF3E1B-43E4-47C4-9556-2841C29F2205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I194</xm:sqref>
        </x14:conditionalFormatting>
        <x14:conditionalFormatting xmlns:xm="http://schemas.microsoft.com/office/excel/2006/main">
          <x14:cfRule type="iconSet" priority="77" id="{915B3E03-2F18-42B0-AB7E-23940D9B792D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J194</xm:sqref>
        </x14:conditionalFormatting>
        <x14:conditionalFormatting xmlns:xm="http://schemas.microsoft.com/office/excel/2006/main">
          <x14:cfRule type="iconSet" priority="72" id="{4B361585-D826-42F3-B45D-23A66DAAD7E7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I29</xm:sqref>
        </x14:conditionalFormatting>
        <x14:conditionalFormatting xmlns:xm="http://schemas.microsoft.com/office/excel/2006/main">
          <x14:cfRule type="iconSet" priority="71" id="{9AB91902-0992-4438-842D-DC6BB1DBFB72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J29</xm:sqref>
        </x14:conditionalFormatting>
        <x14:conditionalFormatting xmlns:xm="http://schemas.microsoft.com/office/excel/2006/main">
          <x14:cfRule type="iconSet" priority="70" id="{AC234130-F82A-49F0-9766-4111B6E522CC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I198</xm:sqref>
        </x14:conditionalFormatting>
        <x14:conditionalFormatting xmlns:xm="http://schemas.microsoft.com/office/excel/2006/main">
          <x14:cfRule type="iconSet" priority="69" id="{77228723-6C4D-457E-A914-B784C7F077A3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J198</xm:sqref>
        </x14:conditionalFormatting>
        <x14:conditionalFormatting xmlns:xm="http://schemas.microsoft.com/office/excel/2006/main">
          <x14:cfRule type="iconSet" priority="68" id="{73DCB2C3-9276-4ED3-8DBB-2BFED8D9AE97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I3</xm:sqref>
        </x14:conditionalFormatting>
        <x14:conditionalFormatting xmlns:xm="http://schemas.microsoft.com/office/excel/2006/main">
          <x14:cfRule type="iconSet" priority="67" id="{C91D9B8B-AF40-4FB9-8C34-BADDC2BC7723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J3</xm:sqref>
        </x14:conditionalFormatting>
        <x14:conditionalFormatting xmlns:xm="http://schemas.microsoft.com/office/excel/2006/main">
          <x14:cfRule type="iconSet" priority="66" id="{BD94C89A-276B-4560-B33E-9D799BCE0FE9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I8</xm:sqref>
        </x14:conditionalFormatting>
        <x14:conditionalFormatting xmlns:xm="http://schemas.microsoft.com/office/excel/2006/main">
          <x14:cfRule type="iconSet" priority="65" id="{980F2610-D8C4-4E3D-8284-297182A56AC7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J8</xm:sqref>
        </x14:conditionalFormatting>
        <x14:conditionalFormatting xmlns:xm="http://schemas.microsoft.com/office/excel/2006/main">
          <x14:cfRule type="iconSet" priority="64" id="{77F6D935-542E-4F96-B65B-A46CFEE24297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I116</xm:sqref>
        </x14:conditionalFormatting>
        <x14:conditionalFormatting xmlns:xm="http://schemas.microsoft.com/office/excel/2006/main">
          <x14:cfRule type="iconSet" priority="63" id="{AA93AE51-AE1B-4E62-BA31-A8F27308D19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J116</xm:sqref>
        </x14:conditionalFormatting>
        <x14:conditionalFormatting xmlns:xm="http://schemas.microsoft.com/office/excel/2006/main">
          <x14:cfRule type="iconSet" priority="62" id="{41C8BD08-A204-4994-8E5E-8A2FBFC6493A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I140</xm:sqref>
        </x14:conditionalFormatting>
        <x14:conditionalFormatting xmlns:xm="http://schemas.microsoft.com/office/excel/2006/main">
          <x14:cfRule type="iconSet" priority="61" id="{47D8EDD4-A25E-4761-9AFA-51BB73748BC7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J140</xm:sqref>
        </x14:conditionalFormatting>
        <x14:conditionalFormatting xmlns:xm="http://schemas.microsoft.com/office/excel/2006/main">
          <x14:cfRule type="iconSet" priority="60" id="{C3D0BAEB-D57D-434A-9DF5-85EB9FDEE135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I151</xm:sqref>
        </x14:conditionalFormatting>
        <x14:conditionalFormatting xmlns:xm="http://schemas.microsoft.com/office/excel/2006/main">
          <x14:cfRule type="iconSet" priority="59" id="{64B2D75C-A54C-46A5-ACCC-A6119D7C69AE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J151</xm:sqref>
        </x14:conditionalFormatting>
        <x14:conditionalFormatting xmlns:xm="http://schemas.microsoft.com/office/excel/2006/main">
          <x14:cfRule type="iconSet" priority="58" id="{1077E6D6-C351-47EF-8CCD-474D93EFAF99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I156</xm:sqref>
        </x14:conditionalFormatting>
        <x14:conditionalFormatting xmlns:xm="http://schemas.microsoft.com/office/excel/2006/main">
          <x14:cfRule type="iconSet" priority="57" id="{A1697481-C417-4F1E-B8BD-9EA90EADAB8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J156</xm:sqref>
        </x14:conditionalFormatting>
        <x14:conditionalFormatting xmlns:xm="http://schemas.microsoft.com/office/excel/2006/main">
          <x14:cfRule type="iconSet" priority="56" id="{0D4DD9E6-EA88-4853-9833-3F1C6FCC9AC3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I173:I174</xm:sqref>
        </x14:conditionalFormatting>
        <x14:conditionalFormatting xmlns:xm="http://schemas.microsoft.com/office/excel/2006/main">
          <x14:cfRule type="iconSet" priority="55" id="{B598DC14-6912-45AC-AA93-C62B16C38F97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J173:J174</xm:sqref>
        </x14:conditionalFormatting>
        <x14:conditionalFormatting xmlns:xm="http://schemas.microsoft.com/office/excel/2006/main">
          <x14:cfRule type="iconSet" priority="54" id="{35FBFB83-83DD-4925-A327-B3AB496AE5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I180</xm:sqref>
        </x14:conditionalFormatting>
        <x14:conditionalFormatting xmlns:xm="http://schemas.microsoft.com/office/excel/2006/main">
          <x14:cfRule type="iconSet" priority="53" id="{1534CDD7-80D5-4630-BAB4-AF79F56E2BA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J180</xm:sqref>
        </x14:conditionalFormatting>
        <x14:conditionalFormatting xmlns:xm="http://schemas.microsoft.com/office/excel/2006/main">
          <x14:cfRule type="iconSet" priority="52" id="{BDEDE386-8ECB-4CB6-B84A-98155F9F3D4B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I212</xm:sqref>
        </x14:conditionalFormatting>
        <x14:conditionalFormatting xmlns:xm="http://schemas.microsoft.com/office/excel/2006/main">
          <x14:cfRule type="iconSet" priority="51" id="{F5CA066E-DD81-47E5-88DD-8D3A80E2E57E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J212</xm:sqref>
        </x14:conditionalFormatting>
        <x14:conditionalFormatting xmlns:xm="http://schemas.microsoft.com/office/excel/2006/main">
          <x14:cfRule type="iconSet" priority="50" id="{B75C7D08-B053-4EF0-A656-448227E08D1B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I219</xm:sqref>
        </x14:conditionalFormatting>
        <x14:conditionalFormatting xmlns:xm="http://schemas.microsoft.com/office/excel/2006/main">
          <x14:cfRule type="iconSet" priority="49" id="{72B457AA-6149-4D70-834E-584D5EC5B871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J219</xm:sqref>
        </x14:conditionalFormatting>
        <x14:conditionalFormatting xmlns:xm="http://schemas.microsoft.com/office/excel/2006/main">
          <x14:cfRule type="iconSet" priority="46" id="{79F06C67-BFD7-4AF1-B841-C35A98623915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I237:I238</xm:sqref>
        </x14:conditionalFormatting>
        <x14:conditionalFormatting xmlns:xm="http://schemas.microsoft.com/office/excel/2006/main">
          <x14:cfRule type="iconSet" priority="45" id="{F4A15036-A30B-44C5-AFB3-D1769478D814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J237:J238</xm:sqref>
        </x14:conditionalFormatting>
        <x14:conditionalFormatting xmlns:xm="http://schemas.microsoft.com/office/excel/2006/main">
          <x14:cfRule type="iconSet" priority="44" id="{940C1E00-3688-45B4-AB92-B48310D85287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I243:I244</xm:sqref>
        </x14:conditionalFormatting>
        <x14:conditionalFormatting xmlns:xm="http://schemas.microsoft.com/office/excel/2006/main">
          <x14:cfRule type="iconSet" priority="43" id="{296C9E59-920E-4E0D-B4E7-BC4062F37B82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J243:J244</xm:sqref>
        </x14:conditionalFormatting>
        <x14:conditionalFormatting xmlns:xm="http://schemas.microsoft.com/office/excel/2006/main">
          <x14:cfRule type="iconSet" priority="42" id="{60CFE2FC-3670-4090-AA5A-F09BE19EB428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I250:I285</xm:sqref>
        </x14:conditionalFormatting>
        <x14:conditionalFormatting xmlns:xm="http://schemas.microsoft.com/office/excel/2006/main">
          <x14:cfRule type="iconSet" priority="41" id="{35CC2011-E4EA-4169-BDB6-9C639169C32E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J250:J285</xm:sqref>
        </x14:conditionalFormatting>
        <x14:conditionalFormatting xmlns:xm="http://schemas.microsoft.com/office/excel/2006/main">
          <x14:cfRule type="iconSet" priority="40" id="{033E12A8-47A3-4ABA-AF94-B3D5ED69DC32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I287</xm:sqref>
        </x14:conditionalFormatting>
        <x14:conditionalFormatting xmlns:xm="http://schemas.microsoft.com/office/excel/2006/main">
          <x14:cfRule type="iconSet" priority="39" id="{6F678C2C-C0D0-455D-A6B6-4868BA84393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J287</xm:sqref>
        </x14:conditionalFormatting>
        <x14:conditionalFormatting xmlns:xm="http://schemas.microsoft.com/office/excel/2006/main">
          <x14:cfRule type="iconSet" priority="38" id="{ECB98CA1-F9F6-452F-B90B-8D5B77DEE9C5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I289</xm:sqref>
        </x14:conditionalFormatting>
        <x14:conditionalFormatting xmlns:xm="http://schemas.microsoft.com/office/excel/2006/main">
          <x14:cfRule type="iconSet" priority="37" id="{04E3060D-B422-447B-8CDF-59E7BF6D686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J289</xm:sqref>
        </x14:conditionalFormatting>
        <x14:conditionalFormatting xmlns:xm="http://schemas.microsoft.com/office/excel/2006/main">
          <x14:cfRule type="iconSet" priority="36" id="{CF61AB38-F621-408F-B716-54D8F0DA9AD8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I88:I90</xm:sqref>
        </x14:conditionalFormatting>
        <x14:conditionalFormatting xmlns:xm="http://schemas.microsoft.com/office/excel/2006/main">
          <x14:cfRule type="iconSet" priority="35" id="{ECDAFBCC-FE8B-42FF-93A5-EEEEBB073DF6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J88:J90</xm:sqref>
        </x14:conditionalFormatting>
        <x14:conditionalFormatting xmlns:xm="http://schemas.microsoft.com/office/excel/2006/main">
          <x14:cfRule type="iconSet" priority="34" id="{2BC92DAD-0735-4771-A8DF-04D65DB7CE07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I172</xm:sqref>
        </x14:conditionalFormatting>
        <x14:conditionalFormatting xmlns:xm="http://schemas.microsoft.com/office/excel/2006/main">
          <x14:cfRule type="iconSet" priority="33" id="{D35BD325-D5D5-41EF-8C75-3ECA62A591E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J172</xm:sqref>
        </x14:conditionalFormatting>
        <x14:conditionalFormatting xmlns:xm="http://schemas.microsoft.com/office/excel/2006/main">
          <x14:cfRule type="iconSet" priority="32" id="{2E85EF83-C287-49E3-B821-8D49D4B1F977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I222</xm:sqref>
        </x14:conditionalFormatting>
        <x14:conditionalFormatting xmlns:xm="http://schemas.microsoft.com/office/excel/2006/main">
          <x14:cfRule type="iconSet" priority="31" id="{2496AE16-5279-4E1C-AC3E-221250D8C633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J222</xm:sqref>
        </x14:conditionalFormatting>
        <x14:conditionalFormatting xmlns:xm="http://schemas.microsoft.com/office/excel/2006/main">
          <x14:cfRule type="iconSet" priority="30" id="{C6E0ECD6-6D68-41D1-B58A-276673956AE6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I162</xm:sqref>
        </x14:conditionalFormatting>
        <x14:conditionalFormatting xmlns:xm="http://schemas.microsoft.com/office/excel/2006/main">
          <x14:cfRule type="iconSet" priority="29" id="{68A3C14A-213F-4013-B6D6-552C30F54886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J162</xm:sqref>
        </x14:conditionalFormatting>
        <x14:conditionalFormatting xmlns:xm="http://schemas.microsoft.com/office/excel/2006/main">
          <x14:cfRule type="iconSet" priority="26" id="{6C059194-AD69-43D3-9870-C3F047C05B48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I290:I295</xm:sqref>
        </x14:conditionalFormatting>
        <x14:conditionalFormatting xmlns:xm="http://schemas.microsoft.com/office/excel/2006/main">
          <x14:cfRule type="iconSet" priority="25" id="{CBCA2DC2-95E5-49F1-815F-18C65D72F457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J290:J295</xm:sqref>
        </x14:conditionalFormatting>
        <x14:conditionalFormatting xmlns:xm="http://schemas.microsoft.com/office/excel/2006/main">
          <x14:cfRule type="iconSet" priority="24" id="{5221DB13-BCD8-49FF-9F37-A118D2AD64A7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I66</xm:sqref>
        </x14:conditionalFormatting>
        <x14:conditionalFormatting xmlns:xm="http://schemas.microsoft.com/office/excel/2006/main">
          <x14:cfRule type="iconSet" priority="23" id="{793E7FDE-26C6-42B8-837A-D36443E00E63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J66</xm:sqref>
        </x14:conditionalFormatting>
        <x14:conditionalFormatting xmlns:xm="http://schemas.microsoft.com/office/excel/2006/main">
          <x14:cfRule type="iconSet" priority="22" id="{BEAAA9F2-FDBD-421B-B878-7A9368164805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I83</xm:sqref>
        </x14:conditionalFormatting>
        <x14:conditionalFormatting xmlns:xm="http://schemas.microsoft.com/office/excel/2006/main">
          <x14:cfRule type="iconSet" priority="21" id="{8C90C0C6-0140-410F-8B44-37C886FC08C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J83</xm:sqref>
        </x14:conditionalFormatting>
        <x14:conditionalFormatting xmlns:xm="http://schemas.microsoft.com/office/excel/2006/main">
          <x14:cfRule type="iconSet" priority="20" id="{E962C307-DB6A-4409-80A4-C3334FF3ADF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I21</xm:sqref>
        </x14:conditionalFormatting>
        <x14:conditionalFormatting xmlns:xm="http://schemas.microsoft.com/office/excel/2006/main">
          <x14:cfRule type="iconSet" priority="19" id="{F242F1BA-EA01-4556-8A6B-F53C95D8765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J21</xm:sqref>
        </x14:conditionalFormatting>
        <x14:conditionalFormatting xmlns:xm="http://schemas.microsoft.com/office/excel/2006/main">
          <x14:cfRule type="iconSet" priority="18" id="{0CCBB9D5-A6D7-49AD-BD6B-DE02D46C3D99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I40</xm:sqref>
        </x14:conditionalFormatting>
        <x14:conditionalFormatting xmlns:xm="http://schemas.microsoft.com/office/excel/2006/main">
          <x14:cfRule type="iconSet" priority="17" id="{505D67D4-8716-494E-9683-418DDF6502F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J40</xm:sqref>
        </x14:conditionalFormatting>
        <x14:conditionalFormatting xmlns:xm="http://schemas.microsoft.com/office/excel/2006/main">
          <x14:cfRule type="iconSet" priority="16" id="{66493774-BB47-4BD9-BE8F-31120A08A66E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I73</xm:sqref>
        </x14:conditionalFormatting>
        <x14:conditionalFormatting xmlns:xm="http://schemas.microsoft.com/office/excel/2006/main">
          <x14:cfRule type="iconSet" priority="15" id="{4362D498-97C1-476D-8BD3-B97F1901E61F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J73</xm:sqref>
        </x14:conditionalFormatting>
        <x14:conditionalFormatting xmlns:xm="http://schemas.microsoft.com/office/excel/2006/main">
          <x14:cfRule type="iconSet" priority="14" id="{E6783967-6295-4ED9-A6AE-21E365C53D83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3" id="{7FA9F7C5-1E41-462F-8BF3-60BC6555F81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</xm:sqref>
        </x14:conditionalFormatting>
        <x14:conditionalFormatting xmlns:xm="http://schemas.microsoft.com/office/excel/2006/main">
          <x14:cfRule type="iconSet" priority="12" id="{1671CBCF-1632-4898-80A2-391DE2E542F4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I112</xm:sqref>
        </x14:conditionalFormatting>
        <x14:conditionalFormatting xmlns:xm="http://schemas.microsoft.com/office/excel/2006/main">
          <x14:cfRule type="iconSet" priority="11" id="{851209E2-B5FD-4BC7-BCBE-7F1E4038A85F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J112</xm:sqref>
        </x14:conditionalFormatting>
        <x14:conditionalFormatting xmlns:xm="http://schemas.microsoft.com/office/excel/2006/main">
          <x14:cfRule type="iconSet" priority="10" id="{CE5E3E74-5738-40BB-86D1-3B8B5F7236A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I91</xm:sqref>
        </x14:conditionalFormatting>
        <x14:conditionalFormatting xmlns:xm="http://schemas.microsoft.com/office/excel/2006/main">
          <x14:cfRule type="iconSet" priority="9" id="{8B0F973F-9073-40EB-81BF-3071B9E4CC38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J91</xm:sqref>
        </x14:conditionalFormatting>
        <x14:conditionalFormatting xmlns:xm="http://schemas.microsoft.com/office/excel/2006/main">
          <x14:cfRule type="iconSet" priority="8" id="{CDBCFE09-78AC-471C-9EC8-D5A7038DB65C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I103</xm:sqref>
        </x14:conditionalFormatting>
        <x14:conditionalFormatting xmlns:xm="http://schemas.microsoft.com/office/excel/2006/main">
          <x14:cfRule type="iconSet" priority="7" id="{707A66E3-8E2E-471C-9FA9-44EFDCCCB184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J103</xm:sqref>
        </x14:conditionalFormatting>
        <x14:conditionalFormatting xmlns:xm="http://schemas.microsoft.com/office/excel/2006/main">
          <x14:cfRule type="iconSet" priority="6" id="{B873C26D-38ED-45B1-937E-679450E1763C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I87</xm:sqref>
        </x14:conditionalFormatting>
        <x14:conditionalFormatting xmlns:xm="http://schemas.microsoft.com/office/excel/2006/main">
          <x14:cfRule type="iconSet" priority="5" id="{026D5E47-3C91-4EBD-BE7F-371B9BF04C66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J87</xm:sqref>
        </x14:conditionalFormatting>
        <x14:conditionalFormatting xmlns:xm="http://schemas.microsoft.com/office/excel/2006/main">
          <x14:cfRule type="iconSet" priority="4" id="{3F56D3E6-8D27-49F7-8C75-D565F49BD3E9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I68</xm:sqref>
        </x14:conditionalFormatting>
        <x14:conditionalFormatting xmlns:xm="http://schemas.microsoft.com/office/excel/2006/main">
          <x14:cfRule type="iconSet" priority="3" id="{E39C88A8-F748-4C2E-8D0B-01FCF7065C6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J68</xm:sqref>
        </x14:conditionalFormatting>
        <x14:conditionalFormatting xmlns:xm="http://schemas.microsoft.com/office/excel/2006/main">
          <x14:cfRule type="iconSet" priority="2" id="{4734F796-9B44-4EE8-95F1-013A4194E153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I23</xm:sqref>
        </x14:conditionalFormatting>
        <x14:conditionalFormatting xmlns:xm="http://schemas.microsoft.com/office/excel/2006/main">
          <x14:cfRule type="iconSet" priority="1" id="{2F105918-9E3C-497C-A7EE-4B0A213DDC0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N295"/>
  <sheetViews>
    <sheetView showGridLines="0" workbookViewId="0">
      <pane ySplit="1" topLeftCell="A2" activePane="bottomLeft" state="frozenSplit"/>
      <selection pane="bottomLeft" activeCell="E74" sqref="E74:H74"/>
    </sheetView>
  </sheetViews>
  <sheetFormatPr baseColWidth="10" defaultColWidth="4.69921875" defaultRowHeight="18.75" x14ac:dyDescent="0.3"/>
  <cols>
    <col min="1" max="1" width="4.69921875" style="1"/>
    <col min="2" max="4" width="6.69921875" style="1" customWidth="1"/>
    <col min="5" max="8" width="8.69921875" style="34" customWidth="1"/>
    <col min="9" max="12" width="6.69921875" style="1" customWidth="1"/>
    <col min="13" max="13" width="22.69921875" style="2" customWidth="1"/>
    <col min="14" max="14" width="34.69921875" style="2" customWidth="1"/>
    <col min="15" max="16384" width="4.69921875" style="1"/>
  </cols>
  <sheetData>
    <row r="1" spans="2:14" s="26" customFormat="1" ht="19.5" thickTop="1" x14ac:dyDescent="0.3">
      <c r="B1" s="21" t="s">
        <v>453</v>
      </c>
      <c r="C1" s="22" t="s">
        <v>454</v>
      </c>
      <c r="D1" s="23" t="s">
        <v>455</v>
      </c>
      <c r="E1" s="28" t="s">
        <v>0</v>
      </c>
      <c r="F1" s="29" t="s">
        <v>1</v>
      </c>
      <c r="G1" s="29" t="s">
        <v>2</v>
      </c>
      <c r="H1" s="30" t="s">
        <v>3</v>
      </c>
      <c r="I1" s="21" t="s">
        <v>459</v>
      </c>
      <c r="J1" s="27" t="s">
        <v>465</v>
      </c>
      <c r="K1" s="27" t="s">
        <v>464</v>
      </c>
      <c r="L1" s="22" t="s">
        <v>4</v>
      </c>
      <c r="M1" s="24" t="s">
        <v>456</v>
      </c>
      <c r="N1" s="25" t="s">
        <v>457</v>
      </c>
    </row>
    <row r="2" spans="2:14" hidden="1" x14ac:dyDescent="0.3">
      <c r="B2" s="3">
        <v>4830</v>
      </c>
      <c r="C2" s="4">
        <v>5064</v>
      </c>
      <c r="D2" s="5">
        <v>5285</v>
      </c>
      <c r="E2" s="38">
        <v>538.70000000000005</v>
      </c>
      <c r="F2" s="39">
        <v>90.64</v>
      </c>
      <c r="G2" s="39">
        <v>61.77</v>
      </c>
      <c r="H2" s="40">
        <v>30.57</v>
      </c>
      <c r="I2" s="3"/>
      <c r="J2" s="18"/>
      <c r="K2" s="18">
        <v>8</v>
      </c>
      <c r="L2" s="4" t="s">
        <v>5</v>
      </c>
      <c r="M2" s="12" t="s">
        <v>6</v>
      </c>
      <c r="N2" s="13" t="s">
        <v>7</v>
      </c>
    </row>
    <row r="3" spans="2:14" hidden="1" x14ac:dyDescent="0.3">
      <c r="B3" s="6">
        <v>3460</v>
      </c>
      <c r="C3" s="7">
        <v>3789</v>
      </c>
      <c r="D3" s="8" t="s">
        <v>458</v>
      </c>
      <c r="E3" s="31">
        <v>331.7</v>
      </c>
      <c r="F3" s="32">
        <v>90.52</v>
      </c>
      <c r="G3" s="32">
        <v>80.62</v>
      </c>
      <c r="H3" s="33">
        <v>61.7</v>
      </c>
      <c r="I3" s="6"/>
      <c r="J3" s="19"/>
      <c r="K3" s="19">
        <v>2</v>
      </c>
      <c r="L3" s="7" t="s">
        <v>8</v>
      </c>
      <c r="M3" s="14" t="s">
        <v>9</v>
      </c>
      <c r="N3" s="15" t="s">
        <v>10</v>
      </c>
    </row>
    <row r="4" spans="2:14" hidden="1" x14ac:dyDescent="0.3">
      <c r="B4" s="6"/>
      <c r="C4" s="7"/>
      <c r="D4" s="8"/>
      <c r="E4" s="31">
        <v>335.4</v>
      </c>
      <c r="F4" s="32">
        <v>90.29</v>
      </c>
      <c r="G4" s="32">
        <v>71.209999999999994</v>
      </c>
      <c r="H4" s="33">
        <v>59.35</v>
      </c>
      <c r="I4" s="6"/>
      <c r="J4" s="19"/>
      <c r="K4" s="19">
        <v>2</v>
      </c>
      <c r="L4" s="7" t="s">
        <v>20</v>
      </c>
      <c r="M4" s="14" t="s">
        <v>50</v>
      </c>
      <c r="N4" s="15" t="s">
        <v>783</v>
      </c>
    </row>
    <row r="5" spans="2:14" hidden="1" x14ac:dyDescent="0.3">
      <c r="B5" s="6">
        <v>3615</v>
      </c>
      <c r="C5" s="7">
        <v>3867</v>
      </c>
      <c r="D5" s="8">
        <v>4108</v>
      </c>
      <c r="E5" s="31">
        <v>344.3</v>
      </c>
      <c r="F5" s="32">
        <v>90.03</v>
      </c>
      <c r="G5" s="32">
        <v>94.15</v>
      </c>
      <c r="H5" s="33">
        <v>69.94</v>
      </c>
      <c r="I5" s="6"/>
      <c r="J5" s="19"/>
      <c r="K5" s="19">
        <v>1</v>
      </c>
      <c r="L5" s="7" t="s">
        <v>8</v>
      </c>
      <c r="M5" s="14" t="s">
        <v>11</v>
      </c>
      <c r="N5" s="15" t="s">
        <v>12</v>
      </c>
    </row>
    <row r="6" spans="2:14" hidden="1" x14ac:dyDescent="0.3">
      <c r="B6" s="9">
        <v>3303</v>
      </c>
      <c r="C6" s="10">
        <v>3859</v>
      </c>
      <c r="D6" s="11" t="s">
        <v>458</v>
      </c>
      <c r="E6" s="35">
        <v>307.8</v>
      </c>
      <c r="F6" s="36">
        <v>89.55</v>
      </c>
      <c r="G6" s="36">
        <v>78.930000000000007</v>
      </c>
      <c r="H6" s="37">
        <v>68.930000000000007</v>
      </c>
      <c r="I6" s="9"/>
      <c r="J6" s="20"/>
      <c r="K6" s="20">
        <v>3</v>
      </c>
      <c r="L6" s="10" t="s">
        <v>13</v>
      </c>
      <c r="M6" s="16" t="s">
        <v>14</v>
      </c>
      <c r="N6" s="17" t="s">
        <v>15</v>
      </c>
    </row>
    <row r="7" spans="2:14" hidden="1" x14ac:dyDescent="0.3">
      <c r="B7" s="6">
        <v>4405</v>
      </c>
      <c r="C7" s="7">
        <v>4645</v>
      </c>
      <c r="D7" s="8">
        <v>4863</v>
      </c>
      <c r="E7" s="31">
        <v>414.7</v>
      </c>
      <c r="F7" s="32">
        <v>89.4</v>
      </c>
      <c r="G7" s="32">
        <v>51.75</v>
      </c>
      <c r="H7" s="33">
        <v>51.27</v>
      </c>
      <c r="I7" s="6"/>
      <c r="J7" s="19"/>
      <c r="K7" s="19">
        <v>1</v>
      </c>
      <c r="L7" s="7" t="s">
        <v>5</v>
      </c>
      <c r="M7" s="14" t="s">
        <v>16</v>
      </c>
      <c r="N7" s="15" t="s">
        <v>17</v>
      </c>
    </row>
    <row r="8" spans="2:14" hidden="1" x14ac:dyDescent="0.3">
      <c r="B8" s="9">
        <v>3613</v>
      </c>
      <c r="C8" s="10">
        <v>3902</v>
      </c>
      <c r="D8" s="11">
        <v>4187</v>
      </c>
      <c r="E8" s="9">
        <v>358.6</v>
      </c>
      <c r="F8" s="10">
        <v>89.33</v>
      </c>
      <c r="G8" s="10">
        <v>82.63</v>
      </c>
      <c r="H8" s="11">
        <v>55.24</v>
      </c>
      <c r="I8" s="9"/>
      <c r="J8" s="20"/>
      <c r="K8" s="20">
        <v>1</v>
      </c>
      <c r="L8" s="10" t="s">
        <v>8</v>
      </c>
      <c r="M8" s="16" t="s">
        <v>18</v>
      </c>
      <c r="N8" s="17" t="s">
        <v>19</v>
      </c>
    </row>
    <row r="9" spans="2:14" hidden="1" x14ac:dyDescent="0.3">
      <c r="B9" s="3">
        <v>3692</v>
      </c>
      <c r="C9" s="4">
        <v>3936</v>
      </c>
      <c r="D9" s="5">
        <v>4076</v>
      </c>
      <c r="E9" s="38">
        <v>335.4</v>
      </c>
      <c r="F9" s="39">
        <v>89.3</v>
      </c>
      <c r="G9" s="39">
        <v>83.12</v>
      </c>
      <c r="H9" s="40">
        <v>86.83</v>
      </c>
      <c r="I9" s="3"/>
      <c r="J9" s="18"/>
      <c r="K9" s="18">
        <v>8</v>
      </c>
      <c r="L9" s="4" t="s">
        <v>20</v>
      </c>
      <c r="M9" s="12" t="s">
        <v>21</v>
      </c>
      <c r="N9" s="13" t="s">
        <v>22</v>
      </c>
    </row>
    <row r="10" spans="2:14" hidden="1" x14ac:dyDescent="0.3">
      <c r="B10" s="6">
        <v>4381</v>
      </c>
      <c r="C10" s="7">
        <v>4616</v>
      </c>
      <c r="D10" s="8">
        <v>4835</v>
      </c>
      <c r="E10" s="31">
        <v>409.7</v>
      </c>
      <c r="F10" s="32">
        <v>89.13</v>
      </c>
      <c r="G10" s="32">
        <v>63.68</v>
      </c>
      <c r="H10" s="33">
        <v>45.99</v>
      </c>
      <c r="I10" s="6"/>
      <c r="J10" s="19"/>
      <c r="K10" s="19">
        <v>1</v>
      </c>
      <c r="L10" s="7" t="s">
        <v>5</v>
      </c>
      <c r="M10" s="14" t="s">
        <v>23</v>
      </c>
      <c r="N10" s="15" t="s">
        <v>24</v>
      </c>
    </row>
    <row r="11" spans="2:14" hidden="1" x14ac:dyDescent="0.3">
      <c r="B11" s="6">
        <v>4583</v>
      </c>
      <c r="C11" s="7">
        <v>4830</v>
      </c>
      <c r="D11" s="8">
        <v>5059</v>
      </c>
      <c r="E11" s="31">
        <v>423.4</v>
      </c>
      <c r="F11" s="32">
        <v>89.07</v>
      </c>
      <c r="G11" s="32">
        <v>49.38</v>
      </c>
      <c r="H11" s="33">
        <v>51.51</v>
      </c>
      <c r="I11" s="6"/>
      <c r="J11" s="19"/>
      <c r="K11" s="19">
        <v>1</v>
      </c>
      <c r="L11" s="7" t="s">
        <v>5</v>
      </c>
      <c r="M11" s="14" t="s">
        <v>25</v>
      </c>
      <c r="N11" s="15" t="s">
        <v>26</v>
      </c>
    </row>
    <row r="12" spans="2:14" hidden="1" x14ac:dyDescent="0.3">
      <c r="B12" s="3">
        <v>4616</v>
      </c>
      <c r="C12" s="4">
        <v>4864</v>
      </c>
      <c r="D12" s="5">
        <v>5085</v>
      </c>
      <c r="E12" s="38">
        <v>413.1</v>
      </c>
      <c r="F12" s="39">
        <v>88.58</v>
      </c>
      <c r="G12" s="39">
        <v>66.06</v>
      </c>
      <c r="H12" s="40">
        <v>48.36</v>
      </c>
      <c r="I12" s="3"/>
      <c r="J12" s="18"/>
      <c r="K12" s="18">
        <v>8</v>
      </c>
      <c r="L12" s="4" t="s">
        <v>5</v>
      </c>
      <c r="M12" s="12" t="s">
        <v>27</v>
      </c>
      <c r="N12" s="13" t="s">
        <v>28</v>
      </c>
    </row>
    <row r="13" spans="2:14" hidden="1" x14ac:dyDescent="0.3">
      <c r="B13" s="6">
        <v>2519</v>
      </c>
      <c r="C13" s="7">
        <v>3054</v>
      </c>
      <c r="D13" s="8" t="s">
        <v>458</v>
      </c>
      <c r="E13" s="31">
        <v>290.5</v>
      </c>
      <c r="F13" s="32">
        <v>88.5</v>
      </c>
      <c r="G13" s="32">
        <v>57.91</v>
      </c>
      <c r="H13" s="33">
        <v>67.930000000000007</v>
      </c>
      <c r="I13" s="6"/>
      <c r="J13" s="19"/>
      <c r="K13" s="19">
        <v>9</v>
      </c>
      <c r="L13" s="7" t="s">
        <v>29</v>
      </c>
      <c r="M13" s="14" t="s">
        <v>30</v>
      </c>
      <c r="N13" s="15" t="s">
        <v>31</v>
      </c>
    </row>
    <row r="14" spans="2:14" hidden="1" x14ac:dyDescent="0.3">
      <c r="B14" s="6">
        <v>4002</v>
      </c>
      <c r="C14" s="7">
        <v>4280</v>
      </c>
      <c r="D14" s="8">
        <v>4550</v>
      </c>
      <c r="E14" s="31">
        <v>368.5</v>
      </c>
      <c r="F14" s="32">
        <v>88.49</v>
      </c>
      <c r="G14" s="32">
        <v>80.45</v>
      </c>
      <c r="H14" s="33">
        <v>78.260000000000005</v>
      </c>
      <c r="I14" s="6"/>
      <c r="J14" s="19"/>
      <c r="K14" s="19">
        <v>1</v>
      </c>
      <c r="L14" s="7" t="s">
        <v>5</v>
      </c>
      <c r="M14" s="14" t="s">
        <v>32</v>
      </c>
      <c r="N14" s="15" t="s">
        <v>33</v>
      </c>
    </row>
    <row r="15" spans="2:14" hidden="1" x14ac:dyDescent="0.3">
      <c r="B15" s="6">
        <v>3643</v>
      </c>
      <c r="C15" s="7">
        <v>3889</v>
      </c>
      <c r="D15" s="8">
        <v>4125</v>
      </c>
      <c r="E15" s="31">
        <v>368.5</v>
      </c>
      <c r="F15" s="32">
        <v>88.49</v>
      </c>
      <c r="G15" s="32">
        <v>80.45</v>
      </c>
      <c r="H15" s="33">
        <v>78.23</v>
      </c>
      <c r="I15" s="6"/>
      <c r="J15" s="19"/>
      <c r="K15" s="19">
        <v>1</v>
      </c>
      <c r="L15" s="7" t="s">
        <v>8</v>
      </c>
      <c r="M15" s="14" t="s">
        <v>32</v>
      </c>
      <c r="N15" s="15" t="s">
        <v>34</v>
      </c>
    </row>
    <row r="16" spans="2:14" hidden="1" x14ac:dyDescent="0.3">
      <c r="B16" s="9">
        <v>3662</v>
      </c>
      <c r="C16" s="10">
        <v>4091</v>
      </c>
      <c r="D16" s="11" t="s">
        <v>458</v>
      </c>
      <c r="E16" s="9">
        <v>340.4</v>
      </c>
      <c r="F16" s="10">
        <v>88.49</v>
      </c>
      <c r="G16" s="10">
        <v>75.739999999999995</v>
      </c>
      <c r="H16" s="11">
        <v>67.64</v>
      </c>
      <c r="I16" s="9"/>
      <c r="J16" s="20"/>
      <c r="K16" s="20">
        <v>1</v>
      </c>
      <c r="L16" s="10" t="s">
        <v>20</v>
      </c>
      <c r="M16" s="16" t="s">
        <v>35</v>
      </c>
      <c r="N16" s="17" t="s">
        <v>36</v>
      </c>
    </row>
    <row r="17" spans="2:14" hidden="1" x14ac:dyDescent="0.3">
      <c r="B17" s="6">
        <v>3405</v>
      </c>
      <c r="C17" s="7">
        <v>3971</v>
      </c>
      <c r="D17" s="8" t="s">
        <v>458</v>
      </c>
      <c r="E17" s="31">
        <v>326.3</v>
      </c>
      <c r="F17" s="32">
        <v>88.03</v>
      </c>
      <c r="G17" s="32">
        <v>72.48</v>
      </c>
      <c r="H17" s="33">
        <v>58.56</v>
      </c>
      <c r="I17" s="6"/>
      <c r="J17" s="19"/>
      <c r="K17" s="19">
        <v>3</v>
      </c>
      <c r="L17" s="7" t="s">
        <v>13</v>
      </c>
      <c r="M17" s="14" t="s">
        <v>37</v>
      </c>
      <c r="N17" s="15" t="s">
        <v>38</v>
      </c>
    </row>
    <row r="18" spans="2:14" hidden="1" x14ac:dyDescent="0.3">
      <c r="B18" s="6">
        <v>3229</v>
      </c>
      <c r="C18" s="7" t="s">
        <v>458</v>
      </c>
      <c r="D18" s="8" t="s">
        <v>458</v>
      </c>
      <c r="E18" s="31">
        <v>312.10000000000002</v>
      </c>
      <c r="F18" s="32">
        <v>87.92</v>
      </c>
      <c r="G18" s="32">
        <v>63.47</v>
      </c>
      <c r="H18" s="33">
        <v>62.72</v>
      </c>
      <c r="I18" s="6"/>
      <c r="J18" s="19"/>
      <c r="K18" s="19">
        <v>9</v>
      </c>
      <c r="L18" s="7" t="s">
        <v>13</v>
      </c>
      <c r="M18" s="14" t="s">
        <v>37</v>
      </c>
      <c r="N18" s="15" t="s">
        <v>39</v>
      </c>
    </row>
    <row r="19" spans="2:14" hidden="1" x14ac:dyDescent="0.3">
      <c r="B19" s="6">
        <v>2624</v>
      </c>
      <c r="C19" s="7" t="s">
        <v>458</v>
      </c>
      <c r="D19" s="8" t="s">
        <v>458</v>
      </c>
      <c r="E19" s="31">
        <v>283.3</v>
      </c>
      <c r="F19" s="32">
        <v>87.8</v>
      </c>
      <c r="G19" s="32">
        <v>62.25</v>
      </c>
      <c r="H19" s="33">
        <v>60.92</v>
      </c>
      <c r="I19" s="6"/>
      <c r="J19" s="19"/>
      <c r="K19" s="19">
        <v>9</v>
      </c>
      <c r="L19" s="7" t="s">
        <v>29</v>
      </c>
      <c r="M19" s="14" t="s">
        <v>40</v>
      </c>
      <c r="N19" s="15" t="s">
        <v>41</v>
      </c>
    </row>
    <row r="20" spans="2:14" hidden="1" x14ac:dyDescent="0.3">
      <c r="B20" s="6">
        <v>4061</v>
      </c>
      <c r="C20" s="7">
        <v>4306</v>
      </c>
      <c r="D20" s="8">
        <v>4548</v>
      </c>
      <c r="E20" s="31">
        <v>382</v>
      </c>
      <c r="F20" s="32">
        <v>87.72</v>
      </c>
      <c r="G20" s="32">
        <v>53.75</v>
      </c>
      <c r="H20" s="33">
        <v>60.72</v>
      </c>
      <c r="I20" s="6"/>
      <c r="J20" s="19"/>
      <c r="K20" s="19">
        <v>1</v>
      </c>
      <c r="L20" s="7" t="s">
        <v>8</v>
      </c>
      <c r="M20" s="14" t="s">
        <v>42</v>
      </c>
      <c r="N20" s="15" t="s">
        <v>43</v>
      </c>
    </row>
    <row r="21" spans="2:14" hidden="1" x14ac:dyDescent="0.3">
      <c r="B21" s="3">
        <v>4435</v>
      </c>
      <c r="C21" s="4">
        <v>4677</v>
      </c>
      <c r="D21" s="5">
        <v>4897</v>
      </c>
      <c r="E21" s="38">
        <v>421.6</v>
      </c>
      <c r="F21" s="39">
        <v>87.71</v>
      </c>
      <c r="G21" s="39">
        <v>51.33</v>
      </c>
      <c r="H21" s="40">
        <v>56.51</v>
      </c>
      <c r="I21" s="3"/>
      <c r="J21" s="18"/>
      <c r="K21" s="18">
        <v>8</v>
      </c>
      <c r="L21" s="4" t="s">
        <v>5</v>
      </c>
      <c r="M21" s="12" t="s">
        <v>23</v>
      </c>
      <c r="N21" s="13" t="s">
        <v>45</v>
      </c>
    </row>
    <row r="22" spans="2:14" hidden="1" x14ac:dyDescent="0.3">
      <c r="B22" s="6">
        <v>3659</v>
      </c>
      <c r="C22" s="7">
        <v>4026</v>
      </c>
      <c r="D22" s="8">
        <v>4382</v>
      </c>
      <c r="E22" s="31">
        <v>361.4</v>
      </c>
      <c r="F22" s="32">
        <v>87.55</v>
      </c>
      <c r="G22" s="32">
        <v>89.35</v>
      </c>
      <c r="H22" s="33">
        <v>67.55</v>
      </c>
      <c r="I22" s="6"/>
      <c r="J22" s="19"/>
      <c r="K22" s="19">
        <v>1</v>
      </c>
      <c r="L22" s="7" t="s">
        <v>5</v>
      </c>
      <c r="M22" s="14" t="s">
        <v>46</v>
      </c>
      <c r="N22" s="15" t="s">
        <v>47</v>
      </c>
    </row>
    <row r="23" spans="2:14" hidden="1" x14ac:dyDescent="0.3">
      <c r="B23" s="3" t="s">
        <v>458</v>
      </c>
      <c r="C23" s="4">
        <v>4403</v>
      </c>
      <c r="D23" s="5" t="s">
        <v>458</v>
      </c>
      <c r="E23" s="38">
        <v>365.2</v>
      </c>
      <c r="F23" s="39">
        <v>87.44</v>
      </c>
      <c r="G23" s="39">
        <v>68.400000000000006</v>
      </c>
      <c r="H23" s="40">
        <v>51.8</v>
      </c>
      <c r="I23" s="3"/>
      <c r="J23" s="18"/>
      <c r="K23" s="18">
        <v>8</v>
      </c>
      <c r="L23" s="4" t="s">
        <v>20</v>
      </c>
      <c r="M23" s="12" t="s">
        <v>48</v>
      </c>
      <c r="N23" s="13" t="s">
        <v>49</v>
      </c>
    </row>
    <row r="24" spans="2:14" hidden="1" x14ac:dyDescent="0.3">
      <c r="B24" s="9">
        <v>2938</v>
      </c>
      <c r="C24" s="10">
        <v>3412</v>
      </c>
      <c r="D24" s="11" t="s">
        <v>458</v>
      </c>
      <c r="E24" s="35">
        <v>304.60000000000002</v>
      </c>
      <c r="F24" s="36">
        <v>87.43</v>
      </c>
      <c r="G24" s="36">
        <v>83.66</v>
      </c>
      <c r="H24" s="37">
        <v>75.040000000000006</v>
      </c>
      <c r="I24" s="9"/>
      <c r="J24" s="20"/>
      <c r="K24" s="20">
        <v>3</v>
      </c>
      <c r="L24" s="10" t="s">
        <v>13</v>
      </c>
      <c r="M24" s="16" t="s">
        <v>50</v>
      </c>
      <c r="N24" s="17" t="s">
        <v>51</v>
      </c>
    </row>
    <row r="25" spans="2:14" hidden="1" x14ac:dyDescent="0.3">
      <c r="B25" s="6">
        <v>3585</v>
      </c>
      <c r="C25" s="7">
        <v>4057</v>
      </c>
      <c r="D25" s="8">
        <v>4398</v>
      </c>
      <c r="E25" s="31">
        <v>359.1</v>
      </c>
      <c r="F25" s="32">
        <v>87.26</v>
      </c>
      <c r="G25" s="32">
        <v>71.33</v>
      </c>
      <c r="H25" s="33">
        <v>62.7</v>
      </c>
      <c r="I25" s="6"/>
      <c r="J25" s="19"/>
      <c r="K25" s="19">
        <v>2</v>
      </c>
      <c r="L25" s="7" t="s">
        <v>20</v>
      </c>
      <c r="M25" s="14" t="s">
        <v>35</v>
      </c>
      <c r="N25" s="15" t="s">
        <v>53</v>
      </c>
    </row>
    <row r="26" spans="2:14" hidden="1" x14ac:dyDescent="0.3">
      <c r="B26" s="6">
        <v>3343</v>
      </c>
      <c r="C26" s="7">
        <v>3833</v>
      </c>
      <c r="D26" s="8">
        <v>4183</v>
      </c>
      <c r="E26" s="31">
        <v>346.5</v>
      </c>
      <c r="F26" s="32">
        <v>87.26</v>
      </c>
      <c r="G26" s="32">
        <v>70.27</v>
      </c>
      <c r="H26" s="33">
        <v>74.760000000000005</v>
      </c>
      <c r="I26" s="6"/>
      <c r="J26" s="19"/>
      <c r="K26" s="19">
        <v>2</v>
      </c>
      <c r="L26" s="7" t="s">
        <v>20</v>
      </c>
      <c r="M26" s="14" t="s">
        <v>35</v>
      </c>
      <c r="N26" s="15" t="s">
        <v>52</v>
      </c>
    </row>
    <row r="27" spans="2:14" hidden="1" x14ac:dyDescent="0.3">
      <c r="B27" s="6">
        <v>3595</v>
      </c>
      <c r="C27" s="7">
        <v>3893</v>
      </c>
      <c r="D27" s="8">
        <v>4173</v>
      </c>
      <c r="E27" s="31">
        <v>363.1</v>
      </c>
      <c r="F27" s="32">
        <v>87.04</v>
      </c>
      <c r="G27" s="32">
        <v>68.06</v>
      </c>
      <c r="H27" s="33">
        <v>58.45</v>
      </c>
      <c r="I27" s="6"/>
      <c r="J27" s="19"/>
      <c r="K27" s="19">
        <v>1</v>
      </c>
      <c r="L27" s="7" t="s">
        <v>8</v>
      </c>
      <c r="M27" s="14" t="s">
        <v>21</v>
      </c>
      <c r="N27" s="15" t="s">
        <v>54</v>
      </c>
    </row>
    <row r="28" spans="2:14" hidden="1" x14ac:dyDescent="0.3">
      <c r="B28" s="9">
        <v>4356</v>
      </c>
      <c r="C28" s="10">
        <v>4593</v>
      </c>
      <c r="D28" s="11">
        <v>4821</v>
      </c>
      <c r="E28" s="35">
        <v>397.8</v>
      </c>
      <c r="F28" s="36">
        <v>87.01</v>
      </c>
      <c r="G28" s="36">
        <v>73.62</v>
      </c>
      <c r="H28" s="37">
        <v>65.319999999999993</v>
      </c>
      <c r="I28" s="9"/>
      <c r="J28" s="20"/>
      <c r="K28" s="20">
        <v>1</v>
      </c>
      <c r="L28" s="10" t="s">
        <v>5</v>
      </c>
      <c r="M28" s="16" t="s">
        <v>55</v>
      </c>
      <c r="N28" s="17" t="s">
        <v>56</v>
      </c>
    </row>
    <row r="29" spans="2:14" hidden="1" x14ac:dyDescent="0.3">
      <c r="B29" s="9">
        <v>3832</v>
      </c>
      <c r="C29" s="10">
        <v>4117</v>
      </c>
      <c r="D29" s="11">
        <v>4395</v>
      </c>
      <c r="E29" s="35">
        <v>355.4</v>
      </c>
      <c r="F29" s="36">
        <v>86.83</v>
      </c>
      <c r="G29" s="36">
        <v>93.51</v>
      </c>
      <c r="H29" s="37">
        <v>69.900000000000006</v>
      </c>
      <c r="I29" s="9"/>
      <c r="J29" s="20"/>
      <c r="K29" s="20">
        <v>1</v>
      </c>
      <c r="L29" s="10" t="s">
        <v>5</v>
      </c>
      <c r="M29" s="16" t="s">
        <v>57</v>
      </c>
      <c r="N29" s="17" t="s">
        <v>58</v>
      </c>
    </row>
    <row r="30" spans="2:14" hidden="1" x14ac:dyDescent="0.3">
      <c r="B30" s="6">
        <v>4800</v>
      </c>
      <c r="C30" s="7">
        <v>5038</v>
      </c>
      <c r="D30" s="8">
        <v>5255</v>
      </c>
      <c r="E30" s="31">
        <v>567</v>
      </c>
      <c r="F30" s="32">
        <v>86.8</v>
      </c>
      <c r="G30" s="32">
        <v>57.32</v>
      </c>
      <c r="H30" s="33">
        <v>37.840000000000003</v>
      </c>
      <c r="I30" s="6"/>
      <c r="J30" s="19"/>
      <c r="K30" s="19">
        <v>1</v>
      </c>
      <c r="L30" s="7" t="s">
        <v>5</v>
      </c>
      <c r="M30" s="14" t="s">
        <v>59</v>
      </c>
      <c r="N30" s="15" t="s">
        <v>60</v>
      </c>
    </row>
    <row r="31" spans="2:14" hidden="1" x14ac:dyDescent="0.3">
      <c r="B31" s="3">
        <v>4607</v>
      </c>
      <c r="C31" s="4">
        <v>4852</v>
      </c>
      <c r="D31" s="5">
        <v>5082</v>
      </c>
      <c r="E31" s="38">
        <v>438.7</v>
      </c>
      <c r="F31" s="39">
        <v>86.55</v>
      </c>
      <c r="G31" s="39">
        <v>47.61</v>
      </c>
      <c r="H31" s="40">
        <v>47.08</v>
      </c>
      <c r="I31" s="3"/>
      <c r="J31" s="18"/>
      <c r="K31" s="18">
        <v>8</v>
      </c>
      <c r="L31" s="4" t="s">
        <v>5</v>
      </c>
      <c r="M31" s="12" t="s">
        <v>61</v>
      </c>
      <c r="N31" s="13" t="s">
        <v>62</v>
      </c>
    </row>
    <row r="32" spans="2:14" hidden="1" x14ac:dyDescent="0.3">
      <c r="B32" s="3">
        <v>4389</v>
      </c>
      <c r="C32" s="4">
        <v>4621</v>
      </c>
      <c r="D32" s="5">
        <v>4843</v>
      </c>
      <c r="E32" s="38">
        <v>402.7</v>
      </c>
      <c r="F32" s="39">
        <v>86.51</v>
      </c>
      <c r="G32" s="39">
        <v>52.58</v>
      </c>
      <c r="H32" s="40">
        <v>77.09</v>
      </c>
      <c r="I32" s="3"/>
      <c r="J32" s="18"/>
      <c r="K32" s="18">
        <v>8</v>
      </c>
      <c r="L32" s="4" t="s">
        <v>5</v>
      </c>
      <c r="M32" s="12" t="s">
        <v>55</v>
      </c>
      <c r="N32" s="13" t="s">
        <v>63</v>
      </c>
    </row>
    <row r="33" spans="2:14" hidden="1" x14ac:dyDescent="0.3">
      <c r="B33" s="3">
        <v>3380</v>
      </c>
      <c r="C33" s="4" t="s">
        <v>458</v>
      </c>
      <c r="D33" s="5" t="s">
        <v>458</v>
      </c>
      <c r="E33" s="38">
        <v>338.5</v>
      </c>
      <c r="F33" s="39">
        <v>86.45</v>
      </c>
      <c r="G33" s="39">
        <v>48.72</v>
      </c>
      <c r="H33" s="40">
        <v>61.18</v>
      </c>
      <c r="I33" s="3"/>
      <c r="J33" s="18"/>
      <c r="K33" s="18">
        <v>8</v>
      </c>
      <c r="L33" s="4" t="s">
        <v>20</v>
      </c>
      <c r="M33" s="12" t="s">
        <v>64</v>
      </c>
      <c r="N33" s="13" t="s">
        <v>65</v>
      </c>
    </row>
    <row r="34" spans="2:14" hidden="1" x14ac:dyDescent="0.3">
      <c r="B34" s="6">
        <v>3569</v>
      </c>
      <c r="C34" s="7">
        <v>4035</v>
      </c>
      <c r="D34" s="8">
        <v>4375</v>
      </c>
      <c r="E34" s="31">
        <v>361.5</v>
      </c>
      <c r="F34" s="32">
        <v>86.36</v>
      </c>
      <c r="G34" s="32">
        <v>76.33</v>
      </c>
      <c r="H34" s="33">
        <v>54.22</v>
      </c>
      <c r="I34" s="6"/>
      <c r="J34" s="19"/>
      <c r="K34" s="19">
        <v>2</v>
      </c>
      <c r="L34" s="7" t="s">
        <v>20</v>
      </c>
      <c r="M34" s="14" t="s">
        <v>35</v>
      </c>
      <c r="N34" s="15" t="s">
        <v>66</v>
      </c>
    </row>
    <row r="35" spans="2:14" hidden="1" x14ac:dyDescent="0.3">
      <c r="B35" s="9">
        <v>3652</v>
      </c>
      <c r="C35" s="10">
        <v>4153</v>
      </c>
      <c r="D35" s="11" t="s">
        <v>458</v>
      </c>
      <c r="E35" s="35">
        <v>349.5</v>
      </c>
      <c r="F35" s="36">
        <v>86.36</v>
      </c>
      <c r="G35" s="36">
        <v>73.86</v>
      </c>
      <c r="H35" s="37">
        <v>64.59</v>
      </c>
      <c r="I35" s="9"/>
      <c r="J35" s="20"/>
      <c r="K35" s="20">
        <v>1</v>
      </c>
      <c r="L35" s="10" t="s">
        <v>20</v>
      </c>
      <c r="M35" s="16" t="s">
        <v>46</v>
      </c>
      <c r="N35" s="17" t="s">
        <v>67</v>
      </c>
    </row>
    <row r="36" spans="2:14" hidden="1" x14ac:dyDescent="0.3">
      <c r="B36" s="6">
        <v>3989</v>
      </c>
      <c r="C36" s="7">
        <v>4237</v>
      </c>
      <c r="D36" s="8">
        <v>4480</v>
      </c>
      <c r="E36" s="31">
        <v>368.5</v>
      </c>
      <c r="F36" s="32">
        <v>86.34</v>
      </c>
      <c r="G36" s="32">
        <v>84.08</v>
      </c>
      <c r="H36" s="33">
        <v>54.53</v>
      </c>
      <c r="I36" s="6"/>
      <c r="J36" s="19"/>
      <c r="K36" s="19">
        <v>1</v>
      </c>
      <c r="L36" s="7" t="s">
        <v>8</v>
      </c>
      <c r="M36" s="14" t="s">
        <v>23</v>
      </c>
      <c r="N36" s="15" t="s">
        <v>68</v>
      </c>
    </row>
    <row r="37" spans="2:14" hidden="1" x14ac:dyDescent="0.3">
      <c r="B37" s="6">
        <v>3200</v>
      </c>
      <c r="C37" s="7" t="s">
        <v>458</v>
      </c>
      <c r="D37" s="8" t="s">
        <v>458</v>
      </c>
      <c r="E37" s="31">
        <v>315.5</v>
      </c>
      <c r="F37" s="32">
        <v>86.26</v>
      </c>
      <c r="G37" s="32">
        <v>79</v>
      </c>
      <c r="H37" s="33">
        <v>67.88</v>
      </c>
      <c r="I37" s="6"/>
      <c r="J37" s="19"/>
      <c r="K37" s="19">
        <v>3</v>
      </c>
      <c r="L37" s="7" t="s">
        <v>20</v>
      </c>
      <c r="M37" s="14" t="s">
        <v>42</v>
      </c>
      <c r="N37" s="15" t="s">
        <v>69</v>
      </c>
    </row>
    <row r="38" spans="2:14" hidden="1" x14ac:dyDescent="0.3">
      <c r="B38" s="9">
        <v>3387</v>
      </c>
      <c r="C38" s="10">
        <v>3743</v>
      </c>
      <c r="D38" s="11">
        <v>4099</v>
      </c>
      <c r="E38" s="35">
        <v>339.9</v>
      </c>
      <c r="F38" s="36">
        <v>86.24</v>
      </c>
      <c r="G38" s="36">
        <v>95.92</v>
      </c>
      <c r="H38" s="37">
        <v>84.9</v>
      </c>
      <c r="I38" s="9"/>
      <c r="J38" s="20"/>
      <c r="K38" s="20">
        <v>1</v>
      </c>
      <c r="L38" s="10" t="s">
        <v>8</v>
      </c>
      <c r="M38" s="16" t="s">
        <v>70</v>
      </c>
      <c r="N38" s="17" t="s">
        <v>71</v>
      </c>
    </row>
    <row r="39" spans="2:14" hidden="1" x14ac:dyDescent="0.3">
      <c r="B39" s="6">
        <v>3669</v>
      </c>
      <c r="C39" s="7">
        <v>4075</v>
      </c>
      <c r="D39" s="8" t="s">
        <v>458</v>
      </c>
      <c r="E39" s="31">
        <v>340.5</v>
      </c>
      <c r="F39" s="32">
        <v>86.11</v>
      </c>
      <c r="G39" s="32">
        <v>83.17</v>
      </c>
      <c r="H39" s="33">
        <v>74.540000000000006</v>
      </c>
      <c r="I39" s="6"/>
      <c r="J39" s="19"/>
      <c r="K39" s="19">
        <v>1</v>
      </c>
      <c r="L39" s="7" t="s">
        <v>20</v>
      </c>
      <c r="M39" s="14" t="s">
        <v>21</v>
      </c>
      <c r="N39" s="15" t="s">
        <v>72</v>
      </c>
    </row>
    <row r="40" spans="2:14" hidden="1" x14ac:dyDescent="0.3">
      <c r="B40" s="6">
        <v>4149</v>
      </c>
      <c r="C40" s="7">
        <v>4377</v>
      </c>
      <c r="D40" s="8">
        <v>4602</v>
      </c>
      <c r="E40" s="31">
        <v>423</v>
      </c>
      <c r="F40" s="32">
        <v>86.06</v>
      </c>
      <c r="G40" s="32">
        <v>42.83</v>
      </c>
      <c r="H40" s="33">
        <v>51.7</v>
      </c>
      <c r="I40" s="6"/>
      <c r="J40" s="19"/>
      <c r="K40" s="19">
        <v>1</v>
      </c>
      <c r="L40" s="7" t="s">
        <v>5</v>
      </c>
      <c r="M40" s="14" t="s">
        <v>73</v>
      </c>
      <c r="N40" s="15" t="s">
        <v>74</v>
      </c>
    </row>
    <row r="41" spans="2:14" hidden="1" x14ac:dyDescent="0.3">
      <c r="B41" s="3">
        <v>2550</v>
      </c>
      <c r="C41" s="4">
        <v>3086</v>
      </c>
      <c r="D41" s="5" t="s">
        <v>458</v>
      </c>
      <c r="E41" s="38">
        <v>303.8</v>
      </c>
      <c r="F41" s="39">
        <v>86.03</v>
      </c>
      <c r="G41" s="39">
        <v>46.54</v>
      </c>
      <c r="H41" s="40">
        <v>53.59</v>
      </c>
      <c r="I41" s="3"/>
      <c r="J41" s="18"/>
      <c r="K41" s="18">
        <v>9</v>
      </c>
      <c r="L41" s="4" t="s">
        <v>29</v>
      </c>
      <c r="M41" s="12" t="s">
        <v>75</v>
      </c>
      <c r="N41" s="13" t="s">
        <v>76</v>
      </c>
    </row>
    <row r="42" spans="2:14" hidden="1" x14ac:dyDescent="0.3">
      <c r="B42" s="3">
        <v>4253</v>
      </c>
      <c r="C42" s="4">
        <v>4527</v>
      </c>
      <c r="D42" s="5">
        <v>4779</v>
      </c>
      <c r="E42" s="38">
        <v>395.2</v>
      </c>
      <c r="F42" s="39">
        <v>86</v>
      </c>
      <c r="G42" s="39">
        <v>73.709999999999994</v>
      </c>
      <c r="H42" s="40">
        <v>61.51</v>
      </c>
      <c r="I42" s="3"/>
      <c r="J42" s="18"/>
      <c r="K42" s="18">
        <v>8</v>
      </c>
      <c r="L42" s="4" t="s">
        <v>5</v>
      </c>
      <c r="M42" s="12" t="s">
        <v>77</v>
      </c>
      <c r="N42" s="13" t="s">
        <v>78</v>
      </c>
    </row>
    <row r="43" spans="2:14" hidden="1" x14ac:dyDescent="0.3">
      <c r="B43" s="3">
        <v>3222</v>
      </c>
      <c r="C43" s="4" t="s">
        <v>458</v>
      </c>
      <c r="D43" s="5" t="s">
        <v>458</v>
      </c>
      <c r="E43" s="38">
        <v>320.3</v>
      </c>
      <c r="F43" s="39">
        <v>85.88</v>
      </c>
      <c r="G43" s="39">
        <v>73.05</v>
      </c>
      <c r="H43" s="40">
        <v>57.09</v>
      </c>
      <c r="I43" s="3"/>
      <c r="J43" s="18"/>
      <c r="K43" s="18">
        <v>8</v>
      </c>
      <c r="L43" s="4" t="s">
        <v>20</v>
      </c>
      <c r="M43" s="12" t="s">
        <v>35</v>
      </c>
      <c r="N43" s="13" t="s">
        <v>79</v>
      </c>
    </row>
    <row r="44" spans="2:14" hidden="1" x14ac:dyDescent="0.3">
      <c r="B44" s="9">
        <v>3285</v>
      </c>
      <c r="C44" s="10">
        <v>3824</v>
      </c>
      <c r="D44" s="11">
        <v>4211</v>
      </c>
      <c r="E44" s="35">
        <v>339.4</v>
      </c>
      <c r="F44" s="36">
        <v>85.84</v>
      </c>
      <c r="G44" s="36">
        <v>92.97</v>
      </c>
      <c r="H44" s="37">
        <v>86.39</v>
      </c>
      <c r="I44" s="9"/>
      <c r="J44" s="20"/>
      <c r="K44" s="20">
        <v>1</v>
      </c>
      <c r="L44" s="10" t="s">
        <v>20</v>
      </c>
      <c r="M44" s="16" t="s">
        <v>37</v>
      </c>
      <c r="N44" s="17" t="s">
        <v>80</v>
      </c>
    </row>
    <row r="45" spans="2:14" hidden="1" x14ac:dyDescent="0.3">
      <c r="B45" s="3">
        <v>4044</v>
      </c>
      <c r="C45" s="4">
        <v>4311</v>
      </c>
      <c r="D45" s="5">
        <v>4566</v>
      </c>
      <c r="E45" s="38">
        <v>383.4</v>
      </c>
      <c r="F45" s="39">
        <v>85.79</v>
      </c>
      <c r="G45" s="39">
        <v>67.31</v>
      </c>
      <c r="H45" s="40">
        <v>65.58</v>
      </c>
      <c r="I45" s="3"/>
      <c r="J45" s="18"/>
      <c r="K45" s="18">
        <v>8</v>
      </c>
      <c r="L45" s="4" t="s">
        <v>5</v>
      </c>
      <c r="M45" s="12" t="s">
        <v>81</v>
      </c>
      <c r="N45" s="13" t="s">
        <v>82</v>
      </c>
    </row>
    <row r="46" spans="2:14" hidden="1" x14ac:dyDescent="0.3">
      <c r="B46" s="6">
        <v>3751</v>
      </c>
      <c r="C46" s="7">
        <v>4023</v>
      </c>
      <c r="D46" s="8">
        <v>4286</v>
      </c>
      <c r="E46" s="31">
        <v>361.2</v>
      </c>
      <c r="F46" s="32">
        <v>85.73</v>
      </c>
      <c r="G46" s="32">
        <v>79.17</v>
      </c>
      <c r="H46" s="33">
        <v>62.85</v>
      </c>
      <c r="I46" s="6"/>
      <c r="J46" s="19"/>
      <c r="K46" s="19">
        <v>1</v>
      </c>
      <c r="L46" s="7" t="s">
        <v>8</v>
      </c>
      <c r="M46" s="14" t="s">
        <v>57</v>
      </c>
      <c r="N46" s="15" t="s">
        <v>83</v>
      </c>
    </row>
    <row r="47" spans="2:14" hidden="1" x14ac:dyDescent="0.3">
      <c r="B47" s="9">
        <v>3003</v>
      </c>
      <c r="C47" s="10" t="s">
        <v>458</v>
      </c>
      <c r="D47" s="11" t="s">
        <v>458</v>
      </c>
      <c r="E47" s="35">
        <v>316.3</v>
      </c>
      <c r="F47" s="36">
        <v>85.72</v>
      </c>
      <c r="G47" s="36">
        <v>57.94</v>
      </c>
      <c r="H47" s="37">
        <v>71.91</v>
      </c>
      <c r="I47" s="9"/>
      <c r="J47" s="20"/>
      <c r="K47" s="20">
        <v>3</v>
      </c>
      <c r="L47" s="10" t="s">
        <v>13</v>
      </c>
      <c r="M47" s="16" t="s">
        <v>84</v>
      </c>
      <c r="N47" s="17" t="s">
        <v>85</v>
      </c>
    </row>
    <row r="48" spans="2:14" hidden="1" x14ac:dyDescent="0.3">
      <c r="B48" s="3">
        <v>4324</v>
      </c>
      <c r="C48" s="4">
        <v>4553</v>
      </c>
      <c r="D48" s="5">
        <v>4773</v>
      </c>
      <c r="E48" s="38">
        <v>396</v>
      </c>
      <c r="F48" s="39">
        <v>85.7</v>
      </c>
      <c r="G48" s="39">
        <v>61.48</v>
      </c>
      <c r="H48" s="40">
        <v>73.989999999999995</v>
      </c>
      <c r="I48" s="3"/>
      <c r="J48" s="18"/>
      <c r="K48" s="18">
        <v>8</v>
      </c>
      <c r="L48" s="4" t="s">
        <v>5</v>
      </c>
      <c r="M48" s="12" t="s">
        <v>55</v>
      </c>
      <c r="N48" s="13" t="s">
        <v>86</v>
      </c>
    </row>
    <row r="49" spans="2:14" hidden="1" x14ac:dyDescent="0.3">
      <c r="B49" s="3">
        <v>3963</v>
      </c>
      <c r="C49" s="4">
        <v>4190</v>
      </c>
      <c r="D49" s="5">
        <v>4398</v>
      </c>
      <c r="E49" s="38">
        <v>391.3</v>
      </c>
      <c r="F49" s="39">
        <v>85.7</v>
      </c>
      <c r="G49" s="39">
        <v>56.68</v>
      </c>
      <c r="H49" s="40">
        <v>47.35</v>
      </c>
      <c r="I49" s="3"/>
      <c r="J49" s="18"/>
      <c r="K49" s="18">
        <v>8</v>
      </c>
      <c r="L49" s="4" t="s">
        <v>5</v>
      </c>
      <c r="M49" s="12" t="s">
        <v>87</v>
      </c>
      <c r="N49" s="13" t="s">
        <v>88</v>
      </c>
    </row>
    <row r="50" spans="2:14" hidden="1" x14ac:dyDescent="0.3">
      <c r="B50" s="6">
        <v>3950</v>
      </c>
      <c r="C50" s="7">
        <v>4202</v>
      </c>
      <c r="D50" s="8">
        <v>4444</v>
      </c>
      <c r="E50" s="31">
        <v>364.6</v>
      </c>
      <c r="F50" s="32">
        <v>85.53</v>
      </c>
      <c r="G50" s="32">
        <v>75.739999999999995</v>
      </c>
      <c r="H50" s="33">
        <v>69.650000000000006</v>
      </c>
      <c r="I50" s="6"/>
      <c r="J50" s="19"/>
      <c r="K50" s="19">
        <v>1</v>
      </c>
      <c r="L50" s="7" t="s">
        <v>8</v>
      </c>
      <c r="M50" s="14" t="s">
        <v>89</v>
      </c>
      <c r="N50" s="15" t="s">
        <v>90</v>
      </c>
    </row>
    <row r="51" spans="2:14" hidden="1" x14ac:dyDescent="0.3">
      <c r="B51" s="3">
        <v>3493</v>
      </c>
      <c r="C51" s="4">
        <v>3941</v>
      </c>
      <c r="D51" s="5">
        <v>4265</v>
      </c>
      <c r="E51" s="38">
        <v>355</v>
      </c>
      <c r="F51" s="39">
        <v>85.46</v>
      </c>
      <c r="G51" s="39">
        <v>70.36</v>
      </c>
      <c r="H51" s="40">
        <v>65.790000000000006</v>
      </c>
      <c r="I51" s="3"/>
      <c r="J51" s="18"/>
      <c r="K51" s="18">
        <v>8</v>
      </c>
      <c r="L51" s="4" t="s">
        <v>20</v>
      </c>
      <c r="M51" s="12" t="s">
        <v>91</v>
      </c>
      <c r="N51" s="13" t="s">
        <v>92</v>
      </c>
    </row>
    <row r="52" spans="2:14" hidden="1" x14ac:dyDescent="0.3">
      <c r="B52" s="6">
        <v>3857</v>
      </c>
      <c r="C52" s="7">
        <v>4106</v>
      </c>
      <c r="D52" s="8">
        <v>4350</v>
      </c>
      <c r="E52" s="31">
        <v>363.4</v>
      </c>
      <c r="F52" s="32">
        <v>85.44</v>
      </c>
      <c r="G52" s="32">
        <v>75.98</v>
      </c>
      <c r="H52" s="33">
        <v>59.74</v>
      </c>
      <c r="I52" s="6"/>
      <c r="J52" s="19"/>
      <c r="K52" s="19">
        <v>1</v>
      </c>
      <c r="L52" s="7" t="s">
        <v>8</v>
      </c>
      <c r="M52" s="14" t="s">
        <v>42</v>
      </c>
      <c r="N52" s="15" t="s">
        <v>93</v>
      </c>
    </row>
    <row r="53" spans="2:14" hidden="1" x14ac:dyDescent="0.3">
      <c r="B53" s="6">
        <v>2774</v>
      </c>
      <c r="C53" s="7" t="s">
        <v>458</v>
      </c>
      <c r="D53" s="8" t="s">
        <v>458</v>
      </c>
      <c r="E53" s="31">
        <v>300.3</v>
      </c>
      <c r="F53" s="32">
        <v>85.42</v>
      </c>
      <c r="G53" s="32">
        <v>85.09</v>
      </c>
      <c r="H53" s="33">
        <v>62.77</v>
      </c>
      <c r="I53" s="6"/>
      <c r="J53" s="19"/>
      <c r="K53" s="19">
        <v>9</v>
      </c>
      <c r="L53" s="7" t="s">
        <v>13</v>
      </c>
      <c r="M53" s="14" t="s">
        <v>94</v>
      </c>
      <c r="N53" s="15" t="s">
        <v>95</v>
      </c>
    </row>
    <row r="54" spans="2:14" hidden="1" x14ac:dyDescent="0.3">
      <c r="B54" s="3">
        <v>4062</v>
      </c>
      <c r="C54" s="4" t="s">
        <v>458</v>
      </c>
      <c r="D54" s="5" t="s">
        <v>458</v>
      </c>
      <c r="E54" s="38">
        <v>353.8</v>
      </c>
      <c r="F54" s="39">
        <v>85.38</v>
      </c>
      <c r="G54" s="39">
        <v>70.150000000000006</v>
      </c>
      <c r="H54" s="40">
        <v>56.43</v>
      </c>
      <c r="I54" s="3"/>
      <c r="J54" s="18"/>
      <c r="K54" s="18">
        <v>8</v>
      </c>
      <c r="L54" s="4" t="s">
        <v>20</v>
      </c>
      <c r="M54" s="12" t="s">
        <v>35</v>
      </c>
      <c r="N54" s="13" t="s">
        <v>96</v>
      </c>
    </row>
    <row r="55" spans="2:14" hidden="1" x14ac:dyDescent="0.3">
      <c r="B55" s="6">
        <v>3648</v>
      </c>
      <c r="C55" s="7">
        <v>4171</v>
      </c>
      <c r="D55" s="8" t="s">
        <v>458</v>
      </c>
      <c r="E55" s="31">
        <v>342.4</v>
      </c>
      <c r="F55" s="32">
        <v>85.38</v>
      </c>
      <c r="G55" s="32">
        <v>82.88</v>
      </c>
      <c r="H55" s="33">
        <v>67.36</v>
      </c>
      <c r="I55" s="6"/>
      <c r="J55" s="19"/>
      <c r="K55" s="19">
        <v>1</v>
      </c>
      <c r="L55" s="7" t="s">
        <v>20</v>
      </c>
      <c r="M55" s="14" t="s">
        <v>97</v>
      </c>
      <c r="N55" s="15" t="s">
        <v>98</v>
      </c>
    </row>
    <row r="56" spans="2:14" hidden="1" x14ac:dyDescent="0.3">
      <c r="B56" s="6" t="s">
        <v>458</v>
      </c>
      <c r="C56" s="7" t="s">
        <v>458</v>
      </c>
      <c r="D56" s="8">
        <v>4565</v>
      </c>
      <c r="E56" s="31">
        <v>371.5</v>
      </c>
      <c r="F56" s="32">
        <v>85.33</v>
      </c>
      <c r="G56" s="32">
        <v>42.09</v>
      </c>
      <c r="H56" s="33">
        <v>44.84</v>
      </c>
      <c r="I56" s="6"/>
      <c r="J56" s="19"/>
      <c r="K56" s="19">
        <v>1</v>
      </c>
      <c r="L56" s="7" t="s">
        <v>8</v>
      </c>
      <c r="M56" s="14" t="s">
        <v>99</v>
      </c>
      <c r="N56" s="15" t="s">
        <v>100</v>
      </c>
    </row>
    <row r="57" spans="2:14" hidden="1" x14ac:dyDescent="0.3">
      <c r="B57" s="9">
        <v>3687</v>
      </c>
      <c r="C57" s="10">
        <v>4061</v>
      </c>
      <c r="D57" s="11" t="s">
        <v>458</v>
      </c>
      <c r="E57" s="35">
        <v>340.8</v>
      </c>
      <c r="F57" s="36">
        <v>85.1</v>
      </c>
      <c r="G57" s="36">
        <v>75.84</v>
      </c>
      <c r="H57" s="37">
        <v>74.27</v>
      </c>
      <c r="I57" s="9"/>
      <c r="J57" s="20"/>
      <c r="K57" s="20">
        <v>1</v>
      </c>
      <c r="L57" s="10" t="s">
        <v>20</v>
      </c>
      <c r="M57" s="16" t="s">
        <v>35</v>
      </c>
      <c r="N57" s="17" t="s">
        <v>101</v>
      </c>
    </row>
    <row r="58" spans="2:14" hidden="1" x14ac:dyDescent="0.3">
      <c r="B58" s="6">
        <v>2559</v>
      </c>
      <c r="C58" s="7" t="s">
        <v>458</v>
      </c>
      <c r="D58" s="8" t="s">
        <v>458</v>
      </c>
      <c r="E58" s="31">
        <v>271.39999999999998</v>
      </c>
      <c r="F58" s="32">
        <v>85.03</v>
      </c>
      <c r="G58" s="32">
        <v>70.08</v>
      </c>
      <c r="H58" s="33">
        <v>51.35</v>
      </c>
      <c r="I58" s="6"/>
      <c r="J58" s="19"/>
      <c r="K58" s="19">
        <v>9</v>
      </c>
      <c r="L58" s="7" t="s">
        <v>29</v>
      </c>
      <c r="M58" s="14" t="s">
        <v>102</v>
      </c>
      <c r="N58" s="15" t="s">
        <v>103</v>
      </c>
    </row>
    <row r="59" spans="2:14" hidden="1" x14ac:dyDescent="0.3">
      <c r="B59" s="3">
        <v>3740</v>
      </c>
      <c r="C59" s="4">
        <v>3988</v>
      </c>
      <c r="D59" s="5">
        <v>4229</v>
      </c>
      <c r="E59" s="38">
        <v>352</v>
      </c>
      <c r="F59" s="39">
        <v>84.94</v>
      </c>
      <c r="G59" s="39">
        <v>87.96</v>
      </c>
      <c r="H59" s="40">
        <v>72.61</v>
      </c>
      <c r="I59" s="3"/>
      <c r="J59" s="18"/>
      <c r="K59" s="18">
        <v>8</v>
      </c>
      <c r="L59" s="4" t="s">
        <v>8</v>
      </c>
      <c r="M59" s="12" t="s">
        <v>37</v>
      </c>
      <c r="N59" s="13" t="s">
        <v>104</v>
      </c>
    </row>
    <row r="60" spans="2:14" hidden="1" x14ac:dyDescent="0.3">
      <c r="B60" s="3">
        <v>4569</v>
      </c>
      <c r="C60" s="4">
        <v>4814</v>
      </c>
      <c r="D60" s="5">
        <v>5041</v>
      </c>
      <c r="E60" s="38">
        <v>443.4</v>
      </c>
      <c r="F60" s="39">
        <v>84.89</v>
      </c>
      <c r="G60" s="39">
        <v>54.63</v>
      </c>
      <c r="H60" s="40">
        <v>63.79</v>
      </c>
      <c r="I60" s="3"/>
      <c r="J60" s="18"/>
      <c r="K60" s="18">
        <v>8</v>
      </c>
      <c r="L60" s="4" t="s">
        <v>5</v>
      </c>
      <c r="M60" s="12" t="s">
        <v>55</v>
      </c>
      <c r="N60" s="13" t="s">
        <v>105</v>
      </c>
    </row>
    <row r="61" spans="2:14" hidden="1" x14ac:dyDescent="0.3">
      <c r="B61" s="9">
        <v>3157</v>
      </c>
      <c r="C61" s="10" t="s">
        <v>458</v>
      </c>
      <c r="D61" s="11" t="s">
        <v>458</v>
      </c>
      <c r="E61" s="35">
        <v>329.7</v>
      </c>
      <c r="F61" s="36">
        <v>84.83</v>
      </c>
      <c r="G61" s="36">
        <v>60.69</v>
      </c>
      <c r="H61" s="37">
        <v>60.6</v>
      </c>
      <c r="I61" s="9"/>
      <c r="J61" s="20"/>
      <c r="K61" s="20">
        <v>1</v>
      </c>
      <c r="L61" s="10" t="s">
        <v>8</v>
      </c>
      <c r="M61" s="16" t="s">
        <v>46</v>
      </c>
      <c r="N61" s="17" t="s">
        <v>106</v>
      </c>
    </row>
    <row r="62" spans="2:14" hidden="1" x14ac:dyDescent="0.3">
      <c r="B62" s="9">
        <v>3586</v>
      </c>
      <c r="C62" s="10">
        <v>3953</v>
      </c>
      <c r="D62" s="11" t="s">
        <v>458</v>
      </c>
      <c r="E62" s="35">
        <v>348.3</v>
      </c>
      <c r="F62" s="36">
        <v>84.65</v>
      </c>
      <c r="G62" s="36">
        <v>73.17</v>
      </c>
      <c r="H62" s="37">
        <v>69.12</v>
      </c>
      <c r="I62" s="9"/>
      <c r="J62" s="20"/>
      <c r="K62" s="20">
        <v>1</v>
      </c>
      <c r="L62" s="10" t="s">
        <v>20</v>
      </c>
      <c r="M62" s="16" t="s">
        <v>91</v>
      </c>
      <c r="N62" s="17" t="s">
        <v>107</v>
      </c>
    </row>
    <row r="63" spans="2:14" hidden="1" x14ac:dyDescent="0.3">
      <c r="B63" s="9">
        <v>3206</v>
      </c>
      <c r="C63" s="10" t="s">
        <v>458</v>
      </c>
      <c r="D63" s="11" t="s">
        <v>458</v>
      </c>
      <c r="E63" s="35">
        <v>299.5</v>
      </c>
      <c r="F63" s="36">
        <v>84.62</v>
      </c>
      <c r="G63" s="36">
        <v>69.2</v>
      </c>
      <c r="H63" s="37">
        <v>63.68</v>
      </c>
      <c r="I63" s="9"/>
      <c r="J63" s="20"/>
      <c r="K63" s="20">
        <v>3</v>
      </c>
      <c r="L63" s="10" t="s">
        <v>13</v>
      </c>
      <c r="M63" s="16" t="s">
        <v>108</v>
      </c>
      <c r="N63" s="17" t="s">
        <v>109</v>
      </c>
    </row>
    <row r="64" spans="2:14" hidden="1" x14ac:dyDescent="0.3">
      <c r="B64" s="9">
        <v>2635</v>
      </c>
      <c r="C64" s="10" t="s">
        <v>458</v>
      </c>
      <c r="D64" s="11" t="s">
        <v>458</v>
      </c>
      <c r="E64" s="35">
        <v>299.5</v>
      </c>
      <c r="F64" s="36">
        <v>84.62</v>
      </c>
      <c r="G64" s="36">
        <v>69.2</v>
      </c>
      <c r="H64" s="37">
        <v>63.68</v>
      </c>
      <c r="I64" s="9"/>
      <c r="J64" s="20"/>
      <c r="K64" s="20">
        <v>3</v>
      </c>
      <c r="L64" s="10" t="s">
        <v>13</v>
      </c>
      <c r="M64" s="16" t="s">
        <v>110</v>
      </c>
      <c r="N64" s="17" t="s">
        <v>111</v>
      </c>
    </row>
    <row r="65" spans="2:14" hidden="1" x14ac:dyDescent="0.3">
      <c r="B65" s="6">
        <v>3580</v>
      </c>
      <c r="C65" s="7">
        <v>3874</v>
      </c>
      <c r="D65" s="8">
        <v>4158</v>
      </c>
      <c r="E65" s="31">
        <v>368.3</v>
      </c>
      <c r="F65" s="32">
        <v>84.54</v>
      </c>
      <c r="G65" s="32">
        <v>57.29</v>
      </c>
      <c r="H65" s="33">
        <v>67.540000000000006</v>
      </c>
      <c r="I65" s="6"/>
      <c r="J65" s="19"/>
      <c r="K65" s="19">
        <v>2</v>
      </c>
      <c r="L65" s="7" t="s">
        <v>8</v>
      </c>
      <c r="M65" s="14" t="s">
        <v>113</v>
      </c>
      <c r="N65" s="15" t="s">
        <v>114</v>
      </c>
    </row>
    <row r="66" spans="2:14" hidden="1" x14ac:dyDescent="0.3">
      <c r="B66" s="6" t="s">
        <v>458</v>
      </c>
      <c r="C66" s="7" t="s">
        <v>458</v>
      </c>
      <c r="D66" s="8" t="s">
        <v>458</v>
      </c>
      <c r="E66" s="31">
        <v>358.6</v>
      </c>
      <c r="F66" s="32">
        <v>84.54</v>
      </c>
      <c r="G66" s="32">
        <v>85.32</v>
      </c>
      <c r="H66" s="33">
        <v>77.849999999999994</v>
      </c>
      <c r="I66" s="6"/>
      <c r="J66" s="19"/>
      <c r="K66" s="19">
        <v>1</v>
      </c>
      <c r="L66" s="7" t="s">
        <v>8</v>
      </c>
      <c r="M66" s="14" t="s">
        <v>57</v>
      </c>
      <c r="N66" s="15" t="s">
        <v>112</v>
      </c>
    </row>
    <row r="67" spans="2:14" hidden="1" x14ac:dyDescent="0.3">
      <c r="B67" s="3">
        <v>3976</v>
      </c>
      <c r="C67" s="4">
        <v>4260</v>
      </c>
      <c r="D67" s="5">
        <v>4528</v>
      </c>
      <c r="E67" s="38">
        <v>376.3</v>
      </c>
      <c r="F67" s="39">
        <v>84.53</v>
      </c>
      <c r="G67" s="39">
        <v>79.900000000000006</v>
      </c>
      <c r="H67" s="40">
        <v>69.86</v>
      </c>
      <c r="I67" s="3"/>
      <c r="J67" s="18"/>
      <c r="K67" s="18">
        <v>8</v>
      </c>
      <c r="L67" s="4" t="s">
        <v>5</v>
      </c>
      <c r="M67" s="12" t="s">
        <v>23</v>
      </c>
      <c r="N67" s="13" t="s">
        <v>115</v>
      </c>
    </row>
    <row r="68" spans="2:14" hidden="1" x14ac:dyDescent="0.3">
      <c r="B68" s="9">
        <v>3789</v>
      </c>
      <c r="C68" s="10">
        <v>4010</v>
      </c>
      <c r="D68" s="11">
        <v>4213</v>
      </c>
      <c r="E68" s="35">
        <v>366.4</v>
      </c>
      <c r="F68" s="36">
        <v>84.48</v>
      </c>
      <c r="G68" s="36">
        <v>61.54</v>
      </c>
      <c r="H68" s="37">
        <v>72.02</v>
      </c>
      <c r="I68" s="9"/>
      <c r="J68" s="20"/>
      <c r="K68" s="20">
        <v>1</v>
      </c>
      <c r="L68" s="10" t="s">
        <v>5</v>
      </c>
      <c r="M68" s="16" t="s">
        <v>35</v>
      </c>
      <c r="N68" s="17" t="s">
        <v>116</v>
      </c>
    </row>
    <row r="69" spans="2:14" hidden="1" x14ac:dyDescent="0.3">
      <c r="B69" s="9">
        <v>4302</v>
      </c>
      <c r="C69" s="10">
        <v>4534</v>
      </c>
      <c r="D69" s="11">
        <v>4755</v>
      </c>
      <c r="E69" s="35">
        <v>443.4</v>
      </c>
      <c r="F69" s="36">
        <v>84.4</v>
      </c>
      <c r="G69" s="36">
        <v>45.62</v>
      </c>
      <c r="H69" s="37">
        <v>63.63</v>
      </c>
      <c r="I69" s="9"/>
      <c r="J69" s="20"/>
      <c r="K69" s="20">
        <v>1</v>
      </c>
      <c r="L69" s="10" t="s">
        <v>5</v>
      </c>
      <c r="M69" s="16" t="s">
        <v>55</v>
      </c>
      <c r="N69" s="17" t="s">
        <v>117</v>
      </c>
    </row>
    <row r="70" spans="2:14" hidden="1" x14ac:dyDescent="0.3">
      <c r="B70" s="3">
        <v>4346</v>
      </c>
      <c r="C70" s="4">
        <v>4591</v>
      </c>
      <c r="D70" s="5">
        <v>4817</v>
      </c>
      <c r="E70" s="38">
        <v>447.1</v>
      </c>
      <c r="F70" s="39">
        <v>84.34</v>
      </c>
      <c r="G70" s="39">
        <v>61.43</v>
      </c>
      <c r="H70" s="40">
        <v>39.21</v>
      </c>
      <c r="I70" s="3"/>
      <c r="J70" s="18"/>
      <c r="K70" s="18">
        <v>8</v>
      </c>
      <c r="L70" s="4" t="s">
        <v>5</v>
      </c>
      <c r="M70" s="12" t="s">
        <v>118</v>
      </c>
      <c r="N70" s="13" t="s">
        <v>119</v>
      </c>
    </row>
    <row r="71" spans="2:14" hidden="1" x14ac:dyDescent="0.3">
      <c r="B71" s="6" t="s">
        <v>458</v>
      </c>
      <c r="C71" s="7" t="s">
        <v>458</v>
      </c>
      <c r="D71" s="8">
        <v>4279</v>
      </c>
      <c r="E71" s="31">
        <v>357</v>
      </c>
      <c r="F71" s="32">
        <v>84.34</v>
      </c>
      <c r="G71" s="32">
        <v>85.82</v>
      </c>
      <c r="H71" s="33">
        <v>78.22</v>
      </c>
      <c r="I71" s="6"/>
      <c r="J71" s="19"/>
      <c r="K71" s="19">
        <v>1</v>
      </c>
      <c r="L71" s="7" t="s">
        <v>8</v>
      </c>
      <c r="M71" s="14" t="s">
        <v>21</v>
      </c>
      <c r="N71" s="15" t="s">
        <v>120</v>
      </c>
    </row>
    <row r="72" spans="2:14" hidden="1" x14ac:dyDescent="0.3">
      <c r="B72" s="9">
        <v>3604</v>
      </c>
      <c r="C72" s="10">
        <v>4109</v>
      </c>
      <c r="D72" s="11" t="s">
        <v>458</v>
      </c>
      <c r="E72" s="35">
        <v>344</v>
      </c>
      <c r="F72" s="36">
        <v>84.31</v>
      </c>
      <c r="G72" s="36">
        <v>75.97</v>
      </c>
      <c r="H72" s="37">
        <v>82.43</v>
      </c>
      <c r="I72" s="9"/>
      <c r="J72" s="20"/>
      <c r="K72" s="20">
        <v>1</v>
      </c>
      <c r="L72" s="10" t="s">
        <v>20</v>
      </c>
      <c r="M72" s="16" t="s">
        <v>35</v>
      </c>
      <c r="N72" s="17" t="s">
        <v>121</v>
      </c>
    </row>
    <row r="73" spans="2:14" hidden="1" x14ac:dyDescent="0.3">
      <c r="B73" s="3">
        <v>4723</v>
      </c>
      <c r="C73" s="4" t="s">
        <v>458</v>
      </c>
      <c r="D73" s="5">
        <v>5190</v>
      </c>
      <c r="E73" s="38">
        <v>497.1</v>
      </c>
      <c r="F73" s="39">
        <v>84.28</v>
      </c>
      <c r="G73" s="39">
        <v>51.07</v>
      </c>
      <c r="H73" s="40">
        <v>27.5</v>
      </c>
      <c r="I73" s="3"/>
      <c r="J73" s="18"/>
      <c r="K73" s="18">
        <v>8</v>
      </c>
      <c r="L73" s="4" t="s">
        <v>5</v>
      </c>
      <c r="M73" s="12" t="s">
        <v>55</v>
      </c>
      <c r="N73" s="13" t="s">
        <v>122</v>
      </c>
    </row>
    <row r="74" spans="2:14" hidden="1" x14ac:dyDescent="0.3">
      <c r="B74" s="9" t="s">
        <v>458</v>
      </c>
      <c r="C74" s="10" t="s">
        <v>458</v>
      </c>
      <c r="D74" s="11">
        <v>4600</v>
      </c>
      <c r="E74" s="35">
        <v>384.3</v>
      </c>
      <c r="F74" s="36">
        <v>83.93</v>
      </c>
      <c r="G74" s="36">
        <v>81.260000000000005</v>
      </c>
      <c r="H74" s="37">
        <v>81.680000000000007</v>
      </c>
      <c r="I74" s="9"/>
      <c r="J74" s="20"/>
      <c r="K74" s="20">
        <v>1</v>
      </c>
      <c r="L74" s="10" t="s">
        <v>8</v>
      </c>
      <c r="M74" s="16" t="s">
        <v>125</v>
      </c>
      <c r="N74" s="17" t="s">
        <v>126</v>
      </c>
    </row>
    <row r="75" spans="2:14" hidden="1" x14ac:dyDescent="0.3">
      <c r="B75" s="6">
        <v>3268</v>
      </c>
      <c r="C75" s="7">
        <v>3817</v>
      </c>
      <c r="D75" s="8" t="s">
        <v>458</v>
      </c>
      <c r="E75" s="31">
        <v>322</v>
      </c>
      <c r="F75" s="32">
        <v>83.93</v>
      </c>
      <c r="G75" s="32">
        <v>76.11</v>
      </c>
      <c r="H75" s="33">
        <v>75.7</v>
      </c>
      <c r="I75" s="6"/>
      <c r="J75" s="19"/>
      <c r="K75" s="19">
        <v>9</v>
      </c>
      <c r="L75" s="7" t="s">
        <v>13</v>
      </c>
      <c r="M75" s="14" t="s">
        <v>123</v>
      </c>
      <c r="N75" s="15" t="s">
        <v>124</v>
      </c>
    </row>
    <row r="76" spans="2:14" hidden="1" x14ac:dyDescent="0.3">
      <c r="B76" s="9">
        <v>3563</v>
      </c>
      <c r="C76" s="10">
        <v>3832</v>
      </c>
      <c r="D76" s="11" t="s">
        <v>458</v>
      </c>
      <c r="E76" s="35">
        <v>363.1</v>
      </c>
      <c r="F76" s="36">
        <v>83.9</v>
      </c>
      <c r="G76" s="36">
        <v>43.75</v>
      </c>
      <c r="H76" s="37">
        <v>72.39</v>
      </c>
      <c r="I76" s="9"/>
      <c r="J76" s="20"/>
      <c r="K76" s="20">
        <v>2</v>
      </c>
      <c r="L76" s="10" t="s">
        <v>5</v>
      </c>
      <c r="M76" s="16" t="s">
        <v>57</v>
      </c>
      <c r="N76" s="17" t="s">
        <v>127</v>
      </c>
    </row>
    <row r="77" spans="2:14" hidden="1" x14ac:dyDescent="0.3">
      <c r="B77" s="6" t="s">
        <v>458</v>
      </c>
      <c r="C77" s="7" t="s">
        <v>458</v>
      </c>
      <c r="D77" s="8" t="s">
        <v>458</v>
      </c>
      <c r="E77" s="31">
        <v>247.5</v>
      </c>
      <c r="F77" s="32">
        <v>83.84</v>
      </c>
      <c r="G77" s="32">
        <v>64.989999999999995</v>
      </c>
      <c r="H77" s="33">
        <v>66.989999999999995</v>
      </c>
      <c r="I77" s="6"/>
      <c r="J77" s="19"/>
      <c r="K77" s="19">
        <v>9</v>
      </c>
      <c r="L77" s="7" t="s">
        <v>29</v>
      </c>
      <c r="M77" s="14" t="s">
        <v>128</v>
      </c>
      <c r="N77" s="15" t="s">
        <v>129</v>
      </c>
    </row>
    <row r="78" spans="2:14" hidden="1" x14ac:dyDescent="0.3">
      <c r="B78" s="9">
        <v>2724</v>
      </c>
      <c r="C78" s="10" t="s">
        <v>458</v>
      </c>
      <c r="D78" s="11" t="s">
        <v>458</v>
      </c>
      <c r="E78" s="35">
        <v>279.2</v>
      </c>
      <c r="F78" s="36">
        <v>83.74</v>
      </c>
      <c r="G78" s="36">
        <v>75.77</v>
      </c>
      <c r="H78" s="37">
        <v>57.18</v>
      </c>
      <c r="I78" s="9"/>
      <c r="J78" s="20"/>
      <c r="K78" s="20">
        <v>9</v>
      </c>
      <c r="L78" s="10" t="s">
        <v>29</v>
      </c>
      <c r="M78" s="16" t="s">
        <v>37</v>
      </c>
      <c r="N78" s="17" t="s">
        <v>130</v>
      </c>
    </row>
    <row r="79" spans="2:14" hidden="1" x14ac:dyDescent="0.3">
      <c r="B79" s="3" t="s">
        <v>458</v>
      </c>
      <c r="C79" s="4">
        <v>3832</v>
      </c>
      <c r="D79" s="5" t="s">
        <v>458</v>
      </c>
      <c r="E79" s="38">
        <v>336.3</v>
      </c>
      <c r="F79" s="39">
        <v>83.68</v>
      </c>
      <c r="G79" s="39">
        <v>63.95</v>
      </c>
      <c r="H79" s="40">
        <v>46.53</v>
      </c>
      <c r="I79" s="3"/>
      <c r="J79" s="18"/>
      <c r="K79" s="18">
        <v>9</v>
      </c>
      <c r="L79" s="4" t="s">
        <v>13</v>
      </c>
      <c r="M79" s="12" t="s">
        <v>108</v>
      </c>
      <c r="N79" s="13" t="s">
        <v>131</v>
      </c>
    </row>
    <row r="80" spans="2:14" hidden="1" x14ac:dyDescent="0.3">
      <c r="B80" s="9">
        <v>3049</v>
      </c>
      <c r="C80" s="10">
        <v>3565</v>
      </c>
      <c r="D80" s="11" t="s">
        <v>458</v>
      </c>
      <c r="E80" s="35">
        <v>320.7</v>
      </c>
      <c r="F80" s="36">
        <v>83.68</v>
      </c>
      <c r="G80" s="36">
        <v>61.38</v>
      </c>
      <c r="H80" s="37">
        <v>72.010000000000005</v>
      </c>
      <c r="I80" s="9"/>
      <c r="J80" s="20"/>
      <c r="K80" s="20">
        <v>3</v>
      </c>
      <c r="L80" s="10" t="s">
        <v>13</v>
      </c>
      <c r="M80" s="16" t="s">
        <v>132</v>
      </c>
      <c r="N80" s="17" t="s">
        <v>133</v>
      </c>
    </row>
    <row r="81" spans="2:14" hidden="1" x14ac:dyDescent="0.3">
      <c r="B81" s="9">
        <v>3279</v>
      </c>
      <c r="C81" s="10">
        <v>3602</v>
      </c>
      <c r="D81" s="11" t="s">
        <v>458</v>
      </c>
      <c r="E81" s="35">
        <v>364.6</v>
      </c>
      <c r="F81" s="36">
        <v>83.64</v>
      </c>
      <c r="G81" s="36">
        <v>47.53</v>
      </c>
      <c r="H81" s="37">
        <v>62.89</v>
      </c>
      <c r="I81" s="9"/>
      <c r="J81" s="20"/>
      <c r="K81" s="20">
        <v>2</v>
      </c>
      <c r="L81" s="10" t="s">
        <v>8</v>
      </c>
      <c r="M81" s="16" t="s">
        <v>21</v>
      </c>
      <c r="N81" s="17" t="s">
        <v>134</v>
      </c>
    </row>
    <row r="82" spans="2:14" hidden="1" x14ac:dyDescent="0.3">
      <c r="B82" s="9">
        <v>3680</v>
      </c>
      <c r="C82" s="10">
        <v>3977</v>
      </c>
      <c r="D82" s="11">
        <v>4270</v>
      </c>
      <c r="E82" s="9">
        <v>356.9</v>
      </c>
      <c r="F82" s="10">
        <v>83.64</v>
      </c>
      <c r="G82" s="10">
        <v>85.42</v>
      </c>
      <c r="H82" s="11">
        <v>73.650000000000006</v>
      </c>
      <c r="I82" s="9"/>
      <c r="J82" s="20"/>
      <c r="K82" s="20">
        <v>2</v>
      </c>
      <c r="L82" s="10" t="s">
        <v>8</v>
      </c>
      <c r="M82" s="16" t="s">
        <v>37</v>
      </c>
      <c r="N82" s="17" t="s">
        <v>135</v>
      </c>
    </row>
    <row r="83" spans="2:14" hidden="1" x14ac:dyDescent="0.3">
      <c r="B83" s="6">
        <v>2217</v>
      </c>
      <c r="C83" s="7" t="s">
        <v>458</v>
      </c>
      <c r="D83" s="8" t="s">
        <v>458</v>
      </c>
      <c r="E83" s="31">
        <v>278.3</v>
      </c>
      <c r="F83" s="32">
        <v>83.53</v>
      </c>
      <c r="G83" s="32">
        <v>73.569999999999993</v>
      </c>
      <c r="H83" s="33">
        <v>55.35</v>
      </c>
      <c r="I83" s="6"/>
      <c r="J83" s="19"/>
      <c r="K83" s="19">
        <v>9</v>
      </c>
      <c r="L83" s="7" t="s">
        <v>29</v>
      </c>
      <c r="M83" s="14" t="s">
        <v>136</v>
      </c>
      <c r="N83" s="15" t="s">
        <v>137</v>
      </c>
    </row>
    <row r="84" spans="2:14" hidden="1" x14ac:dyDescent="0.3">
      <c r="B84" s="6">
        <v>3721</v>
      </c>
      <c r="C84" s="7">
        <v>4076</v>
      </c>
      <c r="D84" s="8" t="s">
        <v>458</v>
      </c>
      <c r="E84" s="31">
        <v>349.5</v>
      </c>
      <c r="F84" s="32">
        <v>83.43</v>
      </c>
      <c r="G84" s="32">
        <v>82.74</v>
      </c>
      <c r="H84" s="33">
        <v>69.66</v>
      </c>
      <c r="I84" s="6"/>
      <c r="J84" s="19"/>
      <c r="K84" s="19">
        <v>2</v>
      </c>
      <c r="L84" s="7" t="s">
        <v>20</v>
      </c>
      <c r="M84" s="14" t="s">
        <v>138</v>
      </c>
      <c r="N84" s="15" t="s">
        <v>139</v>
      </c>
    </row>
    <row r="85" spans="2:14" hidden="1" x14ac:dyDescent="0.3">
      <c r="B85" s="3" t="s">
        <v>458</v>
      </c>
      <c r="C85" s="4" t="s">
        <v>458</v>
      </c>
      <c r="D85" s="5">
        <v>5223</v>
      </c>
      <c r="E85" s="38">
        <v>541</v>
      </c>
      <c r="F85" s="39">
        <v>83.36</v>
      </c>
      <c r="G85" s="39">
        <v>61.28</v>
      </c>
      <c r="H85" s="40">
        <v>33.340000000000003</v>
      </c>
      <c r="I85" s="3"/>
      <c r="J85" s="18"/>
      <c r="K85" s="18">
        <v>8</v>
      </c>
      <c r="L85" s="4" t="s">
        <v>5</v>
      </c>
      <c r="M85" s="12" t="s">
        <v>27</v>
      </c>
      <c r="N85" s="13" t="s">
        <v>140</v>
      </c>
    </row>
    <row r="86" spans="2:14" hidden="1" x14ac:dyDescent="0.3">
      <c r="B86" s="3">
        <v>4514</v>
      </c>
      <c r="C86" s="4">
        <v>4762</v>
      </c>
      <c r="D86" s="5">
        <v>4983</v>
      </c>
      <c r="E86" s="38">
        <v>456.6</v>
      </c>
      <c r="F86" s="39">
        <v>83.27</v>
      </c>
      <c r="G86" s="39">
        <v>60.63</v>
      </c>
      <c r="H86" s="40">
        <v>41.7</v>
      </c>
      <c r="I86" s="3"/>
      <c r="J86" s="18"/>
      <c r="K86" s="18">
        <v>8</v>
      </c>
      <c r="L86" s="4" t="s">
        <v>5</v>
      </c>
      <c r="M86" s="12" t="s">
        <v>55</v>
      </c>
      <c r="N86" s="13" t="s">
        <v>141</v>
      </c>
    </row>
    <row r="87" spans="2:14" hidden="1" x14ac:dyDescent="0.3">
      <c r="B87" s="6">
        <v>2675</v>
      </c>
      <c r="C87" s="7" t="s">
        <v>458</v>
      </c>
      <c r="D87" s="8" t="s">
        <v>458</v>
      </c>
      <c r="E87" s="31">
        <v>271.10000000000002</v>
      </c>
      <c r="F87" s="32">
        <v>83.26</v>
      </c>
      <c r="G87" s="32">
        <v>82.81</v>
      </c>
      <c r="H87" s="33">
        <v>65.22</v>
      </c>
      <c r="I87" s="6"/>
      <c r="J87" s="19"/>
      <c r="K87" s="19">
        <v>9</v>
      </c>
      <c r="L87" s="7" t="s">
        <v>29</v>
      </c>
      <c r="M87" s="14" t="s">
        <v>46</v>
      </c>
      <c r="N87" s="15" t="s">
        <v>142</v>
      </c>
    </row>
    <row r="88" spans="2:14" hidden="1" x14ac:dyDescent="0.3">
      <c r="B88" s="6">
        <v>3566</v>
      </c>
      <c r="C88" s="7">
        <v>4030</v>
      </c>
      <c r="D88" s="8">
        <v>4363</v>
      </c>
      <c r="E88" s="31">
        <v>376.6</v>
      </c>
      <c r="F88" s="32">
        <v>83.17</v>
      </c>
      <c r="G88" s="32">
        <v>58.41</v>
      </c>
      <c r="H88" s="33">
        <v>64.38</v>
      </c>
      <c r="I88" s="6"/>
      <c r="J88" s="19"/>
      <c r="K88" s="19">
        <v>2</v>
      </c>
      <c r="L88" s="7" t="s">
        <v>20</v>
      </c>
      <c r="M88" s="14" t="s">
        <v>113</v>
      </c>
      <c r="N88" s="15" t="s">
        <v>143</v>
      </c>
    </row>
    <row r="89" spans="2:14" hidden="1" x14ac:dyDescent="0.3">
      <c r="B89" s="6">
        <v>3825</v>
      </c>
      <c r="C89" s="7">
        <v>4073</v>
      </c>
      <c r="D89" s="8">
        <v>4305</v>
      </c>
      <c r="E89" s="31">
        <v>360.2</v>
      </c>
      <c r="F89" s="32">
        <v>83.14</v>
      </c>
      <c r="G89" s="32">
        <v>94.22</v>
      </c>
      <c r="H89" s="33">
        <v>69.790000000000006</v>
      </c>
      <c r="I89" s="6"/>
      <c r="J89" s="19"/>
      <c r="K89" s="19">
        <v>2</v>
      </c>
      <c r="L89" s="7" t="s">
        <v>8</v>
      </c>
      <c r="M89" s="14" t="s">
        <v>57</v>
      </c>
      <c r="N89" s="15" t="s">
        <v>144</v>
      </c>
    </row>
    <row r="90" spans="2:14" hidden="1" x14ac:dyDescent="0.3">
      <c r="B90" s="6">
        <v>4272</v>
      </c>
      <c r="C90" s="7">
        <v>4504</v>
      </c>
      <c r="D90" s="8">
        <v>4722</v>
      </c>
      <c r="E90" s="31">
        <v>412.6</v>
      </c>
      <c r="F90" s="32">
        <v>83.05</v>
      </c>
      <c r="G90" s="32">
        <v>54.88</v>
      </c>
      <c r="H90" s="33">
        <v>76.62</v>
      </c>
      <c r="I90" s="6"/>
      <c r="J90" s="19"/>
      <c r="K90" s="19">
        <v>9</v>
      </c>
      <c r="L90" s="7" t="s">
        <v>5</v>
      </c>
      <c r="M90" s="14" t="s">
        <v>118</v>
      </c>
      <c r="N90" s="15" t="s">
        <v>145</v>
      </c>
    </row>
    <row r="91" spans="2:14" hidden="1" x14ac:dyDescent="0.3">
      <c r="B91" s="6">
        <v>3194</v>
      </c>
      <c r="C91" s="7" t="s">
        <v>458</v>
      </c>
      <c r="D91" s="8" t="s">
        <v>458</v>
      </c>
      <c r="E91" s="31">
        <v>326.10000000000002</v>
      </c>
      <c r="F91" s="32">
        <v>83.03</v>
      </c>
      <c r="G91" s="32">
        <v>70.489999999999995</v>
      </c>
      <c r="H91" s="33">
        <v>68.680000000000007</v>
      </c>
      <c r="I91" s="6"/>
      <c r="J91" s="19"/>
      <c r="K91" s="19">
        <v>9</v>
      </c>
      <c r="L91" s="7" t="s">
        <v>8</v>
      </c>
      <c r="M91" s="14" t="s">
        <v>146</v>
      </c>
      <c r="N91" s="15" t="s">
        <v>147</v>
      </c>
    </row>
    <row r="92" spans="2:14" hidden="1" x14ac:dyDescent="0.3">
      <c r="B92" s="9">
        <v>3746</v>
      </c>
      <c r="C92" s="10">
        <v>4099</v>
      </c>
      <c r="D92" s="11" t="s">
        <v>458</v>
      </c>
      <c r="E92" s="35">
        <v>362.4</v>
      </c>
      <c r="F92" s="36">
        <v>83.02</v>
      </c>
      <c r="G92" s="36">
        <v>51.79</v>
      </c>
      <c r="H92" s="37">
        <v>79.959999999999994</v>
      </c>
      <c r="I92" s="9"/>
      <c r="J92" s="20"/>
      <c r="K92" s="20">
        <v>2</v>
      </c>
      <c r="L92" s="10" t="s">
        <v>8</v>
      </c>
      <c r="M92" s="16" t="s">
        <v>37</v>
      </c>
      <c r="N92" s="17" t="s">
        <v>148</v>
      </c>
    </row>
    <row r="93" spans="2:14" hidden="1" x14ac:dyDescent="0.3">
      <c r="B93" s="3">
        <v>3495</v>
      </c>
      <c r="C93" s="4" t="s">
        <v>458</v>
      </c>
      <c r="D93" s="5" t="s">
        <v>458</v>
      </c>
      <c r="E93" s="38">
        <v>343.5</v>
      </c>
      <c r="F93" s="39">
        <v>82.94</v>
      </c>
      <c r="G93" s="39">
        <v>53.72</v>
      </c>
      <c r="H93" s="40">
        <v>59.39</v>
      </c>
      <c r="I93" s="3"/>
      <c r="J93" s="18"/>
      <c r="K93" s="18">
        <v>9</v>
      </c>
      <c r="L93" s="4" t="s">
        <v>20</v>
      </c>
      <c r="M93" s="12" t="s">
        <v>37</v>
      </c>
      <c r="N93" s="13" t="s">
        <v>149</v>
      </c>
    </row>
    <row r="94" spans="2:14" hidden="1" x14ac:dyDescent="0.3">
      <c r="B94" s="9">
        <v>3824</v>
      </c>
      <c r="C94" s="10">
        <v>4071</v>
      </c>
      <c r="D94" s="11">
        <v>4310</v>
      </c>
      <c r="E94" s="35">
        <v>371.7</v>
      </c>
      <c r="F94" s="36">
        <v>82.93</v>
      </c>
      <c r="G94" s="36">
        <v>67.81</v>
      </c>
      <c r="H94" s="37">
        <v>70.349999999999994</v>
      </c>
      <c r="I94" s="9"/>
      <c r="J94" s="20"/>
      <c r="K94" s="20">
        <v>2</v>
      </c>
      <c r="L94" s="10" t="s">
        <v>8</v>
      </c>
      <c r="M94" s="16" t="s">
        <v>150</v>
      </c>
      <c r="N94" s="17" t="s">
        <v>151</v>
      </c>
    </row>
    <row r="95" spans="2:14" hidden="1" x14ac:dyDescent="0.3">
      <c r="B95" s="3">
        <v>4151</v>
      </c>
      <c r="C95" s="4">
        <v>4498</v>
      </c>
      <c r="D95" s="5">
        <v>4845</v>
      </c>
      <c r="E95" s="38">
        <v>429.3</v>
      </c>
      <c r="F95" s="39">
        <v>82.91</v>
      </c>
      <c r="G95" s="39">
        <v>52.87</v>
      </c>
      <c r="H95" s="40">
        <v>65.41</v>
      </c>
      <c r="I95" s="3"/>
      <c r="J95" s="18"/>
      <c r="K95" s="18">
        <v>9</v>
      </c>
      <c r="L95" s="4" t="s">
        <v>5</v>
      </c>
      <c r="M95" s="12" t="s">
        <v>153</v>
      </c>
      <c r="N95" s="13" t="s">
        <v>154</v>
      </c>
    </row>
    <row r="96" spans="2:14" hidden="1" x14ac:dyDescent="0.3">
      <c r="B96" s="6">
        <v>3812</v>
      </c>
      <c r="C96" s="7">
        <v>4112</v>
      </c>
      <c r="D96" s="8">
        <v>4406</v>
      </c>
      <c r="E96" s="31">
        <v>358.3</v>
      </c>
      <c r="F96" s="32">
        <v>82.91</v>
      </c>
      <c r="G96" s="32">
        <v>101.81</v>
      </c>
      <c r="H96" s="33">
        <v>78.25</v>
      </c>
      <c r="I96" s="6"/>
      <c r="J96" s="19"/>
      <c r="K96" s="19">
        <v>1</v>
      </c>
      <c r="L96" s="7" t="s">
        <v>5</v>
      </c>
      <c r="M96" s="14" t="s">
        <v>21</v>
      </c>
      <c r="N96" s="15" t="s">
        <v>152</v>
      </c>
    </row>
    <row r="97" spans="2:14" hidden="1" x14ac:dyDescent="0.3">
      <c r="B97" s="6">
        <v>2479</v>
      </c>
      <c r="C97" s="7">
        <v>3000</v>
      </c>
      <c r="D97" s="8" t="s">
        <v>458</v>
      </c>
      <c r="E97" s="31">
        <v>303.7</v>
      </c>
      <c r="F97" s="32">
        <v>82.89</v>
      </c>
      <c r="G97" s="32">
        <v>63.48</v>
      </c>
      <c r="H97" s="33">
        <v>54.41</v>
      </c>
      <c r="I97" s="6"/>
      <c r="J97" s="19"/>
      <c r="K97" s="19">
        <v>9</v>
      </c>
      <c r="L97" s="7" t="s">
        <v>29</v>
      </c>
      <c r="M97" s="14" t="s">
        <v>35</v>
      </c>
      <c r="N97" s="15" t="s">
        <v>155</v>
      </c>
    </row>
    <row r="98" spans="2:14" hidden="1" x14ac:dyDescent="0.3">
      <c r="B98" s="6">
        <v>2250</v>
      </c>
      <c r="C98" s="7">
        <v>3097</v>
      </c>
      <c r="D98" s="8" t="s">
        <v>458</v>
      </c>
      <c r="E98" s="31">
        <v>301.2</v>
      </c>
      <c r="F98" s="32">
        <v>82.87</v>
      </c>
      <c r="G98" s="32">
        <v>51.83</v>
      </c>
      <c r="H98" s="33">
        <v>64.819999999999993</v>
      </c>
      <c r="I98" s="6"/>
      <c r="J98" s="19"/>
      <c r="K98" s="19">
        <v>9</v>
      </c>
      <c r="L98" s="7" t="s">
        <v>29</v>
      </c>
      <c r="M98" s="14" t="s">
        <v>42</v>
      </c>
      <c r="N98" s="15" t="s">
        <v>156</v>
      </c>
    </row>
    <row r="99" spans="2:14" hidden="1" x14ac:dyDescent="0.3">
      <c r="B99" s="9">
        <v>3986</v>
      </c>
      <c r="C99" s="10">
        <v>4205</v>
      </c>
      <c r="D99" s="11">
        <v>4411</v>
      </c>
      <c r="E99" s="35">
        <v>394.3</v>
      </c>
      <c r="F99" s="36">
        <v>82.77</v>
      </c>
      <c r="G99" s="36">
        <v>52.84</v>
      </c>
      <c r="H99" s="37">
        <v>69.290000000000006</v>
      </c>
      <c r="I99" s="9"/>
      <c r="J99" s="20"/>
      <c r="K99" s="20">
        <v>2</v>
      </c>
      <c r="L99" s="10" t="s">
        <v>5</v>
      </c>
      <c r="M99" s="16" t="s">
        <v>35</v>
      </c>
      <c r="N99" s="17" t="s">
        <v>157</v>
      </c>
    </row>
    <row r="100" spans="2:14" hidden="1" x14ac:dyDescent="0.3">
      <c r="B100" s="6">
        <v>3427</v>
      </c>
      <c r="C100" s="7">
        <v>3908</v>
      </c>
      <c r="D100" s="8">
        <v>4255</v>
      </c>
      <c r="E100" s="31">
        <v>351.2</v>
      </c>
      <c r="F100" s="32">
        <v>82.76</v>
      </c>
      <c r="G100" s="32">
        <v>77.11</v>
      </c>
      <c r="H100" s="33">
        <v>76.98</v>
      </c>
      <c r="I100" s="6"/>
      <c r="J100" s="19"/>
      <c r="K100" s="19">
        <v>3</v>
      </c>
      <c r="L100" s="7" t="s">
        <v>20</v>
      </c>
      <c r="M100" s="14" t="s">
        <v>57</v>
      </c>
      <c r="N100" s="15" t="s">
        <v>158</v>
      </c>
    </row>
    <row r="101" spans="2:14" hidden="1" x14ac:dyDescent="0.3">
      <c r="B101" s="6" t="s">
        <v>458</v>
      </c>
      <c r="C101" s="7">
        <v>3647</v>
      </c>
      <c r="D101" s="8" t="s">
        <v>458</v>
      </c>
      <c r="E101" s="31">
        <v>327.7</v>
      </c>
      <c r="F101" s="32">
        <v>82.76</v>
      </c>
      <c r="G101" s="32">
        <v>80.66</v>
      </c>
      <c r="H101" s="33">
        <v>70.400000000000006</v>
      </c>
      <c r="I101" s="6"/>
      <c r="J101" s="19"/>
      <c r="K101" s="19">
        <v>9</v>
      </c>
      <c r="L101" s="7" t="s">
        <v>20</v>
      </c>
      <c r="M101" s="14" t="s">
        <v>159</v>
      </c>
      <c r="N101" s="15" t="s">
        <v>160</v>
      </c>
    </row>
    <row r="102" spans="2:14" hidden="1" x14ac:dyDescent="0.3">
      <c r="B102" s="3">
        <v>4100</v>
      </c>
      <c r="C102" s="4">
        <v>4348</v>
      </c>
      <c r="D102" s="5">
        <v>4586</v>
      </c>
      <c r="E102" s="38">
        <v>375.6</v>
      </c>
      <c r="F102" s="39">
        <v>82.74</v>
      </c>
      <c r="G102" s="39">
        <v>75.239999999999995</v>
      </c>
      <c r="H102" s="40">
        <v>71.180000000000007</v>
      </c>
      <c r="I102" s="3"/>
      <c r="J102" s="18"/>
      <c r="K102" s="18">
        <v>9</v>
      </c>
      <c r="L102" s="4" t="s">
        <v>8</v>
      </c>
      <c r="M102" s="12" t="s">
        <v>161</v>
      </c>
      <c r="N102" s="13" t="s">
        <v>162</v>
      </c>
    </row>
    <row r="103" spans="2:14" hidden="1" x14ac:dyDescent="0.3">
      <c r="B103" s="6" t="s">
        <v>458</v>
      </c>
      <c r="C103" s="7" t="s">
        <v>458</v>
      </c>
      <c r="D103" s="8">
        <v>4322</v>
      </c>
      <c r="E103" s="31">
        <v>358.7</v>
      </c>
      <c r="F103" s="32">
        <v>82.61</v>
      </c>
      <c r="G103" s="32">
        <v>42.01</v>
      </c>
      <c r="H103" s="33">
        <v>46.95</v>
      </c>
      <c r="I103" s="6"/>
      <c r="J103" s="19"/>
      <c r="K103" s="19">
        <v>9</v>
      </c>
      <c r="L103" s="7" t="s">
        <v>20</v>
      </c>
      <c r="M103" s="14" t="s">
        <v>42</v>
      </c>
      <c r="N103" s="15" t="s">
        <v>163</v>
      </c>
    </row>
    <row r="104" spans="2:14" hidden="1" x14ac:dyDescent="0.3">
      <c r="B104" s="3">
        <v>4277</v>
      </c>
      <c r="C104" s="4">
        <v>4547</v>
      </c>
      <c r="D104" s="5">
        <v>4796</v>
      </c>
      <c r="E104" s="38">
        <v>412.5</v>
      </c>
      <c r="F104" s="39">
        <v>82.6</v>
      </c>
      <c r="G104" s="39">
        <v>63.86</v>
      </c>
      <c r="H104" s="40">
        <v>64.86</v>
      </c>
      <c r="I104" s="3"/>
      <c r="J104" s="18"/>
      <c r="K104" s="18">
        <v>9</v>
      </c>
      <c r="L104" s="4" t="s">
        <v>5</v>
      </c>
      <c r="M104" s="12" t="s">
        <v>164</v>
      </c>
      <c r="N104" s="13" t="s">
        <v>165</v>
      </c>
    </row>
    <row r="105" spans="2:14" hidden="1" x14ac:dyDescent="0.3">
      <c r="B105" s="9">
        <v>4506</v>
      </c>
      <c r="C105" s="10">
        <v>4744</v>
      </c>
      <c r="D105" s="11">
        <v>4969</v>
      </c>
      <c r="E105" s="35">
        <v>490.6</v>
      </c>
      <c r="F105" s="36">
        <v>82.51</v>
      </c>
      <c r="G105" s="36">
        <v>48.77</v>
      </c>
      <c r="H105" s="37">
        <v>62.04</v>
      </c>
      <c r="I105" s="9"/>
      <c r="J105" s="20"/>
      <c r="K105" s="20">
        <v>1</v>
      </c>
      <c r="L105" s="10" t="s">
        <v>5</v>
      </c>
      <c r="M105" s="16" t="s">
        <v>166</v>
      </c>
      <c r="N105" s="17" t="s">
        <v>167</v>
      </c>
    </row>
    <row r="106" spans="2:14" hidden="1" x14ac:dyDescent="0.3">
      <c r="B106" s="3" t="s">
        <v>458</v>
      </c>
      <c r="C106" s="4" t="s">
        <v>458</v>
      </c>
      <c r="D106" s="5" t="s">
        <v>458</v>
      </c>
      <c r="E106" s="38">
        <v>349.8</v>
      </c>
      <c r="F106" s="39">
        <v>82.43</v>
      </c>
      <c r="G106" s="39">
        <v>79.319999999999993</v>
      </c>
      <c r="H106" s="40">
        <v>65.28</v>
      </c>
      <c r="I106" s="3"/>
      <c r="J106" s="18"/>
      <c r="K106" s="18">
        <v>9</v>
      </c>
      <c r="L106" s="4" t="s">
        <v>8</v>
      </c>
      <c r="M106" s="12" t="s">
        <v>159</v>
      </c>
      <c r="N106" s="13" t="s">
        <v>168</v>
      </c>
    </row>
    <row r="107" spans="2:14" hidden="1" x14ac:dyDescent="0.3">
      <c r="B107" s="3">
        <v>4677</v>
      </c>
      <c r="C107" s="4">
        <v>4923</v>
      </c>
      <c r="D107" s="5">
        <v>5145</v>
      </c>
      <c r="E107" s="38">
        <v>478.3</v>
      </c>
      <c r="F107" s="39">
        <v>82.37</v>
      </c>
      <c r="G107" s="39">
        <v>54.39</v>
      </c>
      <c r="H107" s="40">
        <v>39.44</v>
      </c>
      <c r="I107" s="3"/>
      <c r="J107" s="18"/>
      <c r="K107" s="18">
        <v>8</v>
      </c>
      <c r="L107" s="4" t="s">
        <v>5</v>
      </c>
      <c r="M107" s="12" t="s">
        <v>27</v>
      </c>
      <c r="N107" s="13" t="s">
        <v>169</v>
      </c>
    </row>
    <row r="108" spans="2:14" hidden="1" x14ac:dyDescent="0.3">
      <c r="B108" s="3">
        <v>4287</v>
      </c>
      <c r="C108" s="4">
        <v>4520</v>
      </c>
      <c r="D108" s="5">
        <v>4741</v>
      </c>
      <c r="E108" s="38">
        <v>405.3</v>
      </c>
      <c r="F108" s="39">
        <v>82.28</v>
      </c>
      <c r="G108" s="39">
        <v>62.3</v>
      </c>
      <c r="H108" s="40">
        <v>75.81</v>
      </c>
      <c r="I108" s="3"/>
      <c r="J108" s="18"/>
      <c r="K108" s="18">
        <v>9</v>
      </c>
      <c r="L108" s="4" t="s">
        <v>5</v>
      </c>
      <c r="M108" s="12" t="s">
        <v>170</v>
      </c>
      <c r="N108" s="13" t="s">
        <v>171</v>
      </c>
    </row>
    <row r="109" spans="2:14" hidden="1" x14ac:dyDescent="0.3">
      <c r="B109" s="9">
        <v>2390</v>
      </c>
      <c r="C109" s="10" t="s">
        <v>458</v>
      </c>
      <c r="D109" s="11" t="s">
        <v>458</v>
      </c>
      <c r="E109" s="35">
        <v>270</v>
      </c>
      <c r="F109" s="36">
        <v>82.25</v>
      </c>
      <c r="G109" s="36">
        <v>83.47</v>
      </c>
      <c r="H109" s="37">
        <v>72.709999999999994</v>
      </c>
      <c r="I109" s="9"/>
      <c r="J109" s="20"/>
      <c r="K109" s="20">
        <v>9</v>
      </c>
      <c r="L109" s="10" t="s">
        <v>29</v>
      </c>
      <c r="M109" s="16" t="s">
        <v>48</v>
      </c>
      <c r="N109" s="17" t="s">
        <v>172</v>
      </c>
    </row>
    <row r="110" spans="2:14" hidden="1" x14ac:dyDescent="0.3">
      <c r="B110" s="9">
        <v>4034</v>
      </c>
      <c r="C110" s="10">
        <v>4278</v>
      </c>
      <c r="D110" s="11">
        <v>4517</v>
      </c>
      <c r="E110" s="35">
        <v>377.4</v>
      </c>
      <c r="F110" s="36">
        <v>82.23</v>
      </c>
      <c r="G110" s="36">
        <v>81.760000000000005</v>
      </c>
      <c r="H110" s="37">
        <v>59.55</v>
      </c>
      <c r="I110" s="9"/>
      <c r="J110" s="20"/>
      <c r="K110" s="20">
        <v>2</v>
      </c>
      <c r="L110" s="10" t="s">
        <v>8</v>
      </c>
      <c r="M110" s="16" t="s">
        <v>173</v>
      </c>
      <c r="N110" s="17" t="s">
        <v>174</v>
      </c>
    </row>
    <row r="111" spans="2:14" hidden="1" x14ac:dyDescent="0.3">
      <c r="B111" s="6">
        <v>4043</v>
      </c>
      <c r="C111" s="7">
        <v>4268</v>
      </c>
      <c r="D111" s="8">
        <v>4479</v>
      </c>
      <c r="E111" s="31">
        <v>416.9</v>
      </c>
      <c r="F111" s="32">
        <v>82.19</v>
      </c>
      <c r="G111" s="32">
        <v>43.24</v>
      </c>
      <c r="H111" s="33">
        <v>68.599999999999994</v>
      </c>
      <c r="I111" s="6"/>
      <c r="J111" s="19"/>
      <c r="K111" s="19">
        <v>2</v>
      </c>
      <c r="L111" s="7" t="s">
        <v>5</v>
      </c>
      <c r="M111" s="14" t="s">
        <v>153</v>
      </c>
      <c r="N111" s="15" t="s">
        <v>175</v>
      </c>
    </row>
    <row r="112" spans="2:14" hidden="1" x14ac:dyDescent="0.3">
      <c r="B112" s="3" t="s">
        <v>458</v>
      </c>
      <c r="C112" s="4">
        <v>4076</v>
      </c>
      <c r="D112" s="5" t="s">
        <v>458</v>
      </c>
      <c r="E112" s="38">
        <v>358.5</v>
      </c>
      <c r="F112" s="39">
        <v>82.13</v>
      </c>
      <c r="G112" s="39">
        <v>48.51</v>
      </c>
      <c r="H112" s="40">
        <v>32.590000000000003</v>
      </c>
      <c r="I112" s="3"/>
      <c r="J112" s="18"/>
      <c r="K112" s="18">
        <v>9</v>
      </c>
      <c r="L112" s="4" t="s">
        <v>20</v>
      </c>
      <c r="M112" s="12" t="s">
        <v>176</v>
      </c>
      <c r="N112" s="13" t="s">
        <v>177</v>
      </c>
    </row>
    <row r="113" spans="2:14" hidden="1" x14ac:dyDescent="0.3">
      <c r="B113" s="6">
        <v>4241</v>
      </c>
      <c r="C113" s="7">
        <v>4470</v>
      </c>
      <c r="D113" s="8">
        <v>4685</v>
      </c>
      <c r="E113" s="31">
        <v>368.1</v>
      </c>
      <c r="F113" s="32">
        <v>82.1</v>
      </c>
      <c r="G113" s="32">
        <v>92.35</v>
      </c>
      <c r="H113" s="33">
        <v>81.180000000000007</v>
      </c>
      <c r="I113" s="6"/>
      <c r="J113" s="19"/>
      <c r="K113" s="19">
        <v>9</v>
      </c>
      <c r="L113" s="7" t="s">
        <v>5</v>
      </c>
      <c r="M113" s="14" t="s">
        <v>35</v>
      </c>
      <c r="N113" s="15" t="s">
        <v>178</v>
      </c>
    </row>
    <row r="114" spans="2:14" hidden="1" x14ac:dyDescent="0.3">
      <c r="B114" s="6">
        <v>2698</v>
      </c>
      <c r="C114" s="7" t="s">
        <v>458</v>
      </c>
      <c r="D114" s="8" t="s">
        <v>458</v>
      </c>
      <c r="E114" s="31">
        <v>285.3</v>
      </c>
      <c r="F114" s="32">
        <v>82.09</v>
      </c>
      <c r="G114" s="32">
        <v>68.41</v>
      </c>
      <c r="H114" s="33">
        <v>62.55</v>
      </c>
      <c r="I114" s="6"/>
      <c r="J114" s="19"/>
      <c r="K114" s="19">
        <v>9</v>
      </c>
      <c r="L114" s="7" t="s">
        <v>29</v>
      </c>
      <c r="M114" s="14" t="s">
        <v>179</v>
      </c>
      <c r="N114" s="15" t="s">
        <v>180</v>
      </c>
    </row>
    <row r="115" spans="2:14" hidden="1" x14ac:dyDescent="0.3">
      <c r="B115" s="6">
        <v>3885</v>
      </c>
      <c r="C115" s="7">
        <v>4138</v>
      </c>
      <c r="D115" s="8">
        <v>4377</v>
      </c>
      <c r="E115" s="31">
        <v>373.9</v>
      </c>
      <c r="F115" s="32">
        <v>82.03</v>
      </c>
      <c r="G115" s="32">
        <v>69.13</v>
      </c>
      <c r="H115" s="33">
        <v>67.63</v>
      </c>
      <c r="I115" s="6"/>
      <c r="J115" s="19"/>
      <c r="K115" s="19">
        <v>1</v>
      </c>
      <c r="L115" s="7" t="s">
        <v>8</v>
      </c>
      <c r="M115" s="14" t="s">
        <v>87</v>
      </c>
      <c r="N115" s="15" t="s">
        <v>183</v>
      </c>
    </row>
    <row r="116" spans="2:14" hidden="1" x14ac:dyDescent="0.3">
      <c r="B116" s="6">
        <v>3806</v>
      </c>
      <c r="C116" s="7">
        <v>4050</v>
      </c>
      <c r="D116" s="8">
        <v>4284</v>
      </c>
      <c r="E116" s="31">
        <v>362.1</v>
      </c>
      <c r="F116" s="32">
        <v>82.03</v>
      </c>
      <c r="G116" s="32">
        <v>64</v>
      </c>
      <c r="H116" s="33">
        <v>82.48</v>
      </c>
      <c r="I116" s="6"/>
      <c r="J116" s="19"/>
      <c r="K116" s="19">
        <v>9</v>
      </c>
      <c r="L116" s="7" t="s">
        <v>8</v>
      </c>
      <c r="M116" s="14" t="s">
        <v>35</v>
      </c>
      <c r="N116" s="15" t="s">
        <v>184</v>
      </c>
    </row>
    <row r="117" spans="2:14" hidden="1" x14ac:dyDescent="0.3">
      <c r="B117" s="6">
        <v>3674</v>
      </c>
      <c r="C117" s="7">
        <v>4025</v>
      </c>
      <c r="D117" s="8" t="s">
        <v>458</v>
      </c>
      <c r="E117" s="31">
        <v>358</v>
      </c>
      <c r="F117" s="32">
        <v>82.03</v>
      </c>
      <c r="G117" s="32">
        <v>60.84</v>
      </c>
      <c r="H117" s="33">
        <v>77.62</v>
      </c>
      <c r="I117" s="6"/>
      <c r="J117" s="19"/>
      <c r="K117" s="19">
        <v>9</v>
      </c>
      <c r="L117" s="7" t="s">
        <v>8</v>
      </c>
      <c r="M117" s="14" t="s">
        <v>21</v>
      </c>
      <c r="N117" s="15" t="s">
        <v>185</v>
      </c>
    </row>
    <row r="118" spans="2:14" hidden="1" x14ac:dyDescent="0.3">
      <c r="B118" s="6">
        <v>3540</v>
      </c>
      <c r="C118" s="7">
        <v>3876</v>
      </c>
      <c r="D118" s="8" t="s">
        <v>458</v>
      </c>
      <c r="E118" s="31">
        <v>355.4</v>
      </c>
      <c r="F118" s="32">
        <v>82.03</v>
      </c>
      <c r="G118" s="32">
        <v>60.09</v>
      </c>
      <c r="H118" s="33">
        <v>76.33</v>
      </c>
      <c r="I118" s="6"/>
      <c r="J118" s="19"/>
      <c r="K118" s="19">
        <v>2</v>
      </c>
      <c r="L118" s="7" t="s">
        <v>8</v>
      </c>
      <c r="M118" s="14" t="s">
        <v>181</v>
      </c>
      <c r="N118" s="15" t="s">
        <v>182</v>
      </c>
    </row>
    <row r="119" spans="2:14" hidden="1" x14ac:dyDescent="0.3">
      <c r="B119" s="6">
        <v>3739</v>
      </c>
      <c r="C119" s="7">
        <v>3917</v>
      </c>
      <c r="D119" s="8">
        <v>4145</v>
      </c>
      <c r="E119" s="31">
        <v>370.6</v>
      </c>
      <c r="F119" s="32">
        <v>81.93</v>
      </c>
      <c r="G119" s="32">
        <v>84.82</v>
      </c>
      <c r="H119" s="33">
        <v>59.61</v>
      </c>
      <c r="I119" s="6"/>
      <c r="J119" s="19"/>
      <c r="K119" s="19">
        <v>9</v>
      </c>
      <c r="L119" s="7" t="s">
        <v>8</v>
      </c>
      <c r="M119" s="14" t="s">
        <v>11</v>
      </c>
      <c r="N119" s="15" t="s">
        <v>186</v>
      </c>
    </row>
    <row r="120" spans="2:14" hidden="1" x14ac:dyDescent="0.3">
      <c r="B120" s="3">
        <v>3779</v>
      </c>
      <c r="C120" s="4">
        <v>4043</v>
      </c>
      <c r="D120" s="5">
        <v>4307</v>
      </c>
      <c r="E120" s="38">
        <v>370.7</v>
      </c>
      <c r="F120" s="39">
        <v>81.900000000000006</v>
      </c>
      <c r="G120" s="39">
        <v>72.510000000000005</v>
      </c>
      <c r="H120" s="40">
        <v>68.900000000000006</v>
      </c>
      <c r="I120" s="3"/>
      <c r="J120" s="18"/>
      <c r="K120" s="18">
        <v>9</v>
      </c>
      <c r="L120" s="4" t="s">
        <v>8</v>
      </c>
      <c r="M120" s="12" t="s">
        <v>35</v>
      </c>
      <c r="N120" s="13" t="s">
        <v>187</v>
      </c>
    </row>
    <row r="121" spans="2:14" hidden="1" x14ac:dyDescent="0.3">
      <c r="B121" s="6">
        <v>3425</v>
      </c>
      <c r="C121" s="7" t="s">
        <v>458</v>
      </c>
      <c r="D121" s="8" t="s">
        <v>458</v>
      </c>
      <c r="E121" s="31">
        <v>346.2</v>
      </c>
      <c r="F121" s="32">
        <v>81.849999999999994</v>
      </c>
      <c r="G121" s="32">
        <v>47.31</v>
      </c>
      <c r="H121" s="33">
        <v>61.18</v>
      </c>
      <c r="I121" s="6"/>
      <c r="J121" s="19"/>
      <c r="K121" s="19">
        <v>9</v>
      </c>
      <c r="L121" s="7" t="s">
        <v>20</v>
      </c>
      <c r="M121" s="14" t="s">
        <v>188</v>
      </c>
      <c r="N121" s="15" t="s">
        <v>189</v>
      </c>
    </row>
    <row r="122" spans="2:14" hidden="1" x14ac:dyDescent="0.3">
      <c r="B122" s="3" t="s">
        <v>458</v>
      </c>
      <c r="C122" s="4">
        <v>4171</v>
      </c>
      <c r="D122" s="5" t="s">
        <v>458</v>
      </c>
      <c r="E122" s="38">
        <v>371.1</v>
      </c>
      <c r="F122" s="39">
        <v>81.8</v>
      </c>
      <c r="G122" s="39">
        <v>51.98</v>
      </c>
      <c r="H122" s="40">
        <v>54.39</v>
      </c>
      <c r="I122" s="3"/>
      <c r="J122" s="18"/>
      <c r="K122" s="18">
        <v>9</v>
      </c>
      <c r="L122" s="4" t="s">
        <v>20</v>
      </c>
      <c r="M122" s="12" t="s">
        <v>87</v>
      </c>
      <c r="N122" s="13" t="s">
        <v>190</v>
      </c>
    </row>
    <row r="123" spans="2:14" hidden="1" x14ac:dyDescent="0.3">
      <c r="B123" s="6">
        <v>3481</v>
      </c>
      <c r="C123" s="7">
        <v>4048</v>
      </c>
      <c r="D123" s="8" t="s">
        <v>458</v>
      </c>
      <c r="E123" s="31">
        <v>335.7</v>
      </c>
      <c r="F123" s="32">
        <v>81.790000000000006</v>
      </c>
      <c r="G123" s="32">
        <v>60.83</v>
      </c>
      <c r="H123" s="33">
        <v>65.62</v>
      </c>
      <c r="I123" s="6"/>
      <c r="J123" s="19"/>
      <c r="K123" s="19">
        <v>9</v>
      </c>
      <c r="L123" s="7" t="s">
        <v>13</v>
      </c>
      <c r="M123" s="14" t="s">
        <v>125</v>
      </c>
      <c r="N123" s="15" t="s">
        <v>191</v>
      </c>
    </row>
    <row r="124" spans="2:14" hidden="1" x14ac:dyDescent="0.3">
      <c r="B124" s="6">
        <v>4626</v>
      </c>
      <c r="C124" s="7">
        <v>4871</v>
      </c>
      <c r="D124" s="8">
        <v>5100</v>
      </c>
      <c r="E124" s="31">
        <v>467.5</v>
      </c>
      <c r="F124" s="32">
        <v>81.73</v>
      </c>
      <c r="G124" s="32">
        <v>56.53</v>
      </c>
      <c r="H124" s="33">
        <v>42.65</v>
      </c>
      <c r="I124" s="6"/>
      <c r="J124" s="19"/>
      <c r="K124" s="19">
        <v>1</v>
      </c>
      <c r="L124" s="7" t="s">
        <v>5</v>
      </c>
      <c r="M124" s="14" t="s">
        <v>97</v>
      </c>
      <c r="N124" s="15" t="s">
        <v>192</v>
      </c>
    </row>
    <row r="125" spans="2:14" hidden="1" x14ac:dyDescent="0.3">
      <c r="B125" s="6">
        <v>3442</v>
      </c>
      <c r="C125" s="7">
        <v>3773</v>
      </c>
      <c r="D125" s="8" t="s">
        <v>458</v>
      </c>
      <c r="E125" s="31">
        <v>335.7</v>
      </c>
      <c r="F125" s="32">
        <v>81.63</v>
      </c>
      <c r="G125" s="32">
        <v>90.79</v>
      </c>
      <c r="H125" s="33">
        <v>75.84</v>
      </c>
      <c r="I125" s="6"/>
      <c r="J125" s="19"/>
      <c r="K125" s="19">
        <v>9</v>
      </c>
      <c r="L125" s="7" t="s">
        <v>20</v>
      </c>
      <c r="M125" s="14" t="s">
        <v>108</v>
      </c>
      <c r="N125" s="15" t="s">
        <v>193</v>
      </c>
    </row>
    <row r="126" spans="2:14" hidden="1" x14ac:dyDescent="0.3">
      <c r="B126" s="6" t="s">
        <v>458</v>
      </c>
      <c r="C126" s="7" t="s">
        <v>458</v>
      </c>
      <c r="D126" s="8">
        <v>4859</v>
      </c>
      <c r="E126" s="31">
        <v>459.8</v>
      </c>
      <c r="F126" s="32">
        <v>81.56</v>
      </c>
      <c r="G126" s="32">
        <v>57.68</v>
      </c>
      <c r="H126" s="33">
        <v>50.42</v>
      </c>
      <c r="I126" s="6"/>
      <c r="J126" s="19"/>
      <c r="K126" s="19">
        <v>2</v>
      </c>
      <c r="L126" s="7" t="s">
        <v>5</v>
      </c>
      <c r="M126" s="14" t="s">
        <v>55</v>
      </c>
      <c r="N126" s="15" t="s">
        <v>198</v>
      </c>
    </row>
    <row r="127" spans="2:14" hidden="1" x14ac:dyDescent="0.3">
      <c r="B127" s="3">
        <v>4251</v>
      </c>
      <c r="C127" s="4">
        <v>4483</v>
      </c>
      <c r="D127" s="5">
        <v>4702</v>
      </c>
      <c r="E127" s="38">
        <v>441</v>
      </c>
      <c r="F127" s="39">
        <v>81.56</v>
      </c>
      <c r="G127" s="39">
        <v>47.91</v>
      </c>
      <c r="H127" s="40">
        <v>60.58</v>
      </c>
      <c r="I127" s="3"/>
      <c r="J127" s="18"/>
      <c r="K127" s="18">
        <v>9</v>
      </c>
      <c r="L127" s="4" t="s">
        <v>5</v>
      </c>
      <c r="M127" s="12" t="s">
        <v>194</v>
      </c>
      <c r="N127" s="13" t="s">
        <v>195</v>
      </c>
    </row>
    <row r="128" spans="2:14" hidden="1" x14ac:dyDescent="0.3">
      <c r="B128" s="6">
        <v>2857</v>
      </c>
      <c r="C128" s="7" t="s">
        <v>458</v>
      </c>
      <c r="D128" s="8" t="s">
        <v>458</v>
      </c>
      <c r="E128" s="31">
        <v>327.7</v>
      </c>
      <c r="F128" s="32">
        <v>81.56</v>
      </c>
      <c r="G128" s="32">
        <v>60.15</v>
      </c>
      <c r="H128" s="33">
        <v>64.44</v>
      </c>
      <c r="I128" s="6"/>
      <c r="J128" s="19"/>
      <c r="K128" s="19">
        <v>9</v>
      </c>
      <c r="L128" s="7" t="s">
        <v>13</v>
      </c>
      <c r="M128" s="14" t="s">
        <v>196</v>
      </c>
      <c r="N128" s="15" t="s">
        <v>197</v>
      </c>
    </row>
    <row r="129" spans="2:14" hidden="1" x14ac:dyDescent="0.3">
      <c r="B129" s="6">
        <v>3250</v>
      </c>
      <c r="C129" s="7">
        <v>3787</v>
      </c>
      <c r="D129" s="8" t="s">
        <v>458</v>
      </c>
      <c r="E129" s="31">
        <v>327.7</v>
      </c>
      <c r="F129" s="32">
        <v>81.56</v>
      </c>
      <c r="G129" s="32">
        <v>60.15</v>
      </c>
      <c r="H129" s="33">
        <v>64.44</v>
      </c>
      <c r="I129" s="6"/>
      <c r="J129" s="19"/>
      <c r="K129" s="19">
        <v>9</v>
      </c>
      <c r="L129" s="7" t="s">
        <v>13</v>
      </c>
      <c r="M129" s="14" t="s">
        <v>181</v>
      </c>
      <c r="N129" s="15" t="s">
        <v>199</v>
      </c>
    </row>
    <row r="130" spans="2:14" hidden="1" x14ac:dyDescent="0.3">
      <c r="B130" s="3"/>
      <c r="C130" s="4"/>
      <c r="D130" s="5"/>
      <c r="E130" s="38">
        <v>362.4</v>
      </c>
      <c r="F130" s="39">
        <v>81.53</v>
      </c>
      <c r="G130" s="39">
        <v>76.78</v>
      </c>
      <c r="H130" s="40">
        <v>77.12</v>
      </c>
      <c r="I130" s="3"/>
      <c r="J130" s="18"/>
      <c r="K130" s="18">
        <v>8</v>
      </c>
      <c r="L130" s="4" t="s">
        <v>8</v>
      </c>
      <c r="M130" s="12" t="s">
        <v>125</v>
      </c>
      <c r="N130" s="13" t="s">
        <v>782</v>
      </c>
    </row>
    <row r="131" spans="2:14" hidden="1" x14ac:dyDescent="0.3">
      <c r="B131" s="6" t="s">
        <v>458</v>
      </c>
      <c r="C131" s="7" t="s">
        <v>458</v>
      </c>
      <c r="D131" s="8">
        <v>4161</v>
      </c>
      <c r="E131" s="31">
        <v>391.1</v>
      </c>
      <c r="F131" s="32">
        <v>81.47</v>
      </c>
      <c r="G131" s="32">
        <v>52.12</v>
      </c>
      <c r="H131" s="33">
        <v>46.85</v>
      </c>
      <c r="I131" s="6"/>
      <c r="J131" s="19"/>
      <c r="K131" s="19">
        <v>9</v>
      </c>
      <c r="L131" s="7" t="s">
        <v>5</v>
      </c>
      <c r="M131" s="14" t="s">
        <v>200</v>
      </c>
      <c r="N131" s="15" t="s">
        <v>201</v>
      </c>
    </row>
    <row r="132" spans="2:14" hidden="1" x14ac:dyDescent="0.3">
      <c r="B132" s="9">
        <v>4197</v>
      </c>
      <c r="C132" s="10">
        <v>4423</v>
      </c>
      <c r="D132" s="11">
        <v>4644</v>
      </c>
      <c r="E132" s="35">
        <v>418.2</v>
      </c>
      <c r="F132" s="36">
        <v>81.38</v>
      </c>
      <c r="G132" s="36">
        <v>63.54</v>
      </c>
      <c r="H132" s="37">
        <v>63.24</v>
      </c>
      <c r="I132" s="9"/>
      <c r="J132" s="20"/>
      <c r="K132" s="20">
        <v>1</v>
      </c>
      <c r="L132" s="10" t="s">
        <v>5</v>
      </c>
      <c r="M132" s="16" t="s">
        <v>204</v>
      </c>
      <c r="N132" s="17" t="s">
        <v>205</v>
      </c>
    </row>
    <row r="133" spans="2:14" hidden="1" x14ac:dyDescent="0.3">
      <c r="B133" s="9">
        <v>3682</v>
      </c>
      <c r="C133" s="10">
        <v>3957</v>
      </c>
      <c r="D133" s="11" t="s">
        <v>458</v>
      </c>
      <c r="E133" s="35">
        <v>381.7</v>
      </c>
      <c r="F133" s="36">
        <v>81.38</v>
      </c>
      <c r="G133" s="36">
        <v>43.38</v>
      </c>
      <c r="H133" s="37">
        <v>65.89</v>
      </c>
      <c r="I133" s="9"/>
      <c r="J133" s="20"/>
      <c r="K133" s="20">
        <v>2</v>
      </c>
      <c r="L133" s="10" t="s">
        <v>5</v>
      </c>
      <c r="M133" s="16" t="s">
        <v>202</v>
      </c>
      <c r="N133" s="17" t="s">
        <v>203</v>
      </c>
    </row>
    <row r="134" spans="2:14" hidden="1" x14ac:dyDescent="0.3">
      <c r="B134" s="6">
        <v>3678</v>
      </c>
      <c r="C134" s="7" t="s">
        <v>458</v>
      </c>
      <c r="D134" s="8" t="s">
        <v>458</v>
      </c>
      <c r="E134" s="31">
        <v>335.2</v>
      </c>
      <c r="F134" s="32">
        <v>81.319999999999993</v>
      </c>
      <c r="G134" s="32">
        <v>60.44</v>
      </c>
      <c r="H134" s="33">
        <v>59.52</v>
      </c>
      <c r="I134" s="6"/>
      <c r="J134" s="19"/>
      <c r="K134" s="19">
        <v>9</v>
      </c>
      <c r="L134" s="7" t="s">
        <v>13</v>
      </c>
      <c r="M134" s="14" t="s">
        <v>161</v>
      </c>
      <c r="N134" s="15" t="s">
        <v>206</v>
      </c>
    </row>
    <row r="135" spans="2:14" hidden="1" x14ac:dyDescent="0.3">
      <c r="B135" s="6">
        <v>3213</v>
      </c>
      <c r="C135" s="7">
        <v>3533</v>
      </c>
      <c r="D135" s="8" t="s">
        <v>458</v>
      </c>
      <c r="E135" s="31">
        <v>339.1</v>
      </c>
      <c r="F135" s="32">
        <v>81.31</v>
      </c>
      <c r="G135" s="32">
        <v>75.510000000000005</v>
      </c>
      <c r="H135" s="33">
        <v>65.900000000000006</v>
      </c>
      <c r="I135" s="6"/>
      <c r="J135" s="19"/>
      <c r="K135" s="19">
        <v>9</v>
      </c>
      <c r="L135" s="7" t="s">
        <v>20</v>
      </c>
      <c r="M135" s="14" t="s">
        <v>21</v>
      </c>
      <c r="N135" s="15" t="s">
        <v>207</v>
      </c>
    </row>
    <row r="136" spans="2:14" hidden="1" x14ac:dyDescent="0.3">
      <c r="B136" s="6">
        <v>3975</v>
      </c>
      <c r="C136" s="7">
        <v>4224</v>
      </c>
      <c r="D136" s="8">
        <v>4464</v>
      </c>
      <c r="E136" s="31">
        <v>375.7</v>
      </c>
      <c r="F136" s="32">
        <v>81.3</v>
      </c>
      <c r="G136" s="32">
        <v>58.47</v>
      </c>
      <c r="H136" s="33">
        <v>61.71</v>
      </c>
      <c r="I136" s="6"/>
      <c r="J136" s="19"/>
      <c r="K136" s="19">
        <v>9</v>
      </c>
      <c r="L136" s="7" t="s">
        <v>8</v>
      </c>
      <c r="M136" s="14" t="s">
        <v>208</v>
      </c>
      <c r="N136" s="15" t="s">
        <v>209</v>
      </c>
    </row>
    <row r="137" spans="2:14" hidden="1" x14ac:dyDescent="0.3">
      <c r="B137" s="3">
        <v>4314</v>
      </c>
      <c r="C137" s="4">
        <v>4571</v>
      </c>
      <c r="D137" s="5">
        <v>4806</v>
      </c>
      <c r="E137" s="38">
        <v>460.6</v>
      </c>
      <c r="F137" s="39">
        <v>81.290000000000006</v>
      </c>
      <c r="G137" s="39">
        <v>60.32</v>
      </c>
      <c r="H137" s="40">
        <v>54.19</v>
      </c>
      <c r="I137" s="3"/>
      <c r="J137" s="18"/>
      <c r="K137" s="18">
        <v>9</v>
      </c>
      <c r="L137" s="4" t="s">
        <v>5</v>
      </c>
      <c r="M137" s="12" t="s">
        <v>210</v>
      </c>
      <c r="N137" s="13" t="s">
        <v>211</v>
      </c>
    </row>
    <row r="138" spans="2:14" hidden="1" x14ac:dyDescent="0.3">
      <c r="B138" s="6">
        <v>3958</v>
      </c>
      <c r="C138" s="7">
        <v>4249</v>
      </c>
      <c r="D138" s="8">
        <v>4514</v>
      </c>
      <c r="E138" s="31">
        <v>418.2</v>
      </c>
      <c r="F138" s="32">
        <v>81.290000000000006</v>
      </c>
      <c r="G138" s="32">
        <v>46.66</v>
      </c>
      <c r="H138" s="33">
        <v>63.43</v>
      </c>
      <c r="I138" s="6"/>
      <c r="J138" s="19"/>
      <c r="K138" s="19">
        <v>2</v>
      </c>
      <c r="L138" s="7" t="s">
        <v>5</v>
      </c>
      <c r="M138" s="14" t="s">
        <v>97</v>
      </c>
      <c r="N138" s="15" t="s">
        <v>213</v>
      </c>
    </row>
    <row r="139" spans="2:14" hidden="1" x14ac:dyDescent="0.3">
      <c r="B139" s="6">
        <v>3974</v>
      </c>
      <c r="C139" s="7">
        <v>4212</v>
      </c>
      <c r="D139" s="8">
        <v>4435</v>
      </c>
      <c r="E139" s="31">
        <v>390.2</v>
      </c>
      <c r="F139" s="32">
        <v>81.290000000000006</v>
      </c>
      <c r="G139" s="32">
        <v>59.91</v>
      </c>
      <c r="H139" s="33">
        <v>72.19</v>
      </c>
      <c r="I139" s="6"/>
      <c r="J139" s="19"/>
      <c r="K139" s="19">
        <v>9</v>
      </c>
      <c r="L139" s="7" t="s">
        <v>5</v>
      </c>
      <c r="M139" s="14" t="s">
        <v>212</v>
      </c>
      <c r="N139" s="15">
        <v>1789</v>
      </c>
    </row>
    <row r="140" spans="2:14" hidden="1" x14ac:dyDescent="0.3">
      <c r="B140" s="3">
        <v>4077</v>
      </c>
      <c r="C140" s="4">
        <v>4325</v>
      </c>
      <c r="D140" s="5">
        <v>4559</v>
      </c>
      <c r="E140" s="38">
        <v>373.4</v>
      </c>
      <c r="F140" s="39">
        <v>81.23</v>
      </c>
      <c r="G140" s="39">
        <v>85.96</v>
      </c>
      <c r="H140" s="40">
        <v>72.400000000000006</v>
      </c>
      <c r="I140" s="3"/>
      <c r="J140" s="18"/>
      <c r="K140" s="18">
        <v>9</v>
      </c>
      <c r="L140" s="4" t="s">
        <v>8</v>
      </c>
      <c r="M140" s="12" t="s">
        <v>35</v>
      </c>
      <c r="N140" s="13" t="s">
        <v>215</v>
      </c>
    </row>
    <row r="141" spans="2:14" hidden="1" x14ac:dyDescent="0.3">
      <c r="B141" s="6" t="s">
        <v>458</v>
      </c>
      <c r="C141" s="7" t="s">
        <v>458</v>
      </c>
      <c r="D141" s="8">
        <v>4009</v>
      </c>
      <c r="E141" s="31">
        <v>341.6</v>
      </c>
      <c r="F141" s="32">
        <v>81.23</v>
      </c>
      <c r="G141" s="32">
        <v>65</v>
      </c>
      <c r="H141" s="33">
        <v>52.13</v>
      </c>
      <c r="I141" s="6"/>
      <c r="J141" s="19"/>
      <c r="K141" s="19">
        <v>3</v>
      </c>
      <c r="L141" s="7" t="s">
        <v>13</v>
      </c>
      <c r="M141" s="14" t="s">
        <v>57</v>
      </c>
      <c r="N141" s="15" t="s">
        <v>214</v>
      </c>
    </row>
    <row r="142" spans="2:14" hidden="1" x14ac:dyDescent="0.3">
      <c r="B142" s="3">
        <v>3949</v>
      </c>
      <c r="C142" s="4">
        <v>4168</v>
      </c>
      <c r="D142" s="5">
        <v>4373</v>
      </c>
      <c r="E142" s="38">
        <v>383.7</v>
      </c>
      <c r="F142" s="39">
        <v>81.2</v>
      </c>
      <c r="G142" s="39">
        <v>59.72</v>
      </c>
      <c r="H142" s="40">
        <v>69.97</v>
      </c>
      <c r="I142" s="3"/>
      <c r="J142" s="18"/>
      <c r="K142" s="18">
        <v>9</v>
      </c>
      <c r="L142" s="4" t="s">
        <v>5</v>
      </c>
      <c r="M142" s="12" t="s">
        <v>217</v>
      </c>
      <c r="N142" s="13" t="s">
        <v>218</v>
      </c>
    </row>
    <row r="143" spans="2:14" hidden="1" x14ac:dyDescent="0.3">
      <c r="B143" s="6">
        <v>3731</v>
      </c>
      <c r="C143" s="7">
        <v>3941</v>
      </c>
      <c r="D143" s="8">
        <v>4148</v>
      </c>
      <c r="E143" s="31">
        <v>370.2</v>
      </c>
      <c r="F143" s="32">
        <v>81.2</v>
      </c>
      <c r="G143" s="32">
        <v>62.39</v>
      </c>
      <c r="H143" s="33">
        <v>78.790000000000006</v>
      </c>
      <c r="I143" s="6"/>
      <c r="J143" s="19"/>
      <c r="K143" s="19">
        <v>9</v>
      </c>
      <c r="L143" s="7" t="s">
        <v>5</v>
      </c>
      <c r="M143" s="14" t="s">
        <v>35</v>
      </c>
      <c r="N143" s="15" t="s">
        <v>216</v>
      </c>
    </row>
    <row r="144" spans="2:14" hidden="1" x14ac:dyDescent="0.3">
      <c r="B144" s="6"/>
      <c r="C144" s="7"/>
      <c r="D144" s="8"/>
      <c r="E144" s="31">
        <v>345</v>
      </c>
      <c r="F144" s="32">
        <v>81.150000000000006</v>
      </c>
      <c r="G144" s="32">
        <v>54.32</v>
      </c>
      <c r="H144" s="33">
        <v>62.04</v>
      </c>
      <c r="I144" s="6"/>
      <c r="J144" s="19"/>
      <c r="K144" s="19">
        <v>9</v>
      </c>
      <c r="L144" s="7" t="s">
        <v>13</v>
      </c>
      <c r="M144" s="14" t="s">
        <v>46</v>
      </c>
      <c r="N144" s="15" t="s">
        <v>784</v>
      </c>
    </row>
    <row r="145" spans="2:14" hidden="1" x14ac:dyDescent="0.3">
      <c r="B145" s="6">
        <v>3482</v>
      </c>
      <c r="C145" s="7">
        <v>3944</v>
      </c>
      <c r="D145" s="8">
        <v>4276</v>
      </c>
      <c r="E145" s="31">
        <v>368.1</v>
      </c>
      <c r="F145" s="32">
        <v>81.14</v>
      </c>
      <c r="G145" s="32">
        <v>65.02</v>
      </c>
      <c r="H145" s="33">
        <v>63.31</v>
      </c>
      <c r="I145" s="6"/>
      <c r="J145" s="19"/>
      <c r="K145" s="19">
        <v>9</v>
      </c>
      <c r="L145" s="7" t="s">
        <v>20</v>
      </c>
      <c r="M145" s="14" t="s">
        <v>48</v>
      </c>
      <c r="N145" s="15" t="s">
        <v>219</v>
      </c>
    </row>
    <row r="146" spans="2:14" hidden="1" x14ac:dyDescent="0.3">
      <c r="B146" s="6">
        <v>3405</v>
      </c>
      <c r="C146" s="7">
        <v>3748</v>
      </c>
      <c r="D146" s="8">
        <v>4081</v>
      </c>
      <c r="E146" s="31">
        <v>364.7</v>
      </c>
      <c r="F146" s="32">
        <v>81.13</v>
      </c>
      <c r="G146" s="32">
        <v>73.73</v>
      </c>
      <c r="H146" s="33">
        <v>73.930000000000007</v>
      </c>
      <c r="I146" s="6"/>
      <c r="J146" s="19"/>
      <c r="K146" s="19">
        <v>9</v>
      </c>
      <c r="L146" s="7" t="s">
        <v>8</v>
      </c>
      <c r="M146" s="14" t="s">
        <v>35</v>
      </c>
      <c r="N146" s="15" t="s">
        <v>221</v>
      </c>
    </row>
    <row r="147" spans="2:14" hidden="1" x14ac:dyDescent="0.3">
      <c r="B147" s="9">
        <v>3493</v>
      </c>
      <c r="C147" s="10">
        <v>3827</v>
      </c>
      <c r="D147" s="11" t="s">
        <v>458</v>
      </c>
      <c r="E147" s="35">
        <v>353.6</v>
      </c>
      <c r="F147" s="36">
        <v>81.13</v>
      </c>
      <c r="G147" s="36">
        <v>63.17</v>
      </c>
      <c r="H147" s="37">
        <v>74.36</v>
      </c>
      <c r="I147" s="9"/>
      <c r="J147" s="20"/>
      <c r="K147" s="20">
        <v>3</v>
      </c>
      <c r="L147" s="10" t="s">
        <v>8</v>
      </c>
      <c r="M147" s="16" t="s">
        <v>57</v>
      </c>
      <c r="N147" s="17" t="s">
        <v>220</v>
      </c>
    </row>
    <row r="148" spans="2:14" hidden="1" x14ac:dyDescent="0.3">
      <c r="B148" s="6">
        <v>4138</v>
      </c>
      <c r="C148" s="7">
        <v>4372</v>
      </c>
      <c r="D148" s="8">
        <v>4593</v>
      </c>
      <c r="E148" s="31">
        <v>416.7</v>
      </c>
      <c r="F148" s="32">
        <v>81.11</v>
      </c>
      <c r="G148" s="32">
        <v>56.65</v>
      </c>
      <c r="H148" s="33">
        <v>74.2</v>
      </c>
      <c r="I148" s="6"/>
      <c r="J148" s="19"/>
      <c r="K148" s="19">
        <v>2</v>
      </c>
      <c r="L148" s="7" t="s">
        <v>5</v>
      </c>
      <c r="M148" s="14" t="s">
        <v>21</v>
      </c>
      <c r="N148" s="15" t="s">
        <v>222</v>
      </c>
    </row>
    <row r="149" spans="2:14" hidden="1" x14ac:dyDescent="0.3">
      <c r="B149" s="6">
        <v>3910</v>
      </c>
      <c r="C149" s="7">
        <v>4165</v>
      </c>
      <c r="D149" s="8">
        <v>4406</v>
      </c>
      <c r="E149" s="31">
        <v>419</v>
      </c>
      <c r="F149" s="32">
        <v>81.06</v>
      </c>
      <c r="G149" s="32">
        <v>49.15</v>
      </c>
      <c r="H149" s="33">
        <v>50.72</v>
      </c>
      <c r="I149" s="6"/>
      <c r="J149" s="19"/>
      <c r="K149" s="19">
        <v>9</v>
      </c>
      <c r="L149" s="7" t="s">
        <v>5</v>
      </c>
      <c r="M149" s="14" t="s">
        <v>55</v>
      </c>
      <c r="N149" s="15" t="s">
        <v>223</v>
      </c>
    </row>
    <row r="150" spans="2:14" hidden="1" x14ac:dyDescent="0.3">
      <c r="B150" s="6">
        <v>3267</v>
      </c>
      <c r="C150" s="7" t="s">
        <v>458</v>
      </c>
      <c r="D150" s="8" t="s">
        <v>458</v>
      </c>
      <c r="E150" s="31">
        <v>337.7</v>
      </c>
      <c r="F150" s="32">
        <v>81.05</v>
      </c>
      <c r="G150" s="32">
        <v>68.33</v>
      </c>
      <c r="H150" s="33">
        <v>47.34</v>
      </c>
      <c r="I150" s="6"/>
      <c r="J150" s="19"/>
      <c r="K150" s="19">
        <v>9</v>
      </c>
      <c r="L150" s="7" t="s">
        <v>20</v>
      </c>
      <c r="M150" s="14" t="s">
        <v>21</v>
      </c>
      <c r="N150" s="15" t="s">
        <v>225</v>
      </c>
    </row>
    <row r="151" spans="2:14" hidden="1" x14ac:dyDescent="0.3">
      <c r="B151" s="6">
        <v>2983</v>
      </c>
      <c r="C151" s="7" t="s">
        <v>458</v>
      </c>
      <c r="D151" s="8" t="s">
        <v>458</v>
      </c>
      <c r="E151" s="31">
        <v>336.8</v>
      </c>
      <c r="F151" s="32">
        <v>81.05</v>
      </c>
      <c r="G151" s="32">
        <v>45.56</v>
      </c>
      <c r="H151" s="33">
        <v>68.209999999999994</v>
      </c>
      <c r="I151" s="6"/>
      <c r="J151" s="19"/>
      <c r="K151" s="19">
        <v>9</v>
      </c>
      <c r="L151" s="7" t="s">
        <v>20</v>
      </c>
      <c r="M151" s="14" t="s">
        <v>35</v>
      </c>
      <c r="N151" s="15" t="s">
        <v>224</v>
      </c>
    </row>
    <row r="152" spans="2:14" hidden="1" x14ac:dyDescent="0.3">
      <c r="B152" s="6"/>
      <c r="C152" s="7"/>
      <c r="D152" s="8"/>
      <c r="E152" s="31">
        <v>372.3</v>
      </c>
      <c r="F152" s="32">
        <v>81.040000000000006</v>
      </c>
      <c r="G152" s="32">
        <v>65.739999999999995</v>
      </c>
      <c r="H152" s="33">
        <v>59.77</v>
      </c>
      <c r="I152" s="6"/>
      <c r="J152" s="19"/>
      <c r="K152" s="19">
        <v>9</v>
      </c>
      <c r="L152" s="7" t="s">
        <v>8</v>
      </c>
      <c r="M152" s="14" t="s">
        <v>159</v>
      </c>
      <c r="N152" s="15" t="s">
        <v>682</v>
      </c>
    </row>
    <row r="153" spans="2:14" hidden="1" x14ac:dyDescent="0.3">
      <c r="B153" s="3" t="s">
        <v>458</v>
      </c>
      <c r="C153" s="4" t="s">
        <v>458</v>
      </c>
      <c r="D153" s="5">
        <v>4308</v>
      </c>
      <c r="E153" s="38">
        <v>367.9</v>
      </c>
      <c r="F153" s="39">
        <v>81.03</v>
      </c>
      <c r="G153" s="39">
        <v>80.63</v>
      </c>
      <c r="H153" s="40">
        <v>77.19</v>
      </c>
      <c r="I153" s="3"/>
      <c r="J153" s="18"/>
      <c r="K153" s="18">
        <v>9</v>
      </c>
      <c r="L153" s="4" t="s">
        <v>8</v>
      </c>
      <c r="M153" s="12" t="s">
        <v>113</v>
      </c>
      <c r="N153" s="13" t="s">
        <v>227</v>
      </c>
    </row>
    <row r="154" spans="2:14" hidden="1" x14ac:dyDescent="0.3">
      <c r="B154" s="9">
        <v>3803</v>
      </c>
      <c r="C154" s="10">
        <v>4047</v>
      </c>
      <c r="D154" s="11">
        <v>4291</v>
      </c>
      <c r="E154" s="35">
        <v>366.2</v>
      </c>
      <c r="F154" s="36">
        <v>81.03</v>
      </c>
      <c r="G154" s="36">
        <v>82.48</v>
      </c>
      <c r="H154" s="37">
        <v>70.099999999999994</v>
      </c>
      <c r="I154" s="9"/>
      <c r="J154" s="20"/>
      <c r="K154" s="20">
        <v>3</v>
      </c>
      <c r="L154" s="10" t="s">
        <v>8</v>
      </c>
      <c r="M154" s="16" t="s">
        <v>57</v>
      </c>
      <c r="N154" s="17" t="s">
        <v>226</v>
      </c>
    </row>
    <row r="155" spans="2:14" hidden="1" x14ac:dyDescent="0.3">
      <c r="B155" s="9">
        <v>3452</v>
      </c>
      <c r="C155" s="10">
        <v>4022</v>
      </c>
      <c r="D155" s="11" t="s">
        <v>458</v>
      </c>
      <c r="E155" s="35">
        <v>339.1</v>
      </c>
      <c r="F155" s="36">
        <v>80.98</v>
      </c>
      <c r="G155" s="36">
        <v>69.09</v>
      </c>
      <c r="H155" s="37">
        <v>57.31</v>
      </c>
      <c r="I155" s="9"/>
      <c r="J155" s="20"/>
      <c r="K155" s="20">
        <v>9</v>
      </c>
      <c r="L155" s="10" t="s">
        <v>13</v>
      </c>
      <c r="M155" s="16" t="s">
        <v>21</v>
      </c>
      <c r="N155" s="17" t="s">
        <v>201</v>
      </c>
    </row>
    <row r="156" spans="2:14" hidden="1" x14ac:dyDescent="0.3">
      <c r="B156" s="6">
        <v>3290</v>
      </c>
      <c r="C156" s="7">
        <v>3843</v>
      </c>
      <c r="D156" s="8" t="s">
        <v>458</v>
      </c>
      <c r="E156" s="31">
        <v>322</v>
      </c>
      <c r="F156" s="32">
        <v>80.98</v>
      </c>
      <c r="G156" s="32">
        <v>83.65</v>
      </c>
      <c r="H156" s="33">
        <v>70.81</v>
      </c>
      <c r="I156" s="6"/>
      <c r="J156" s="19"/>
      <c r="K156" s="19">
        <v>3</v>
      </c>
      <c r="L156" s="7" t="s">
        <v>13</v>
      </c>
      <c r="M156" s="14" t="s">
        <v>57</v>
      </c>
      <c r="N156" s="15" t="s">
        <v>228</v>
      </c>
    </row>
    <row r="157" spans="2:14" hidden="1" x14ac:dyDescent="0.3">
      <c r="B157" s="3" t="s">
        <v>458</v>
      </c>
      <c r="C157" s="4" t="s">
        <v>458</v>
      </c>
      <c r="D157" s="5" t="s">
        <v>458</v>
      </c>
      <c r="E157" s="38">
        <v>297.8</v>
      </c>
      <c r="F157" s="39">
        <v>80.98</v>
      </c>
      <c r="G157" s="39">
        <v>78.180000000000007</v>
      </c>
      <c r="H157" s="40">
        <v>57.43</v>
      </c>
      <c r="I157" s="3"/>
      <c r="J157" s="18"/>
      <c r="K157" s="18">
        <v>9</v>
      </c>
      <c r="L157" s="4" t="s">
        <v>29</v>
      </c>
      <c r="M157" s="12" t="s">
        <v>229</v>
      </c>
      <c r="N157" s="13" t="s">
        <v>230</v>
      </c>
    </row>
    <row r="158" spans="2:14" hidden="1" x14ac:dyDescent="0.3">
      <c r="B158" s="9">
        <v>3575</v>
      </c>
      <c r="C158" s="10">
        <v>3946</v>
      </c>
      <c r="D158" s="11" t="s">
        <v>458</v>
      </c>
      <c r="E158" s="35">
        <v>335.1</v>
      </c>
      <c r="F158" s="36">
        <v>80.959999999999994</v>
      </c>
      <c r="G158" s="36">
        <v>89.37</v>
      </c>
      <c r="H158" s="37">
        <v>75.16</v>
      </c>
      <c r="I158" s="9"/>
      <c r="J158" s="20"/>
      <c r="K158" s="20">
        <v>2</v>
      </c>
      <c r="L158" s="10" t="s">
        <v>20</v>
      </c>
      <c r="M158" s="16" t="s">
        <v>231</v>
      </c>
      <c r="N158" s="17" t="s">
        <v>232</v>
      </c>
    </row>
    <row r="159" spans="2:14" hidden="1" x14ac:dyDescent="0.3">
      <c r="B159" s="9">
        <v>2853</v>
      </c>
      <c r="C159" s="10" t="s">
        <v>458</v>
      </c>
      <c r="D159" s="11" t="s">
        <v>458</v>
      </c>
      <c r="E159" s="35">
        <v>305.5</v>
      </c>
      <c r="F159" s="36">
        <v>80.95</v>
      </c>
      <c r="G159" s="36">
        <v>57.23</v>
      </c>
      <c r="H159" s="37">
        <v>49.67</v>
      </c>
      <c r="I159" s="9"/>
      <c r="J159" s="20"/>
      <c r="K159" s="20">
        <v>9</v>
      </c>
      <c r="L159" s="10" t="s">
        <v>29</v>
      </c>
      <c r="M159" s="16" t="s">
        <v>233</v>
      </c>
      <c r="N159" s="17" t="s">
        <v>234</v>
      </c>
    </row>
    <row r="160" spans="2:14" hidden="1" x14ac:dyDescent="0.3">
      <c r="B160" s="9">
        <v>4176</v>
      </c>
      <c r="C160" s="10">
        <v>4403</v>
      </c>
      <c r="D160" s="11">
        <v>4616</v>
      </c>
      <c r="E160" s="35">
        <v>457.1</v>
      </c>
      <c r="F160" s="36">
        <v>80.88</v>
      </c>
      <c r="G160" s="36">
        <v>48.75</v>
      </c>
      <c r="H160" s="37">
        <v>52.48</v>
      </c>
      <c r="I160" s="9"/>
      <c r="J160" s="20"/>
      <c r="K160" s="20">
        <v>2</v>
      </c>
      <c r="L160" s="10" t="s">
        <v>5</v>
      </c>
      <c r="M160" s="16" t="s">
        <v>27</v>
      </c>
      <c r="N160" s="17" t="s">
        <v>235</v>
      </c>
    </row>
    <row r="161" spans="2:14" hidden="1" x14ac:dyDescent="0.3">
      <c r="B161" s="9">
        <v>3424</v>
      </c>
      <c r="C161" s="10">
        <v>3763</v>
      </c>
      <c r="D161" s="11" t="s">
        <v>458</v>
      </c>
      <c r="E161" s="35">
        <v>367.9</v>
      </c>
      <c r="F161" s="36">
        <v>80.83</v>
      </c>
      <c r="G161" s="36">
        <v>50.14</v>
      </c>
      <c r="H161" s="37">
        <v>70.599999999999994</v>
      </c>
      <c r="I161" s="9"/>
      <c r="J161" s="20"/>
      <c r="K161" s="20">
        <v>9</v>
      </c>
      <c r="L161" s="10" t="s">
        <v>8</v>
      </c>
      <c r="M161" s="16" t="s">
        <v>35</v>
      </c>
      <c r="N161" s="17" t="s">
        <v>236</v>
      </c>
    </row>
    <row r="162" spans="2:14" hidden="1" x14ac:dyDescent="0.3">
      <c r="B162" s="6">
        <v>3221</v>
      </c>
      <c r="C162" s="7" t="s">
        <v>458</v>
      </c>
      <c r="D162" s="8" t="s">
        <v>458</v>
      </c>
      <c r="E162" s="31">
        <v>320.39999999999998</v>
      </c>
      <c r="F162" s="32">
        <v>80.819999999999993</v>
      </c>
      <c r="G162" s="32">
        <v>70.91</v>
      </c>
      <c r="H162" s="33">
        <v>61.06</v>
      </c>
      <c r="I162" s="6"/>
      <c r="J162" s="19"/>
      <c r="K162" s="19">
        <v>9</v>
      </c>
      <c r="L162" s="7" t="s">
        <v>13</v>
      </c>
      <c r="M162" s="14" t="s">
        <v>237</v>
      </c>
      <c r="N162" s="15" t="s">
        <v>238</v>
      </c>
    </row>
    <row r="163" spans="2:14" hidden="1" x14ac:dyDescent="0.3">
      <c r="B163" s="6" t="s">
        <v>458</v>
      </c>
      <c r="C163" s="7">
        <v>3553</v>
      </c>
      <c r="D163" s="8" t="s">
        <v>458</v>
      </c>
      <c r="E163" s="31">
        <v>315.7</v>
      </c>
      <c r="F163" s="32">
        <v>80.72</v>
      </c>
      <c r="G163" s="32">
        <v>80.22</v>
      </c>
      <c r="H163" s="33">
        <v>69.650000000000006</v>
      </c>
      <c r="I163" s="6"/>
      <c r="J163" s="19"/>
      <c r="K163" s="19">
        <v>9</v>
      </c>
      <c r="L163" s="7" t="s">
        <v>13</v>
      </c>
      <c r="M163" s="14" t="s">
        <v>40</v>
      </c>
      <c r="N163" s="15" t="s">
        <v>239</v>
      </c>
    </row>
    <row r="164" spans="2:14" hidden="1" x14ac:dyDescent="0.3">
      <c r="B164" s="6">
        <v>4651</v>
      </c>
      <c r="C164" s="7">
        <v>4900</v>
      </c>
      <c r="D164" s="8">
        <v>5126</v>
      </c>
      <c r="E164" s="31">
        <v>512.29999999999995</v>
      </c>
      <c r="F164" s="32">
        <v>80.66</v>
      </c>
      <c r="G164" s="32">
        <v>49.07</v>
      </c>
      <c r="H164" s="33">
        <v>49.53</v>
      </c>
      <c r="I164" s="6"/>
      <c r="J164" s="19"/>
      <c r="K164" s="19">
        <v>2</v>
      </c>
      <c r="L164" s="7" t="s">
        <v>5</v>
      </c>
      <c r="M164" s="14" t="s">
        <v>240</v>
      </c>
      <c r="N164" s="15" t="s">
        <v>241</v>
      </c>
    </row>
    <row r="165" spans="2:14" hidden="1" x14ac:dyDescent="0.3">
      <c r="B165" s="6" t="s">
        <v>458</v>
      </c>
      <c r="C165" s="7" t="s">
        <v>458</v>
      </c>
      <c r="D165" s="8">
        <v>4109</v>
      </c>
      <c r="E165" s="31">
        <v>361.9</v>
      </c>
      <c r="F165" s="32">
        <v>80.650000000000006</v>
      </c>
      <c r="G165" s="32">
        <v>75.77</v>
      </c>
      <c r="H165" s="33">
        <v>78.17</v>
      </c>
      <c r="I165" s="6"/>
      <c r="J165" s="19"/>
      <c r="K165" s="19">
        <v>9</v>
      </c>
      <c r="L165" s="7" t="s">
        <v>8</v>
      </c>
      <c r="M165" s="14" t="s">
        <v>173</v>
      </c>
      <c r="N165" s="15" t="s">
        <v>242</v>
      </c>
    </row>
    <row r="166" spans="2:14" hidden="1" x14ac:dyDescent="0.3">
      <c r="B166" s="6">
        <v>3487</v>
      </c>
      <c r="C166" s="7">
        <v>3821</v>
      </c>
      <c r="D166" s="8" t="s">
        <v>458</v>
      </c>
      <c r="E166" s="31">
        <v>349.5</v>
      </c>
      <c r="F166" s="32">
        <v>80.5</v>
      </c>
      <c r="G166" s="32">
        <v>70.61</v>
      </c>
      <c r="H166" s="33">
        <v>62.26</v>
      </c>
      <c r="I166" s="6"/>
      <c r="J166" s="19"/>
      <c r="K166" s="19">
        <v>9</v>
      </c>
      <c r="L166" s="7" t="s">
        <v>20</v>
      </c>
      <c r="M166" s="14" t="s">
        <v>21</v>
      </c>
      <c r="N166" s="15" t="s">
        <v>243</v>
      </c>
    </row>
    <row r="167" spans="2:14" hidden="1" x14ac:dyDescent="0.3">
      <c r="B167" s="9">
        <v>4223</v>
      </c>
      <c r="C167" s="10">
        <v>4506</v>
      </c>
      <c r="D167" s="11">
        <v>4764</v>
      </c>
      <c r="E167" s="35">
        <v>449.5</v>
      </c>
      <c r="F167" s="36">
        <v>80.48</v>
      </c>
      <c r="G167" s="36">
        <v>46.87</v>
      </c>
      <c r="H167" s="37">
        <v>70.66</v>
      </c>
      <c r="I167" s="9"/>
      <c r="J167" s="20"/>
      <c r="K167" s="20">
        <v>2</v>
      </c>
      <c r="L167" s="10" t="s">
        <v>5</v>
      </c>
      <c r="M167" s="16" t="s">
        <v>244</v>
      </c>
      <c r="N167" s="17" t="s">
        <v>245</v>
      </c>
    </row>
    <row r="168" spans="2:14" hidden="1" x14ac:dyDescent="0.3">
      <c r="B168" s="9">
        <v>3800</v>
      </c>
      <c r="C168" s="10">
        <v>4083</v>
      </c>
      <c r="D168" s="11" t="s">
        <v>458</v>
      </c>
      <c r="E168" s="35">
        <v>407.5</v>
      </c>
      <c r="F168" s="36">
        <v>80.48</v>
      </c>
      <c r="G168" s="36">
        <v>40.97</v>
      </c>
      <c r="H168" s="37">
        <v>58.26</v>
      </c>
      <c r="I168" s="9"/>
      <c r="J168" s="20"/>
      <c r="K168" s="20">
        <v>2</v>
      </c>
      <c r="L168" s="10" t="s">
        <v>5</v>
      </c>
      <c r="M168" s="16" t="s">
        <v>153</v>
      </c>
      <c r="N168" s="17" t="s">
        <v>248</v>
      </c>
    </row>
    <row r="169" spans="2:14" hidden="1" x14ac:dyDescent="0.3">
      <c r="B169" s="9">
        <v>3436</v>
      </c>
      <c r="C169" s="10">
        <v>3709</v>
      </c>
      <c r="D169" s="11" t="s">
        <v>458</v>
      </c>
      <c r="E169" s="35">
        <v>363.9</v>
      </c>
      <c r="F169" s="36">
        <v>80.48</v>
      </c>
      <c r="G169" s="36">
        <v>47.46</v>
      </c>
      <c r="H169" s="37">
        <v>70.31</v>
      </c>
      <c r="I169" s="9"/>
      <c r="J169" s="20"/>
      <c r="K169" s="20">
        <v>2</v>
      </c>
      <c r="L169" s="10" t="s">
        <v>5</v>
      </c>
      <c r="M169" s="16" t="s">
        <v>35</v>
      </c>
      <c r="N169" s="17" t="s">
        <v>247</v>
      </c>
    </row>
    <row r="170" spans="2:14" hidden="1" x14ac:dyDescent="0.3">
      <c r="B170" s="6">
        <v>2433</v>
      </c>
      <c r="C170" s="7">
        <v>2948</v>
      </c>
      <c r="D170" s="8" t="s">
        <v>458</v>
      </c>
      <c r="E170" s="31">
        <v>307.60000000000002</v>
      </c>
      <c r="F170" s="32">
        <v>80.48</v>
      </c>
      <c r="G170" s="32">
        <v>47.08</v>
      </c>
      <c r="H170" s="33">
        <v>57.03</v>
      </c>
      <c r="I170" s="6"/>
      <c r="J170" s="19"/>
      <c r="K170" s="19">
        <v>9</v>
      </c>
      <c r="L170" s="7" t="s">
        <v>29</v>
      </c>
      <c r="M170" s="14" t="s">
        <v>181</v>
      </c>
      <c r="N170" s="15" t="s">
        <v>246</v>
      </c>
    </row>
    <row r="171" spans="2:14" hidden="1" x14ac:dyDescent="0.3">
      <c r="B171" s="3">
        <v>3503</v>
      </c>
      <c r="C171" s="4">
        <v>4073</v>
      </c>
      <c r="D171" s="5" t="s">
        <v>458</v>
      </c>
      <c r="E171" s="38">
        <v>348.8</v>
      </c>
      <c r="F171" s="39">
        <v>80.459999999999994</v>
      </c>
      <c r="G171" s="39">
        <v>54.89</v>
      </c>
      <c r="H171" s="40">
        <v>60.3</v>
      </c>
      <c r="I171" s="3"/>
      <c r="J171" s="18"/>
      <c r="K171" s="18">
        <v>9</v>
      </c>
      <c r="L171" s="4" t="s">
        <v>13</v>
      </c>
      <c r="M171" s="12" t="s">
        <v>57</v>
      </c>
      <c r="N171" s="13" t="s">
        <v>249</v>
      </c>
    </row>
    <row r="172" spans="2:14" hidden="1" x14ac:dyDescent="0.3">
      <c r="B172" s="9">
        <v>3306</v>
      </c>
      <c r="C172" s="10" t="s">
        <v>458</v>
      </c>
      <c r="D172" s="11" t="s">
        <v>458</v>
      </c>
      <c r="E172" s="35">
        <v>350.6</v>
      </c>
      <c r="F172" s="36">
        <v>80.41</v>
      </c>
      <c r="G172" s="36">
        <v>48.37</v>
      </c>
      <c r="H172" s="37">
        <v>64.650000000000006</v>
      </c>
      <c r="I172" s="9"/>
      <c r="J172" s="20"/>
      <c r="K172" s="20">
        <v>9</v>
      </c>
      <c r="L172" s="10" t="s">
        <v>8</v>
      </c>
      <c r="M172" s="16" t="s">
        <v>57</v>
      </c>
      <c r="N172" s="17" t="s">
        <v>250</v>
      </c>
    </row>
    <row r="173" spans="2:14" hidden="1" x14ac:dyDescent="0.3">
      <c r="B173" s="9">
        <v>3587</v>
      </c>
      <c r="C173" s="10">
        <v>3929</v>
      </c>
      <c r="D173" s="11" t="s">
        <v>458</v>
      </c>
      <c r="E173" s="35">
        <v>368.8</v>
      </c>
      <c r="F173" s="36">
        <v>80.33</v>
      </c>
      <c r="G173" s="36">
        <v>54.68</v>
      </c>
      <c r="H173" s="37">
        <v>74.62</v>
      </c>
      <c r="I173" s="9"/>
      <c r="J173" s="20"/>
      <c r="K173" s="20">
        <v>2</v>
      </c>
      <c r="L173" s="10" t="s">
        <v>8</v>
      </c>
      <c r="M173" s="16" t="s">
        <v>253</v>
      </c>
      <c r="N173" s="17" t="s">
        <v>254</v>
      </c>
    </row>
    <row r="174" spans="2:14" hidden="1" x14ac:dyDescent="0.3">
      <c r="B174" s="9">
        <v>3306</v>
      </c>
      <c r="C174" s="10" t="s">
        <v>458</v>
      </c>
      <c r="D174" s="11" t="s">
        <v>458</v>
      </c>
      <c r="E174" s="35">
        <v>353.5</v>
      </c>
      <c r="F174" s="36">
        <v>80.33</v>
      </c>
      <c r="G174" s="36">
        <v>45.29</v>
      </c>
      <c r="H174" s="37">
        <v>67.55</v>
      </c>
      <c r="I174" s="9"/>
      <c r="J174" s="20"/>
      <c r="K174" s="20">
        <v>9</v>
      </c>
      <c r="L174" s="10" t="s">
        <v>8</v>
      </c>
      <c r="M174" s="16" t="s">
        <v>251</v>
      </c>
      <c r="N174" s="17" t="s">
        <v>252</v>
      </c>
    </row>
    <row r="175" spans="2:14" hidden="1" x14ac:dyDescent="0.3">
      <c r="B175" s="9">
        <v>3690</v>
      </c>
      <c r="C175" s="10">
        <v>4047</v>
      </c>
      <c r="D175" s="11" t="s">
        <v>458</v>
      </c>
      <c r="E175" s="35">
        <v>374.1</v>
      </c>
      <c r="F175" s="36">
        <v>80.319999999999993</v>
      </c>
      <c r="G175" s="36">
        <v>58.13</v>
      </c>
      <c r="H175" s="37">
        <v>60.57</v>
      </c>
      <c r="I175" s="9"/>
      <c r="J175" s="20"/>
      <c r="K175" s="20">
        <v>2</v>
      </c>
      <c r="L175" s="10" t="s">
        <v>20</v>
      </c>
      <c r="M175" s="16" t="s">
        <v>91</v>
      </c>
      <c r="N175" s="17" t="s">
        <v>255</v>
      </c>
    </row>
    <row r="176" spans="2:14" hidden="1" x14ac:dyDescent="0.3">
      <c r="B176" s="6">
        <v>3984</v>
      </c>
      <c r="C176" s="7">
        <v>4242</v>
      </c>
      <c r="D176" s="8">
        <v>4488</v>
      </c>
      <c r="E176" s="31">
        <v>378.2</v>
      </c>
      <c r="F176" s="32">
        <v>80.3</v>
      </c>
      <c r="G176" s="32">
        <v>77.91</v>
      </c>
      <c r="H176" s="33">
        <v>76.7</v>
      </c>
      <c r="I176" s="6"/>
      <c r="J176" s="19"/>
      <c r="K176" s="19">
        <v>9</v>
      </c>
      <c r="L176" s="7" t="s">
        <v>5</v>
      </c>
      <c r="M176" s="14" t="s">
        <v>173</v>
      </c>
      <c r="N176" s="15" t="s">
        <v>256</v>
      </c>
    </row>
    <row r="177" spans="2:14" hidden="1" x14ac:dyDescent="0.3">
      <c r="B177" s="9">
        <v>3334</v>
      </c>
      <c r="C177" s="10" t="s">
        <v>458</v>
      </c>
      <c r="D177" s="11" t="s">
        <v>458</v>
      </c>
      <c r="E177" s="35">
        <v>347.6</v>
      </c>
      <c r="F177" s="36">
        <v>80.239999999999995</v>
      </c>
      <c r="G177" s="36">
        <v>48.38</v>
      </c>
      <c r="H177" s="37">
        <v>65.84</v>
      </c>
      <c r="I177" s="9"/>
      <c r="J177" s="20"/>
      <c r="K177" s="20">
        <v>9</v>
      </c>
      <c r="L177" s="10" t="s">
        <v>20</v>
      </c>
      <c r="M177" s="16" t="s">
        <v>57</v>
      </c>
      <c r="N177" s="17" t="s">
        <v>257</v>
      </c>
    </row>
    <row r="178" spans="2:14" hidden="1" x14ac:dyDescent="0.3">
      <c r="B178" s="6">
        <v>4060</v>
      </c>
      <c r="C178" s="7">
        <v>4307</v>
      </c>
      <c r="D178" s="8">
        <v>4545</v>
      </c>
      <c r="E178" s="31">
        <v>378.9</v>
      </c>
      <c r="F178" s="32">
        <v>80.23</v>
      </c>
      <c r="G178" s="32">
        <v>72.17</v>
      </c>
      <c r="H178" s="33">
        <v>71.14</v>
      </c>
      <c r="I178" s="6"/>
      <c r="J178" s="19"/>
      <c r="K178" s="19">
        <v>9</v>
      </c>
      <c r="L178" s="7" t="s">
        <v>8</v>
      </c>
      <c r="M178" s="14" t="s">
        <v>113</v>
      </c>
      <c r="N178" s="15" t="s">
        <v>259</v>
      </c>
    </row>
    <row r="179" spans="2:14" hidden="1" x14ac:dyDescent="0.3">
      <c r="B179" s="9">
        <v>3117</v>
      </c>
      <c r="C179" s="10">
        <v>3445</v>
      </c>
      <c r="D179" s="11" t="s">
        <v>458</v>
      </c>
      <c r="E179" s="35">
        <v>364.6</v>
      </c>
      <c r="F179" s="36">
        <v>80.23</v>
      </c>
      <c r="G179" s="36">
        <v>43.06</v>
      </c>
      <c r="H179" s="37">
        <v>71.400000000000006</v>
      </c>
      <c r="I179" s="9"/>
      <c r="J179" s="20"/>
      <c r="K179" s="20">
        <v>9</v>
      </c>
      <c r="L179" s="10" t="s">
        <v>8</v>
      </c>
      <c r="M179" s="16" t="s">
        <v>57</v>
      </c>
      <c r="N179" s="17" t="s">
        <v>258</v>
      </c>
    </row>
    <row r="180" spans="2:14" hidden="1" x14ac:dyDescent="0.3">
      <c r="B180" s="9" t="s">
        <v>458</v>
      </c>
      <c r="C180" s="10" t="s">
        <v>458</v>
      </c>
      <c r="D180" s="11" t="s">
        <v>458</v>
      </c>
      <c r="E180" s="35">
        <v>329.7</v>
      </c>
      <c r="F180" s="36">
        <v>80.209999999999994</v>
      </c>
      <c r="G180" s="36">
        <v>45.2</v>
      </c>
      <c r="H180" s="37">
        <v>56.71</v>
      </c>
      <c r="I180" s="9"/>
      <c r="J180" s="20"/>
      <c r="K180" s="20">
        <v>9</v>
      </c>
      <c r="L180" s="10" t="s">
        <v>20</v>
      </c>
      <c r="M180" s="16" t="s">
        <v>260</v>
      </c>
      <c r="N180" s="17" t="s">
        <v>261</v>
      </c>
    </row>
    <row r="181" spans="2:14" hidden="1" x14ac:dyDescent="0.3">
      <c r="B181" s="6">
        <v>4372</v>
      </c>
      <c r="C181" s="7">
        <v>4608</v>
      </c>
      <c r="D181" s="8">
        <v>4826</v>
      </c>
      <c r="E181" s="31">
        <v>496.6</v>
      </c>
      <c r="F181" s="32">
        <v>80.069999999999993</v>
      </c>
      <c r="G181" s="32">
        <v>48.19</v>
      </c>
      <c r="H181" s="33">
        <v>58.23</v>
      </c>
      <c r="I181" s="6"/>
      <c r="J181" s="19"/>
      <c r="K181" s="19">
        <v>2</v>
      </c>
      <c r="L181" s="7" t="s">
        <v>5</v>
      </c>
      <c r="M181" s="14" t="s">
        <v>27</v>
      </c>
      <c r="N181" s="15" t="s">
        <v>262</v>
      </c>
    </row>
    <row r="182" spans="2:14" hidden="1" x14ac:dyDescent="0.3">
      <c r="B182" s="9">
        <v>3795</v>
      </c>
      <c r="C182" s="10">
        <v>4041</v>
      </c>
      <c r="D182" s="11">
        <v>4274</v>
      </c>
      <c r="E182" s="35">
        <v>365.4</v>
      </c>
      <c r="F182" s="36">
        <v>80.040000000000006</v>
      </c>
      <c r="G182" s="36">
        <v>63.11</v>
      </c>
      <c r="H182" s="37">
        <v>86.75</v>
      </c>
      <c r="I182" s="9"/>
      <c r="J182" s="20"/>
      <c r="K182" s="20">
        <v>2</v>
      </c>
      <c r="L182" s="10" t="s">
        <v>8</v>
      </c>
      <c r="M182" s="16" t="s">
        <v>113</v>
      </c>
      <c r="N182" s="17" t="s">
        <v>263</v>
      </c>
    </row>
    <row r="183" spans="2:14" x14ac:dyDescent="0.3">
      <c r="B183" s="9">
        <v>3917</v>
      </c>
      <c r="C183" s="10">
        <v>4143</v>
      </c>
      <c r="D183" s="11">
        <v>4344</v>
      </c>
      <c r="E183" s="35">
        <v>450.7</v>
      </c>
      <c r="F183" s="36">
        <v>79.98</v>
      </c>
      <c r="G183" s="36">
        <v>48.49</v>
      </c>
      <c r="H183" s="37">
        <v>44.79</v>
      </c>
      <c r="I183" s="9"/>
      <c r="J183" s="20"/>
      <c r="K183" s="20">
        <v>2</v>
      </c>
      <c r="L183" s="10" t="s">
        <v>5</v>
      </c>
      <c r="M183" s="16" t="s">
        <v>264</v>
      </c>
      <c r="N183" s="17" t="s">
        <v>265</v>
      </c>
    </row>
    <row r="184" spans="2:14" hidden="1" x14ac:dyDescent="0.3">
      <c r="B184" s="9">
        <v>3760</v>
      </c>
      <c r="C184" s="10">
        <v>4133</v>
      </c>
      <c r="D184" s="11" t="s">
        <v>458</v>
      </c>
      <c r="E184" s="35">
        <v>363.8</v>
      </c>
      <c r="F184" s="36">
        <v>79.83</v>
      </c>
      <c r="G184" s="36">
        <v>73.099999999999994</v>
      </c>
      <c r="H184" s="37">
        <v>77.86</v>
      </c>
      <c r="I184" s="9"/>
      <c r="J184" s="20"/>
      <c r="K184" s="20">
        <v>9</v>
      </c>
      <c r="L184" s="10" t="s">
        <v>8</v>
      </c>
      <c r="M184" s="16" t="s">
        <v>35</v>
      </c>
      <c r="N184" s="17" t="s">
        <v>266</v>
      </c>
    </row>
    <row r="185" spans="2:14" hidden="1" x14ac:dyDescent="0.3">
      <c r="B185" s="3">
        <v>3210</v>
      </c>
      <c r="C185" s="4" t="s">
        <v>458</v>
      </c>
      <c r="D185" s="5" t="s">
        <v>458</v>
      </c>
      <c r="E185" s="38">
        <v>312.60000000000002</v>
      </c>
      <c r="F185" s="39">
        <v>79.72</v>
      </c>
      <c r="G185" s="39">
        <v>84.61</v>
      </c>
      <c r="H185" s="40">
        <v>70.45</v>
      </c>
      <c r="I185" s="3"/>
      <c r="J185" s="18"/>
      <c r="K185" s="18">
        <v>9</v>
      </c>
      <c r="L185" s="4" t="s">
        <v>13</v>
      </c>
      <c r="M185" s="12" t="s">
        <v>37</v>
      </c>
      <c r="N185" s="13" t="s">
        <v>269</v>
      </c>
    </row>
    <row r="186" spans="2:14" hidden="1" x14ac:dyDescent="0.3">
      <c r="B186" s="6">
        <v>2247</v>
      </c>
      <c r="C186" s="7" t="s">
        <v>458</v>
      </c>
      <c r="D186" s="8" t="s">
        <v>458</v>
      </c>
      <c r="E186" s="31">
        <v>278.3</v>
      </c>
      <c r="F186" s="32">
        <v>79.72</v>
      </c>
      <c r="G186" s="32">
        <v>78.61</v>
      </c>
      <c r="H186" s="33">
        <v>66.88</v>
      </c>
      <c r="I186" s="6"/>
      <c r="J186" s="19"/>
      <c r="K186" s="19">
        <v>9</v>
      </c>
      <c r="L186" s="7" t="s">
        <v>29</v>
      </c>
      <c r="M186" s="14" t="s">
        <v>267</v>
      </c>
      <c r="N186" s="15" t="s">
        <v>268</v>
      </c>
    </row>
    <row r="187" spans="2:14" hidden="1" x14ac:dyDescent="0.3">
      <c r="B187" s="6"/>
      <c r="C187" s="7"/>
      <c r="D187" s="8"/>
      <c r="E187" s="31">
        <v>428</v>
      </c>
      <c r="F187" s="32">
        <v>79.69</v>
      </c>
      <c r="G187" s="32">
        <v>49.02</v>
      </c>
      <c r="H187" s="33">
        <v>63.89</v>
      </c>
      <c r="I187" s="6"/>
      <c r="J187" s="19"/>
      <c r="K187" s="19">
        <v>9</v>
      </c>
      <c r="L187" s="7" t="s">
        <v>5</v>
      </c>
      <c r="M187" s="14" t="s">
        <v>166</v>
      </c>
      <c r="N187" s="15" t="s">
        <v>781</v>
      </c>
    </row>
    <row r="188" spans="2:14" hidden="1" x14ac:dyDescent="0.3">
      <c r="B188" s="6">
        <v>4479</v>
      </c>
      <c r="C188" s="7">
        <v>4719</v>
      </c>
      <c r="D188" s="8">
        <v>4940</v>
      </c>
      <c r="E188" s="31">
        <v>484.8</v>
      </c>
      <c r="F188" s="32">
        <v>79.67</v>
      </c>
      <c r="G188" s="32">
        <v>60.03</v>
      </c>
      <c r="H188" s="33">
        <v>58.86</v>
      </c>
      <c r="I188" s="6"/>
      <c r="J188" s="19"/>
      <c r="K188" s="19">
        <v>2</v>
      </c>
      <c r="L188" s="7" t="s">
        <v>5</v>
      </c>
      <c r="M188" s="14" t="s">
        <v>27</v>
      </c>
      <c r="N188" s="15" t="s">
        <v>270</v>
      </c>
    </row>
    <row r="189" spans="2:14" hidden="1" x14ac:dyDescent="0.3">
      <c r="B189" s="6">
        <v>3134</v>
      </c>
      <c r="C189" s="7" t="s">
        <v>458</v>
      </c>
      <c r="D189" s="8" t="s">
        <v>458</v>
      </c>
      <c r="E189" s="31">
        <v>333.3</v>
      </c>
      <c r="F189" s="32">
        <v>79.459999999999994</v>
      </c>
      <c r="G189" s="32">
        <v>53.36</v>
      </c>
      <c r="H189" s="33">
        <v>63.69</v>
      </c>
      <c r="I189" s="6"/>
      <c r="J189" s="19"/>
      <c r="K189" s="19">
        <v>9</v>
      </c>
      <c r="L189" s="7" t="s">
        <v>20</v>
      </c>
      <c r="M189" s="14" t="s">
        <v>267</v>
      </c>
      <c r="N189" s="15" t="s">
        <v>271</v>
      </c>
    </row>
    <row r="190" spans="2:14" hidden="1" x14ac:dyDescent="0.3">
      <c r="B190" s="9">
        <v>3519</v>
      </c>
      <c r="C190" s="10" t="s">
        <v>458</v>
      </c>
      <c r="D190" s="11" t="s">
        <v>458</v>
      </c>
      <c r="E190" s="35">
        <v>368.8</v>
      </c>
      <c r="F190" s="36">
        <v>79.44</v>
      </c>
      <c r="G190" s="36">
        <v>38.58</v>
      </c>
      <c r="H190" s="37">
        <v>63.11</v>
      </c>
      <c r="I190" s="9"/>
      <c r="J190" s="20"/>
      <c r="K190" s="20">
        <v>9</v>
      </c>
      <c r="L190" s="10" t="s">
        <v>20</v>
      </c>
      <c r="M190" s="16" t="s">
        <v>18</v>
      </c>
      <c r="N190" s="17" t="s">
        <v>272</v>
      </c>
    </row>
    <row r="191" spans="2:14" hidden="1" x14ac:dyDescent="0.3">
      <c r="B191" s="6">
        <v>3349</v>
      </c>
      <c r="C191" s="7">
        <v>3678</v>
      </c>
      <c r="D191" s="8" t="s">
        <v>458</v>
      </c>
      <c r="E191" s="31">
        <v>350.1</v>
      </c>
      <c r="F191" s="32">
        <v>79.430000000000007</v>
      </c>
      <c r="G191" s="32">
        <v>73.540000000000006</v>
      </c>
      <c r="H191" s="33">
        <v>73.67</v>
      </c>
      <c r="I191" s="6"/>
      <c r="J191" s="19"/>
      <c r="K191" s="19">
        <v>9</v>
      </c>
      <c r="L191" s="7" t="s">
        <v>8</v>
      </c>
      <c r="M191" s="14" t="s">
        <v>113</v>
      </c>
      <c r="N191" s="15" t="s">
        <v>273</v>
      </c>
    </row>
    <row r="192" spans="2:14" hidden="1" x14ac:dyDescent="0.3">
      <c r="B192" s="3">
        <v>4528</v>
      </c>
      <c r="C192" s="4">
        <v>4771</v>
      </c>
      <c r="D192" s="5">
        <v>4998</v>
      </c>
      <c r="E192" s="38">
        <v>412.2</v>
      </c>
      <c r="F192" s="39">
        <v>79.400000000000006</v>
      </c>
      <c r="G192" s="39">
        <v>79.09</v>
      </c>
      <c r="H192" s="40">
        <v>71.510000000000005</v>
      </c>
      <c r="I192" s="3"/>
      <c r="J192" s="18"/>
      <c r="K192" s="18">
        <v>9</v>
      </c>
      <c r="L192" s="4" t="s">
        <v>5</v>
      </c>
      <c r="M192" s="12" t="s">
        <v>27</v>
      </c>
      <c r="N192" s="13" t="s">
        <v>274</v>
      </c>
    </row>
    <row r="193" spans="2:14" hidden="1" x14ac:dyDescent="0.3">
      <c r="B193" s="9">
        <v>3671</v>
      </c>
      <c r="C193" s="10">
        <v>4022</v>
      </c>
      <c r="D193" s="11" t="s">
        <v>458</v>
      </c>
      <c r="E193" s="35">
        <v>363.5</v>
      </c>
      <c r="F193" s="36">
        <v>79.34</v>
      </c>
      <c r="G193" s="36">
        <v>68.7</v>
      </c>
      <c r="H193" s="37">
        <v>56.61</v>
      </c>
      <c r="I193" s="9"/>
      <c r="J193" s="20"/>
      <c r="K193" s="20">
        <v>9</v>
      </c>
      <c r="L193" s="10" t="s">
        <v>20</v>
      </c>
      <c r="M193" s="16" t="s">
        <v>173</v>
      </c>
      <c r="N193" s="17" t="s">
        <v>275</v>
      </c>
    </row>
    <row r="194" spans="2:14" hidden="1" x14ac:dyDescent="0.3">
      <c r="B194" s="9">
        <v>3437</v>
      </c>
      <c r="C194" s="10">
        <v>3779</v>
      </c>
      <c r="D194" s="11">
        <v>4116</v>
      </c>
      <c r="E194" s="35">
        <v>377.2</v>
      </c>
      <c r="F194" s="36">
        <v>79.23</v>
      </c>
      <c r="G194" s="36">
        <v>66.06</v>
      </c>
      <c r="H194" s="37">
        <v>64.75</v>
      </c>
      <c r="I194" s="9"/>
      <c r="J194" s="20"/>
      <c r="K194" s="20">
        <v>9</v>
      </c>
      <c r="L194" s="10" t="s">
        <v>8</v>
      </c>
      <c r="M194" s="16" t="s">
        <v>21</v>
      </c>
      <c r="N194" s="17" t="s">
        <v>276</v>
      </c>
    </row>
    <row r="195" spans="2:14" hidden="1" x14ac:dyDescent="0.3">
      <c r="B195" s="9">
        <v>3666</v>
      </c>
      <c r="C195" s="10">
        <v>4059</v>
      </c>
      <c r="D195" s="11" t="s">
        <v>458</v>
      </c>
      <c r="E195" s="35">
        <v>355.4</v>
      </c>
      <c r="F195" s="36">
        <v>79.16</v>
      </c>
      <c r="G195" s="36">
        <v>70.739999999999995</v>
      </c>
      <c r="H195" s="37">
        <v>73.88</v>
      </c>
      <c r="I195" s="9"/>
      <c r="J195" s="20"/>
      <c r="K195" s="20">
        <v>9</v>
      </c>
      <c r="L195" s="10" t="s">
        <v>20</v>
      </c>
      <c r="M195" s="16" t="s">
        <v>173</v>
      </c>
      <c r="N195" s="17" t="s">
        <v>277</v>
      </c>
    </row>
    <row r="196" spans="2:14" hidden="1" x14ac:dyDescent="0.3">
      <c r="B196" s="9">
        <v>2816</v>
      </c>
      <c r="C196" s="10" t="s">
        <v>458</v>
      </c>
      <c r="D196" s="11" t="s">
        <v>458</v>
      </c>
      <c r="E196" s="35">
        <v>362.8</v>
      </c>
      <c r="F196" s="36">
        <v>79.150000000000006</v>
      </c>
      <c r="G196" s="36">
        <v>34.36</v>
      </c>
      <c r="H196" s="37">
        <v>54.49</v>
      </c>
      <c r="I196" s="9"/>
      <c r="J196" s="20"/>
      <c r="K196" s="20">
        <v>9</v>
      </c>
      <c r="L196" s="10" t="s">
        <v>20</v>
      </c>
      <c r="M196" s="16" t="s">
        <v>42</v>
      </c>
      <c r="N196" s="17" t="s">
        <v>201</v>
      </c>
    </row>
    <row r="197" spans="2:14" hidden="1" x14ac:dyDescent="0.3">
      <c r="B197" s="6">
        <v>3809</v>
      </c>
      <c r="C197" s="7">
        <v>3974</v>
      </c>
      <c r="D197" s="8" t="s">
        <v>458</v>
      </c>
      <c r="E197" s="31">
        <v>371.8</v>
      </c>
      <c r="F197" s="32">
        <v>79.14</v>
      </c>
      <c r="G197" s="32">
        <v>58.82</v>
      </c>
      <c r="H197" s="33">
        <v>74.63</v>
      </c>
      <c r="I197" s="6"/>
      <c r="J197" s="19"/>
      <c r="K197" s="19">
        <v>9</v>
      </c>
      <c r="L197" s="7" t="s">
        <v>8</v>
      </c>
      <c r="M197" s="14" t="s">
        <v>42</v>
      </c>
      <c r="N197" s="15" t="s">
        <v>278</v>
      </c>
    </row>
    <row r="198" spans="2:14" hidden="1" x14ac:dyDescent="0.3">
      <c r="B198" s="9">
        <v>3532</v>
      </c>
      <c r="C198" s="10">
        <v>4005</v>
      </c>
      <c r="D198" s="11">
        <v>4348</v>
      </c>
      <c r="E198" s="35">
        <v>370.5</v>
      </c>
      <c r="F198" s="36">
        <v>79.08</v>
      </c>
      <c r="G198" s="36">
        <v>84.44</v>
      </c>
      <c r="H198" s="37">
        <v>54.64</v>
      </c>
      <c r="I198" s="9"/>
      <c r="J198" s="20"/>
      <c r="K198" s="20">
        <v>9</v>
      </c>
      <c r="L198" s="10" t="s">
        <v>20</v>
      </c>
      <c r="M198" s="16" t="s">
        <v>30</v>
      </c>
      <c r="N198" s="17" t="s">
        <v>279</v>
      </c>
    </row>
    <row r="199" spans="2:14" hidden="1" x14ac:dyDescent="0.3">
      <c r="B199" s="6">
        <v>3073</v>
      </c>
      <c r="C199" s="7">
        <v>3575</v>
      </c>
      <c r="D199" s="8" t="s">
        <v>458</v>
      </c>
      <c r="E199" s="31">
        <v>332.7</v>
      </c>
      <c r="F199" s="32">
        <v>78.92</v>
      </c>
      <c r="G199" s="32">
        <v>70.489999999999995</v>
      </c>
      <c r="H199" s="33">
        <v>57.24</v>
      </c>
      <c r="I199" s="6"/>
      <c r="J199" s="19"/>
      <c r="K199" s="19">
        <v>9</v>
      </c>
      <c r="L199" s="7" t="s">
        <v>13</v>
      </c>
      <c r="M199" s="14" t="s">
        <v>125</v>
      </c>
      <c r="N199" s="15" t="s">
        <v>280</v>
      </c>
    </row>
    <row r="200" spans="2:14" hidden="1" x14ac:dyDescent="0.3">
      <c r="B200" s="9" t="s">
        <v>458</v>
      </c>
      <c r="C200" s="10" t="s">
        <v>458</v>
      </c>
      <c r="D200" s="11" t="s">
        <v>458</v>
      </c>
      <c r="E200" s="35">
        <v>244.5</v>
      </c>
      <c r="F200" s="36">
        <v>78.87</v>
      </c>
      <c r="G200" s="36">
        <v>59.91</v>
      </c>
      <c r="H200" s="37">
        <v>65.03</v>
      </c>
      <c r="I200" s="9"/>
      <c r="J200" s="20"/>
      <c r="K200" s="20">
        <v>9</v>
      </c>
      <c r="L200" s="10" t="s">
        <v>29</v>
      </c>
      <c r="M200" s="16" t="s">
        <v>46</v>
      </c>
      <c r="N200" s="17" t="s">
        <v>281</v>
      </c>
    </row>
    <row r="201" spans="2:14" hidden="1" x14ac:dyDescent="0.3">
      <c r="B201" s="3">
        <v>3620</v>
      </c>
      <c r="C201" s="4">
        <v>3894</v>
      </c>
      <c r="D201" s="5" t="s">
        <v>458</v>
      </c>
      <c r="E201" s="38">
        <v>366.9</v>
      </c>
      <c r="F201" s="39">
        <v>78.86</v>
      </c>
      <c r="G201" s="39">
        <v>47.25</v>
      </c>
      <c r="H201" s="40">
        <v>68.87</v>
      </c>
      <c r="I201" s="3"/>
      <c r="J201" s="18"/>
      <c r="K201" s="18">
        <v>9</v>
      </c>
      <c r="L201" s="4" t="s">
        <v>5</v>
      </c>
      <c r="M201" s="12" t="s">
        <v>35</v>
      </c>
      <c r="N201" s="13" t="s">
        <v>282</v>
      </c>
    </row>
    <row r="202" spans="2:14" hidden="1" x14ac:dyDescent="0.3">
      <c r="B202" s="6">
        <v>3112</v>
      </c>
      <c r="C202" s="7" t="s">
        <v>458</v>
      </c>
      <c r="D202" s="8" t="s">
        <v>458</v>
      </c>
      <c r="E202" s="31">
        <v>337</v>
      </c>
      <c r="F202" s="32">
        <v>78.73</v>
      </c>
      <c r="G202" s="32">
        <v>50.41</v>
      </c>
      <c r="H202" s="33">
        <v>59.6</v>
      </c>
      <c r="I202" s="6"/>
      <c r="J202" s="19"/>
      <c r="K202" s="19">
        <v>9</v>
      </c>
      <c r="L202" s="7" t="s">
        <v>20</v>
      </c>
      <c r="M202" s="14" t="s">
        <v>283</v>
      </c>
      <c r="N202" s="15" t="s">
        <v>284</v>
      </c>
    </row>
    <row r="203" spans="2:14" hidden="1" x14ac:dyDescent="0.3">
      <c r="B203" s="9">
        <v>3012</v>
      </c>
      <c r="C203" s="10" t="s">
        <v>458</v>
      </c>
      <c r="D203" s="11" t="s">
        <v>458</v>
      </c>
      <c r="E203" s="35">
        <v>343.5</v>
      </c>
      <c r="F203" s="36">
        <v>78.7</v>
      </c>
      <c r="G203" s="36">
        <v>47.8</v>
      </c>
      <c r="H203" s="37">
        <v>64.790000000000006</v>
      </c>
      <c r="I203" s="9"/>
      <c r="J203" s="20"/>
      <c r="K203" s="20">
        <v>9</v>
      </c>
      <c r="L203" s="10" t="s">
        <v>8</v>
      </c>
      <c r="M203" s="16" t="s">
        <v>173</v>
      </c>
      <c r="N203" s="17" t="s">
        <v>285</v>
      </c>
    </row>
    <row r="204" spans="2:14" hidden="1" x14ac:dyDescent="0.3">
      <c r="B204" s="6">
        <v>3735</v>
      </c>
      <c r="C204" s="7">
        <v>4126</v>
      </c>
      <c r="D204" s="8" t="s">
        <v>458</v>
      </c>
      <c r="E204" s="31">
        <v>347.8</v>
      </c>
      <c r="F204" s="32">
        <v>78.67</v>
      </c>
      <c r="G204" s="32">
        <v>84.88</v>
      </c>
      <c r="H204" s="33">
        <v>82.91</v>
      </c>
      <c r="I204" s="6"/>
      <c r="J204" s="19"/>
      <c r="K204" s="19">
        <v>9</v>
      </c>
      <c r="L204" s="7" t="s">
        <v>20</v>
      </c>
      <c r="M204" s="14" t="s">
        <v>37</v>
      </c>
      <c r="N204" s="15" t="s">
        <v>286</v>
      </c>
    </row>
    <row r="205" spans="2:14" hidden="1" x14ac:dyDescent="0.3">
      <c r="B205" s="6">
        <v>2667</v>
      </c>
      <c r="C205" s="7" t="s">
        <v>458</v>
      </c>
      <c r="D205" s="8" t="s">
        <v>458</v>
      </c>
      <c r="E205" s="31">
        <v>294.5</v>
      </c>
      <c r="F205" s="32">
        <v>78.62</v>
      </c>
      <c r="G205" s="32">
        <v>61.93</v>
      </c>
      <c r="H205" s="33">
        <v>61.07</v>
      </c>
      <c r="I205" s="6"/>
      <c r="J205" s="19"/>
      <c r="K205" s="19">
        <v>9</v>
      </c>
      <c r="L205" s="7" t="s">
        <v>29</v>
      </c>
      <c r="M205" s="14" t="s">
        <v>132</v>
      </c>
      <c r="N205" s="15" t="s">
        <v>287</v>
      </c>
    </row>
    <row r="206" spans="2:14" hidden="1" x14ac:dyDescent="0.3">
      <c r="B206" s="3" t="s">
        <v>458</v>
      </c>
      <c r="C206" s="4" t="s">
        <v>458</v>
      </c>
      <c r="D206" s="5">
        <v>5070</v>
      </c>
      <c r="E206" s="38">
        <v>447.1</v>
      </c>
      <c r="F206" s="39">
        <v>78.55</v>
      </c>
      <c r="G206" s="39">
        <v>55.72</v>
      </c>
      <c r="H206" s="40">
        <v>45.68</v>
      </c>
      <c r="I206" s="3"/>
      <c r="J206" s="18"/>
      <c r="K206" s="18">
        <v>9</v>
      </c>
      <c r="L206" s="4" t="s">
        <v>5</v>
      </c>
      <c r="M206" s="12" t="s">
        <v>166</v>
      </c>
      <c r="N206" s="13" t="s">
        <v>288</v>
      </c>
    </row>
    <row r="207" spans="2:14" hidden="1" x14ac:dyDescent="0.3">
      <c r="B207" s="9">
        <v>3343</v>
      </c>
      <c r="C207" s="10">
        <v>3897</v>
      </c>
      <c r="D207" s="11" t="s">
        <v>458</v>
      </c>
      <c r="E207" s="35">
        <v>352.1</v>
      </c>
      <c r="F207" s="36">
        <v>78.53</v>
      </c>
      <c r="G207" s="36">
        <v>59.47</v>
      </c>
      <c r="H207" s="37">
        <v>47.71</v>
      </c>
      <c r="I207" s="9"/>
      <c r="J207" s="20"/>
      <c r="K207" s="20">
        <v>9</v>
      </c>
      <c r="L207" s="10" t="s">
        <v>13</v>
      </c>
      <c r="M207" s="16" t="s">
        <v>289</v>
      </c>
      <c r="N207" s="17" t="s">
        <v>290</v>
      </c>
    </row>
    <row r="208" spans="2:14" hidden="1" x14ac:dyDescent="0.3">
      <c r="B208" s="9">
        <v>3397</v>
      </c>
      <c r="C208" s="10">
        <v>3724</v>
      </c>
      <c r="D208" s="11" t="s">
        <v>458</v>
      </c>
      <c r="E208" s="35">
        <v>360.5</v>
      </c>
      <c r="F208" s="36">
        <v>78.38</v>
      </c>
      <c r="G208" s="36">
        <v>40.130000000000003</v>
      </c>
      <c r="H208" s="37">
        <v>80.180000000000007</v>
      </c>
      <c r="I208" s="9"/>
      <c r="J208" s="20"/>
      <c r="K208" s="20">
        <v>9</v>
      </c>
      <c r="L208" s="10" t="s">
        <v>20</v>
      </c>
      <c r="M208" s="16" t="s">
        <v>57</v>
      </c>
      <c r="N208" s="17" t="s">
        <v>291</v>
      </c>
    </row>
    <row r="209" spans="2:14" hidden="1" x14ac:dyDescent="0.3">
      <c r="B209" s="6">
        <v>3622</v>
      </c>
      <c r="C209" s="7">
        <v>3984</v>
      </c>
      <c r="D209" s="8" t="s">
        <v>458</v>
      </c>
      <c r="E209" s="31">
        <v>356.3</v>
      </c>
      <c r="F209" s="32">
        <v>78.349999999999994</v>
      </c>
      <c r="G209" s="32">
        <v>67.650000000000006</v>
      </c>
      <c r="H209" s="33">
        <v>74.41</v>
      </c>
      <c r="I209" s="6"/>
      <c r="J209" s="19"/>
      <c r="K209" s="19">
        <v>9</v>
      </c>
      <c r="L209" s="7" t="s">
        <v>20</v>
      </c>
      <c r="M209" s="14" t="s">
        <v>35</v>
      </c>
      <c r="N209" s="15" t="s">
        <v>292</v>
      </c>
    </row>
    <row r="210" spans="2:14" hidden="1" x14ac:dyDescent="0.3">
      <c r="B210" s="6">
        <v>3761</v>
      </c>
      <c r="C210" s="7">
        <v>4010</v>
      </c>
      <c r="D210" s="8">
        <v>4255</v>
      </c>
      <c r="E210" s="31">
        <v>371.4</v>
      </c>
      <c r="F210" s="32">
        <v>78.33</v>
      </c>
      <c r="G210" s="32">
        <v>76.84</v>
      </c>
      <c r="H210" s="33">
        <v>69.63</v>
      </c>
      <c r="I210" s="6"/>
      <c r="J210" s="19"/>
      <c r="K210" s="19">
        <v>9</v>
      </c>
      <c r="L210" s="7" t="s">
        <v>8</v>
      </c>
      <c r="M210" s="14" t="s">
        <v>173</v>
      </c>
      <c r="N210" s="15" t="s">
        <v>293</v>
      </c>
    </row>
    <row r="211" spans="2:14" hidden="1" x14ac:dyDescent="0.3">
      <c r="B211" s="9">
        <v>3088</v>
      </c>
      <c r="C211" s="10" t="s">
        <v>458</v>
      </c>
      <c r="D211" s="11" t="s">
        <v>458</v>
      </c>
      <c r="E211" s="35">
        <v>338.7</v>
      </c>
      <c r="F211" s="36">
        <v>78.28</v>
      </c>
      <c r="G211" s="36">
        <v>48.14</v>
      </c>
      <c r="H211" s="37">
        <v>62.98</v>
      </c>
      <c r="I211" s="9"/>
      <c r="J211" s="20"/>
      <c r="K211" s="20">
        <v>9</v>
      </c>
      <c r="L211" s="10" t="s">
        <v>13</v>
      </c>
      <c r="M211" s="16" t="s">
        <v>294</v>
      </c>
      <c r="N211" s="17" t="s">
        <v>295</v>
      </c>
    </row>
    <row r="212" spans="2:14" hidden="1" x14ac:dyDescent="0.3">
      <c r="B212" s="9">
        <v>3575</v>
      </c>
      <c r="C212" s="10">
        <v>3946</v>
      </c>
      <c r="D212" s="11" t="s">
        <v>458</v>
      </c>
      <c r="E212" s="35">
        <v>337.8</v>
      </c>
      <c r="F212" s="36">
        <v>78.260000000000005</v>
      </c>
      <c r="G212" s="36">
        <v>86.85</v>
      </c>
      <c r="H212" s="37">
        <v>80.459999999999994</v>
      </c>
      <c r="I212" s="9"/>
      <c r="J212" s="20"/>
      <c r="K212" s="20">
        <v>9</v>
      </c>
      <c r="L212" s="10" t="s">
        <v>20</v>
      </c>
      <c r="M212" s="16" t="s">
        <v>173</v>
      </c>
      <c r="N212" s="17" t="s">
        <v>296</v>
      </c>
    </row>
    <row r="213" spans="2:14" hidden="1" x14ac:dyDescent="0.3">
      <c r="B213" s="3">
        <v>3178</v>
      </c>
      <c r="C213" s="4" t="s">
        <v>458</v>
      </c>
      <c r="D213" s="5" t="s">
        <v>458</v>
      </c>
      <c r="E213" s="38">
        <v>331</v>
      </c>
      <c r="F213" s="39">
        <v>78.23</v>
      </c>
      <c r="G213" s="39">
        <v>56.43</v>
      </c>
      <c r="H213" s="40">
        <v>60.73</v>
      </c>
      <c r="I213" s="3"/>
      <c r="J213" s="18"/>
      <c r="K213" s="18">
        <v>9</v>
      </c>
      <c r="L213" s="4" t="s">
        <v>20</v>
      </c>
      <c r="M213" s="12" t="s">
        <v>173</v>
      </c>
      <c r="N213" s="13" t="s">
        <v>297</v>
      </c>
    </row>
    <row r="214" spans="2:14" hidden="1" x14ac:dyDescent="0.3">
      <c r="B214" s="9" t="s">
        <v>458</v>
      </c>
      <c r="C214" s="10" t="s">
        <v>458</v>
      </c>
      <c r="D214" s="11" t="s">
        <v>458</v>
      </c>
      <c r="E214" s="35">
        <v>317.89999999999998</v>
      </c>
      <c r="F214" s="36">
        <v>78.22</v>
      </c>
      <c r="G214" s="36">
        <v>86.5</v>
      </c>
      <c r="H214" s="37">
        <v>60.57</v>
      </c>
      <c r="I214" s="9"/>
      <c r="J214" s="20"/>
      <c r="K214" s="20">
        <v>9</v>
      </c>
      <c r="L214" s="10" t="s">
        <v>13</v>
      </c>
      <c r="M214" s="16" t="s">
        <v>125</v>
      </c>
      <c r="N214" s="17" t="s">
        <v>298</v>
      </c>
    </row>
    <row r="215" spans="2:14" hidden="1" x14ac:dyDescent="0.3">
      <c r="B215" s="6">
        <v>3585</v>
      </c>
      <c r="C215" s="7">
        <v>4058</v>
      </c>
      <c r="D215" s="8" t="s">
        <v>458</v>
      </c>
      <c r="E215" s="31">
        <v>353.3</v>
      </c>
      <c r="F215" s="32">
        <v>78.180000000000007</v>
      </c>
      <c r="G215" s="32">
        <v>66.599999999999994</v>
      </c>
      <c r="H215" s="33">
        <v>79.540000000000006</v>
      </c>
      <c r="I215" s="6"/>
      <c r="J215" s="19"/>
      <c r="K215" s="19">
        <v>9</v>
      </c>
      <c r="L215" s="7" t="s">
        <v>20</v>
      </c>
      <c r="M215" s="14" t="s">
        <v>125</v>
      </c>
      <c r="N215" s="15" t="s">
        <v>299</v>
      </c>
    </row>
    <row r="216" spans="2:14" hidden="1" x14ac:dyDescent="0.3">
      <c r="B216" s="9" t="s">
        <v>458</v>
      </c>
      <c r="C216" s="10" t="s">
        <v>458</v>
      </c>
      <c r="D216" s="11" t="s">
        <v>458</v>
      </c>
      <c r="E216" s="35">
        <v>271</v>
      </c>
      <c r="F216" s="36">
        <v>78.14</v>
      </c>
      <c r="G216" s="36">
        <v>83.14</v>
      </c>
      <c r="H216" s="37">
        <v>72.33</v>
      </c>
      <c r="I216" s="9"/>
      <c r="J216" s="20"/>
      <c r="K216" s="20">
        <v>9</v>
      </c>
      <c r="L216" s="10" t="s">
        <v>13</v>
      </c>
      <c r="M216" s="16" t="s">
        <v>181</v>
      </c>
      <c r="N216" s="17" t="s">
        <v>300</v>
      </c>
    </row>
    <row r="217" spans="2:14" hidden="1" x14ac:dyDescent="0.3">
      <c r="B217" s="9">
        <v>3334</v>
      </c>
      <c r="C217" s="10" t="s">
        <v>458</v>
      </c>
      <c r="D217" s="11" t="s">
        <v>458</v>
      </c>
      <c r="E217" s="35">
        <v>271</v>
      </c>
      <c r="F217" s="36">
        <v>78.14</v>
      </c>
      <c r="G217" s="36">
        <v>83.14</v>
      </c>
      <c r="H217" s="37">
        <v>72.33</v>
      </c>
      <c r="I217" s="9"/>
      <c r="J217" s="20"/>
      <c r="K217" s="20">
        <v>9</v>
      </c>
      <c r="L217" s="10" t="s">
        <v>13</v>
      </c>
      <c r="M217" s="16" t="s">
        <v>57</v>
      </c>
      <c r="N217" s="17" t="s">
        <v>301</v>
      </c>
    </row>
    <row r="218" spans="2:14" hidden="1" x14ac:dyDescent="0.3">
      <c r="B218" s="6" t="s">
        <v>458</v>
      </c>
      <c r="C218" s="7" t="s">
        <v>458</v>
      </c>
      <c r="D218" s="8">
        <v>4955</v>
      </c>
      <c r="E218" s="31">
        <v>414.5</v>
      </c>
      <c r="F218" s="32">
        <v>78.040000000000006</v>
      </c>
      <c r="G218" s="32">
        <v>75.86</v>
      </c>
      <c r="H218" s="33">
        <v>84.58</v>
      </c>
      <c r="I218" s="6"/>
      <c r="J218" s="19"/>
      <c r="K218" s="19">
        <v>9</v>
      </c>
      <c r="L218" s="7" t="s">
        <v>5</v>
      </c>
      <c r="M218" s="14" t="s">
        <v>302</v>
      </c>
      <c r="N218" s="15" t="s">
        <v>303</v>
      </c>
    </row>
    <row r="219" spans="2:14" hidden="1" x14ac:dyDescent="0.3">
      <c r="B219" s="3">
        <v>3697</v>
      </c>
      <c r="C219" s="4">
        <v>3905</v>
      </c>
      <c r="D219" s="5">
        <v>4109</v>
      </c>
      <c r="E219" s="38">
        <v>400.3</v>
      </c>
      <c r="F219" s="39">
        <v>77.91</v>
      </c>
      <c r="G219" s="39">
        <v>53.44</v>
      </c>
      <c r="H219" s="40">
        <v>59.94</v>
      </c>
      <c r="I219" s="3"/>
      <c r="J219" s="18"/>
      <c r="K219" s="18">
        <v>9</v>
      </c>
      <c r="L219" s="4" t="s">
        <v>5</v>
      </c>
      <c r="M219" s="12" t="s">
        <v>6</v>
      </c>
      <c r="N219" s="13" t="s">
        <v>304</v>
      </c>
    </row>
    <row r="220" spans="2:14" hidden="1" x14ac:dyDescent="0.3">
      <c r="B220" s="6">
        <v>3474</v>
      </c>
      <c r="C220" s="7">
        <v>3792</v>
      </c>
      <c r="D220" s="8" t="s">
        <v>458</v>
      </c>
      <c r="E220" s="31">
        <v>354.1</v>
      </c>
      <c r="F220" s="32">
        <v>77.540000000000006</v>
      </c>
      <c r="G220" s="32">
        <v>67.180000000000007</v>
      </c>
      <c r="H220" s="33">
        <v>61.13</v>
      </c>
      <c r="I220" s="6"/>
      <c r="J220" s="19"/>
      <c r="K220" s="19">
        <v>9</v>
      </c>
      <c r="L220" s="7" t="s">
        <v>20</v>
      </c>
      <c r="M220" s="14" t="s">
        <v>35</v>
      </c>
      <c r="N220" s="15" t="s">
        <v>305</v>
      </c>
    </row>
    <row r="221" spans="2:14" hidden="1" x14ac:dyDescent="0.3">
      <c r="B221" s="6">
        <v>3069</v>
      </c>
      <c r="C221" s="7" t="s">
        <v>458</v>
      </c>
      <c r="D221" s="8" t="s">
        <v>458</v>
      </c>
      <c r="E221" s="31">
        <v>331.7</v>
      </c>
      <c r="F221" s="32">
        <v>77.45</v>
      </c>
      <c r="G221" s="32">
        <v>60.49</v>
      </c>
      <c r="H221" s="33">
        <v>66.78</v>
      </c>
      <c r="I221" s="6"/>
      <c r="J221" s="19"/>
      <c r="K221" s="19">
        <v>9</v>
      </c>
      <c r="L221" s="7" t="s">
        <v>20</v>
      </c>
      <c r="M221" s="14" t="s">
        <v>57</v>
      </c>
      <c r="N221" s="15" t="s">
        <v>306</v>
      </c>
    </row>
    <row r="222" spans="2:14" hidden="1" x14ac:dyDescent="0.3">
      <c r="B222" s="6">
        <v>3057</v>
      </c>
      <c r="C222" s="7">
        <v>3665</v>
      </c>
      <c r="D222" s="8" t="s">
        <v>458</v>
      </c>
      <c r="E222" s="31">
        <v>340.4</v>
      </c>
      <c r="F222" s="32">
        <v>77.38</v>
      </c>
      <c r="G222" s="32">
        <v>67.260000000000005</v>
      </c>
      <c r="H222" s="33">
        <v>55.86</v>
      </c>
      <c r="I222" s="6"/>
      <c r="J222" s="19"/>
      <c r="K222" s="19">
        <v>9</v>
      </c>
      <c r="L222" s="7" t="s">
        <v>13</v>
      </c>
      <c r="M222" s="14" t="s">
        <v>307</v>
      </c>
      <c r="N222" s="15" t="s">
        <v>308</v>
      </c>
    </row>
    <row r="223" spans="2:14" hidden="1" x14ac:dyDescent="0.3">
      <c r="B223" s="9" t="s">
        <v>458</v>
      </c>
      <c r="C223" s="10" t="s">
        <v>458</v>
      </c>
      <c r="D223" s="11" t="s">
        <v>458</v>
      </c>
      <c r="E223" s="35">
        <v>340.4</v>
      </c>
      <c r="F223" s="36">
        <v>77.38</v>
      </c>
      <c r="G223" s="36">
        <v>67.260000000000005</v>
      </c>
      <c r="H223" s="37">
        <v>55.85</v>
      </c>
      <c r="I223" s="9"/>
      <c r="J223" s="20"/>
      <c r="K223" s="20">
        <v>9</v>
      </c>
      <c r="L223" s="10" t="s">
        <v>13</v>
      </c>
      <c r="M223" s="16" t="s">
        <v>267</v>
      </c>
      <c r="N223" s="17" t="s">
        <v>309</v>
      </c>
    </row>
    <row r="224" spans="2:14" hidden="1" x14ac:dyDescent="0.3">
      <c r="B224" s="6">
        <v>2735</v>
      </c>
      <c r="C224" s="7" t="s">
        <v>458</v>
      </c>
      <c r="D224" s="8" t="s">
        <v>458</v>
      </c>
      <c r="E224" s="31">
        <v>303.89999999999998</v>
      </c>
      <c r="F224" s="32">
        <v>77.319999999999993</v>
      </c>
      <c r="G224" s="32">
        <v>86.2</v>
      </c>
      <c r="H224" s="33">
        <v>68.94</v>
      </c>
      <c r="I224" s="6"/>
      <c r="J224" s="19"/>
      <c r="K224" s="19">
        <v>9</v>
      </c>
      <c r="L224" s="7" t="s">
        <v>13</v>
      </c>
      <c r="M224" s="14" t="s">
        <v>173</v>
      </c>
      <c r="N224" s="15" t="s">
        <v>310</v>
      </c>
    </row>
    <row r="225" spans="2:14" hidden="1" x14ac:dyDescent="0.3">
      <c r="B225" s="9">
        <v>2816</v>
      </c>
      <c r="C225" s="10" t="s">
        <v>458</v>
      </c>
      <c r="D225" s="11" t="s">
        <v>458</v>
      </c>
      <c r="E225" s="35">
        <v>303.89999999999998</v>
      </c>
      <c r="F225" s="36">
        <v>77.319999999999993</v>
      </c>
      <c r="G225" s="36">
        <v>86.2</v>
      </c>
      <c r="H225" s="37">
        <v>68.94</v>
      </c>
      <c r="I225" s="9"/>
      <c r="J225" s="20"/>
      <c r="K225" s="20">
        <v>9</v>
      </c>
      <c r="L225" s="10" t="s">
        <v>13</v>
      </c>
      <c r="M225" s="16" t="s">
        <v>251</v>
      </c>
      <c r="N225" s="17" t="s">
        <v>311</v>
      </c>
    </row>
    <row r="226" spans="2:14" hidden="1" x14ac:dyDescent="0.3">
      <c r="B226" s="3" t="s">
        <v>458</v>
      </c>
      <c r="C226" s="4">
        <v>2895</v>
      </c>
      <c r="D226" s="5" t="s">
        <v>458</v>
      </c>
      <c r="E226" s="38">
        <v>312.2</v>
      </c>
      <c r="F226" s="39">
        <v>77.28</v>
      </c>
      <c r="G226" s="39">
        <v>45.17</v>
      </c>
      <c r="H226" s="40">
        <v>47.09</v>
      </c>
      <c r="I226" s="3"/>
      <c r="J226" s="18"/>
      <c r="K226" s="18">
        <v>9</v>
      </c>
      <c r="L226" s="4" t="s">
        <v>29</v>
      </c>
      <c r="M226" s="12" t="s">
        <v>312</v>
      </c>
      <c r="N226" s="13" t="s">
        <v>313</v>
      </c>
    </row>
    <row r="227" spans="2:14" hidden="1" x14ac:dyDescent="0.3">
      <c r="B227" s="3">
        <v>3961</v>
      </c>
      <c r="C227" s="4">
        <v>4225</v>
      </c>
      <c r="D227" s="5">
        <v>4473</v>
      </c>
      <c r="E227" s="38">
        <v>422.9</v>
      </c>
      <c r="F227" s="39">
        <v>77.14</v>
      </c>
      <c r="G227" s="39">
        <v>55.74</v>
      </c>
      <c r="H227" s="40">
        <v>51.7</v>
      </c>
      <c r="I227" s="3"/>
      <c r="J227" s="18"/>
      <c r="K227" s="18">
        <v>9</v>
      </c>
      <c r="L227" s="4" t="s">
        <v>5</v>
      </c>
      <c r="M227" s="12" t="s">
        <v>84</v>
      </c>
      <c r="N227" s="13" t="s">
        <v>314</v>
      </c>
    </row>
    <row r="228" spans="2:14" hidden="1" x14ac:dyDescent="0.3">
      <c r="B228" s="9">
        <v>3628</v>
      </c>
      <c r="C228" s="10">
        <v>3971</v>
      </c>
      <c r="D228" s="11" t="s">
        <v>458</v>
      </c>
      <c r="E228" s="35">
        <v>370.6</v>
      </c>
      <c r="F228" s="36">
        <v>77.040000000000006</v>
      </c>
      <c r="G228" s="36">
        <v>45.74</v>
      </c>
      <c r="H228" s="37">
        <v>85</v>
      </c>
      <c r="I228" s="9"/>
      <c r="J228" s="20"/>
      <c r="K228" s="20">
        <v>9</v>
      </c>
      <c r="L228" s="10" t="s">
        <v>20</v>
      </c>
      <c r="M228" s="16" t="s">
        <v>315</v>
      </c>
      <c r="N228" s="17" t="s">
        <v>316</v>
      </c>
    </row>
    <row r="229" spans="2:14" hidden="1" x14ac:dyDescent="0.3">
      <c r="B229" s="6">
        <v>2550</v>
      </c>
      <c r="C229" s="7">
        <v>3075</v>
      </c>
      <c r="D229" s="8" t="s">
        <v>458</v>
      </c>
      <c r="E229" s="31">
        <v>311.2</v>
      </c>
      <c r="F229" s="32">
        <v>76.75</v>
      </c>
      <c r="G229" s="32">
        <v>56.89</v>
      </c>
      <c r="H229" s="33">
        <v>60.87</v>
      </c>
      <c r="I229" s="6"/>
      <c r="J229" s="19"/>
      <c r="K229" s="19">
        <v>9</v>
      </c>
      <c r="L229" s="7" t="s">
        <v>29</v>
      </c>
      <c r="M229" s="14" t="s">
        <v>18</v>
      </c>
      <c r="N229" s="15" t="s">
        <v>317</v>
      </c>
    </row>
    <row r="230" spans="2:14" hidden="1" x14ac:dyDescent="0.3">
      <c r="B230" s="3">
        <v>3289</v>
      </c>
      <c r="C230" s="4" t="s">
        <v>458</v>
      </c>
      <c r="D230" s="5" t="s">
        <v>458</v>
      </c>
      <c r="E230" s="38">
        <v>332.6</v>
      </c>
      <c r="F230" s="39">
        <v>76.739999999999995</v>
      </c>
      <c r="G230" s="39">
        <v>66.010000000000005</v>
      </c>
      <c r="H230" s="40">
        <v>76.94</v>
      </c>
      <c r="I230" s="3"/>
      <c r="J230" s="18"/>
      <c r="K230" s="18">
        <v>9</v>
      </c>
      <c r="L230" s="4" t="s">
        <v>20</v>
      </c>
      <c r="M230" s="12" t="s">
        <v>283</v>
      </c>
      <c r="N230" s="13" t="s">
        <v>318</v>
      </c>
    </row>
    <row r="231" spans="2:14" hidden="1" x14ac:dyDescent="0.3">
      <c r="B231" s="6">
        <v>3144</v>
      </c>
      <c r="C231" s="7" t="s">
        <v>458</v>
      </c>
      <c r="D231" s="8" t="s">
        <v>458</v>
      </c>
      <c r="E231" s="31">
        <v>305.3</v>
      </c>
      <c r="F231" s="32">
        <v>76.739999999999995</v>
      </c>
      <c r="G231" s="32">
        <v>82.8</v>
      </c>
      <c r="H231" s="33">
        <v>74.069999999999993</v>
      </c>
      <c r="I231" s="6"/>
      <c r="J231" s="19"/>
      <c r="K231" s="19">
        <v>9</v>
      </c>
      <c r="L231" s="7" t="s">
        <v>13</v>
      </c>
      <c r="M231" s="14" t="s">
        <v>319</v>
      </c>
      <c r="N231" s="15" t="s">
        <v>15</v>
      </c>
    </row>
    <row r="232" spans="2:14" hidden="1" x14ac:dyDescent="0.3">
      <c r="B232" s="6">
        <v>3304</v>
      </c>
      <c r="C232" s="7">
        <v>3627</v>
      </c>
      <c r="D232" s="8" t="s">
        <v>458</v>
      </c>
      <c r="E232" s="31">
        <v>373.5</v>
      </c>
      <c r="F232" s="32">
        <v>76.72</v>
      </c>
      <c r="G232" s="32">
        <v>52.63</v>
      </c>
      <c r="H232" s="33">
        <v>55.45</v>
      </c>
      <c r="I232" s="6"/>
      <c r="J232" s="19"/>
      <c r="K232" s="19">
        <v>9</v>
      </c>
      <c r="L232" s="7" t="s">
        <v>20</v>
      </c>
      <c r="M232" s="14" t="s">
        <v>46</v>
      </c>
      <c r="N232" s="15" t="s">
        <v>320</v>
      </c>
    </row>
    <row r="233" spans="2:14" hidden="1" x14ac:dyDescent="0.3">
      <c r="B233" s="6">
        <v>3438</v>
      </c>
      <c r="C233" s="7">
        <v>3997</v>
      </c>
      <c r="D233" s="8" t="s">
        <v>458</v>
      </c>
      <c r="E233" s="31">
        <v>340.7</v>
      </c>
      <c r="F233" s="32">
        <v>76.56</v>
      </c>
      <c r="G233" s="32">
        <v>75.81</v>
      </c>
      <c r="H233" s="33">
        <v>59.69</v>
      </c>
      <c r="I233" s="6"/>
      <c r="J233" s="19"/>
      <c r="K233" s="19">
        <v>9</v>
      </c>
      <c r="L233" s="7" t="s">
        <v>13</v>
      </c>
      <c r="M233" s="14" t="s">
        <v>35</v>
      </c>
      <c r="N233" s="15" t="s">
        <v>321</v>
      </c>
    </row>
    <row r="234" spans="2:14" hidden="1" x14ac:dyDescent="0.3">
      <c r="B234" s="9">
        <v>3155</v>
      </c>
      <c r="C234" s="10" t="s">
        <v>458</v>
      </c>
      <c r="D234" s="11" t="s">
        <v>458</v>
      </c>
      <c r="E234" s="35">
        <v>368</v>
      </c>
      <c r="F234" s="36">
        <v>76.55</v>
      </c>
      <c r="G234" s="36">
        <v>36.14</v>
      </c>
      <c r="H234" s="37">
        <v>61.1</v>
      </c>
      <c r="I234" s="9"/>
      <c r="J234" s="20"/>
      <c r="K234" s="20">
        <v>9</v>
      </c>
      <c r="L234" s="10" t="s">
        <v>20</v>
      </c>
      <c r="M234" s="16" t="s">
        <v>323</v>
      </c>
      <c r="N234" s="17" t="s">
        <v>324</v>
      </c>
    </row>
    <row r="235" spans="2:14" hidden="1" x14ac:dyDescent="0.3">
      <c r="B235" s="9">
        <v>3245</v>
      </c>
      <c r="C235" s="10" t="s">
        <v>458</v>
      </c>
      <c r="D235" s="11" t="s">
        <v>458</v>
      </c>
      <c r="E235" s="35">
        <v>368</v>
      </c>
      <c r="F235" s="36">
        <v>76.55</v>
      </c>
      <c r="G235" s="36">
        <v>36.14</v>
      </c>
      <c r="H235" s="37">
        <v>51.1</v>
      </c>
      <c r="I235" s="9"/>
      <c r="J235" s="20"/>
      <c r="K235" s="20">
        <v>9</v>
      </c>
      <c r="L235" s="10" t="s">
        <v>20</v>
      </c>
      <c r="M235" s="16" t="s">
        <v>136</v>
      </c>
      <c r="N235" s="17" t="s">
        <v>326</v>
      </c>
    </row>
    <row r="236" spans="2:14" hidden="1" x14ac:dyDescent="0.3">
      <c r="B236" s="6">
        <v>3342</v>
      </c>
      <c r="C236" s="7" t="s">
        <v>458</v>
      </c>
      <c r="D236" s="8" t="s">
        <v>458</v>
      </c>
      <c r="E236" s="31">
        <v>348.3</v>
      </c>
      <c r="F236" s="32">
        <v>76.55</v>
      </c>
      <c r="G236" s="32">
        <v>74.23</v>
      </c>
      <c r="H236" s="33">
        <v>59.35</v>
      </c>
      <c r="I236" s="6"/>
      <c r="J236" s="19"/>
      <c r="K236" s="19">
        <v>9</v>
      </c>
      <c r="L236" s="7" t="s">
        <v>8</v>
      </c>
      <c r="M236" s="14" t="s">
        <v>307</v>
      </c>
      <c r="N236" s="15" t="s">
        <v>322</v>
      </c>
    </row>
    <row r="237" spans="2:14" hidden="1" x14ac:dyDescent="0.3">
      <c r="B237" s="9">
        <v>3581</v>
      </c>
      <c r="C237" s="10">
        <v>3921</v>
      </c>
      <c r="D237" s="11" t="s">
        <v>458</v>
      </c>
      <c r="E237" s="35">
        <v>331.2</v>
      </c>
      <c r="F237" s="36">
        <v>76.55</v>
      </c>
      <c r="G237" s="36">
        <v>92.99</v>
      </c>
      <c r="H237" s="37">
        <v>80.87</v>
      </c>
      <c r="I237" s="9"/>
      <c r="J237" s="20"/>
      <c r="K237" s="20">
        <v>9</v>
      </c>
      <c r="L237" s="10" t="s">
        <v>20</v>
      </c>
      <c r="M237" s="16" t="s">
        <v>181</v>
      </c>
      <c r="N237" s="17" t="s">
        <v>325</v>
      </c>
    </row>
    <row r="238" spans="2:14" hidden="1" x14ac:dyDescent="0.3">
      <c r="B238" s="6">
        <v>3739</v>
      </c>
      <c r="C238" s="7">
        <v>3989</v>
      </c>
      <c r="D238" s="8">
        <v>4222</v>
      </c>
      <c r="E238" s="31">
        <v>388.7</v>
      </c>
      <c r="F238" s="32">
        <v>76.53</v>
      </c>
      <c r="G238" s="32">
        <v>64.61</v>
      </c>
      <c r="H238" s="33">
        <v>67.2</v>
      </c>
      <c r="I238" s="6"/>
      <c r="J238" s="19"/>
      <c r="K238" s="19">
        <v>9</v>
      </c>
      <c r="L238" s="7" t="s">
        <v>8</v>
      </c>
      <c r="M238" s="14" t="s">
        <v>327</v>
      </c>
      <c r="N238" s="15" t="s">
        <v>328</v>
      </c>
    </row>
    <row r="239" spans="2:14" hidden="1" x14ac:dyDescent="0.3">
      <c r="B239" s="3">
        <v>3162</v>
      </c>
      <c r="C239" s="4">
        <v>3660</v>
      </c>
      <c r="D239" s="5" t="s">
        <v>458</v>
      </c>
      <c r="E239" s="38">
        <v>342.9</v>
      </c>
      <c r="F239" s="39">
        <v>76.48</v>
      </c>
      <c r="G239" s="39">
        <v>72.36</v>
      </c>
      <c r="H239" s="40">
        <v>38.94</v>
      </c>
      <c r="I239" s="3"/>
      <c r="J239" s="18"/>
      <c r="K239" s="18">
        <v>9</v>
      </c>
      <c r="L239" s="4" t="s">
        <v>13</v>
      </c>
      <c r="M239" s="12" t="s">
        <v>108</v>
      </c>
      <c r="N239" s="13" t="s">
        <v>329</v>
      </c>
    </row>
    <row r="240" spans="2:14" hidden="1" x14ac:dyDescent="0.3">
      <c r="B240" s="6">
        <v>2368</v>
      </c>
      <c r="C240" s="7" t="s">
        <v>458</v>
      </c>
      <c r="D240" s="8" t="s">
        <v>458</v>
      </c>
      <c r="E240" s="31">
        <v>281.2</v>
      </c>
      <c r="F240" s="32">
        <v>76.19</v>
      </c>
      <c r="G240" s="32">
        <v>66.97</v>
      </c>
      <c r="H240" s="33">
        <v>64.680000000000007</v>
      </c>
      <c r="I240" s="6"/>
      <c r="J240" s="19"/>
      <c r="K240" s="19">
        <v>9</v>
      </c>
      <c r="L240" s="7" t="s">
        <v>29</v>
      </c>
      <c r="M240" s="14" t="s">
        <v>330</v>
      </c>
      <c r="N240" s="15" t="s">
        <v>331</v>
      </c>
    </row>
    <row r="241" spans="2:14" hidden="1" x14ac:dyDescent="0.3">
      <c r="B241" s="9" t="s">
        <v>458</v>
      </c>
      <c r="C241" s="10" t="s">
        <v>458</v>
      </c>
      <c r="D241" s="11" t="s">
        <v>458</v>
      </c>
      <c r="E241" s="35">
        <v>270.10000000000002</v>
      </c>
      <c r="F241" s="36">
        <v>76.069999999999993</v>
      </c>
      <c r="G241" s="36">
        <v>81.27</v>
      </c>
      <c r="H241" s="37">
        <v>72.3</v>
      </c>
      <c r="I241" s="9"/>
      <c r="J241" s="20"/>
      <c r="K241" s="20">
        <v>9</v>
      </c>
      <c r="L241" s="10" t="s">
        <v>29</v>
      </c>
      <c r="M241" s="16" t="s">
        <v>75</v>
      </c>
      <c r="N241" s="17" t="s">
        <v>332</v>
      </c>
    </row>
    <row r="242" spans="2:14" hidden="1" x14ac:dyDescent="0.3">
      <c r="B242" s="3" t="s">
        <v>458</v>
      </c>
      <c r="C242" s="4">
        <v>2968</v>
      </c>
      <c r="D242" s="5" t="s">
        <v>458</v>
      </c>
      <c r="E242" s="38">
        <v>331.1</v>
      </c>
      <c r="F242" s="39">
        <v>75.84</v>
      </c>
      <c r="G242" s="39">
        <v>39.15</v>
      </c>
      <c r="H242" s="40">
        <v>42.5</v>
      </c>
      <c r="I242" s="3"/>
      <c r="J242" s="18"/>
      <c r="K242" s="18">
        <v>9</v>
      </c>
      <c r="L242" s="4" t="s">
        <v>29</v>
      </c>
      <c r="M242" s="12" t="s">
        <v>173</v>
      </c>
      <c r="N242" s="13" t="s">
        <v>333</v>
      </c>
    </row>
    <row r="243" spans="2:14" hidden="1" x14ac:dyDescent="0.3">
      <c r="B243" s="3">
        <v>3025</v>
      </c>
      <c r="C243" s="4" t="s">
        <v>458</v>
      </c>
      <c r="D243" s="5" t="s">
        <v>458</v>
      </c>
      <c r="E243" s="38">
        <v>335.2</v>
      </c>
      <c r="F243" s="39">
        <v>75.650000000000006</v>
      </c>
      <c r="G243" s="39">
        <v>46.89</v>
      </c>
      <c r="H243" s="40">
        <v>73.819999999999993</v>
      </c>
      <c r="I243" s="3"/>
      <c r="J243" s="18"/>
      <c r="K243" s="18">
        <v>9</v>
      </c>
      <c r="L243" s="4" t="s">
        <v>20</v>
      </c>
      <c r="M243" s="12" t="s">
        <v>42</v>
      </c>
      <c r="N243" s="13" t="s">
        <v>334</v>
      </c>
    </row>
    <row r="244" spans="2:14" hidden="1" x14ac:dyDescent="0.3">
      <c r="B244" s="6">
        <v>2405</v>
      </c>
      <c r="C244" s="7" t="s">
        <v>458</v>
      </c>
      <c r="D244" s="8" t="s">
        <v>458</v>
      </c>
      <c r="E244" s="31">
        <v>268</v>
      </c>
      <c r="F244" s="32">
        <v>75.650000000000006</v>
      </c>
      <c r="G244" s="32">
        <v>64.5</v>
      </c>
      <c r="H244" s="33">
        <v>52.07</v>
      </c>
      <c r="I244" s="6"/>
      <c r="J244" s="19"/>
      <c r="K244" s="19">
        <v>9</v>
      </c>
      <c r="L244" s="7" t="s">
        <v>29</v>
      </c>
      <c r="M244" s="14" t="s">
        <v>176</v>
      </c>
      <c r="N244" s="15" t="s">
        <v>335</v>
      </c>
    </row>
    <row r="245" spans="2:14" hidden="1" x14ac:dyDescent="0.3">
      <c r="B245" s="9">
        <v>2500</v>
      </c>
      <c r="C245" s="10" t="s">
        <v>458</v>
      </c>
      <c r="D245" s="11" t="s">
        <v>458</v>
      </c>
      <c r="E245" s="35">
        <v>341</v>
      </c>
      <c r="F245" s="36">
        <v>75.55</v>
      </c>
      <c r="G245" s="36">
        <v>49.28</v>
      </c>
      <c r="H245" s="37">
        <v>50.12</v>
      </c>
      <c r="I245" s="9"/>
      <c r="J245" s="20"/>
      <c r="K245" s="20">
        <v>9</v>
      </c>
      <c r="L245" s="10" t="s">
        <v>20</v>
      </c>
      <c r="M245" s="16" t="s">
        <v>237</v>
      </c>
      <c r="N245" s="17" t="s">
        <v>336</v>
      </c>
    </row>
    <row r="246" spans="2:14" hidden="1" x14ac:dyDescent="0.3">
      <c r="B246" s="6">
        <v>3560</v>
      </c>
      <c r="C246" s="7">
        <v>3898</v>
      </c>
      <c r="D246" s="8" t="s">
        <v>458</v>
      </c>
      <c r="E246" s="31">
        <v>369.2</v>
      </c>
      <c r="F246" s="32">
        <v>75.540000000000006</v>
      </c>
      <c r="G246" s="32">
        <v>73.17</v>
      </c>
      <c r="H246" s="33">
        <v>74.12</v>
      </c>
      <c r="I246" s="6"/>
      <c r="J246" s="19"/>
      <c r="K246" s="19">
        <v>9</v>
      </c>
      <c r="L246" s="7" t="s">
        <v>8</v>
      </c>
      <c r="M246" s="14" t="s">
        <v>237</v>
      </c>
      <c r="N246" s="15" t="s">
        <v>337</v>
      </c>
    </row>
    <row r="247" spans="2:14" hidden="1" x14ac:dyDescent="0.3">
      <c r="B247" s="6">
        <v>3046</v>
      </c>
      <c r="C247" s="7" t="s">
        <v>458</v>
      </c>
      <c r="D247" s="8" t="s">
        <v>458</v>
      </c>
      <c r="E247" s="31">
        <v>312.8</v>
      </c>
      <c r="F247" s="32">
        <v>75.52</v>
      </c>
      <c r="G247" s="32">
        <v>69.34</v>
      </c>
      <c r="H247" s="33">
        <v>78.28</v>
      </c>
      <c r="I247" s="6"/>
      <c r="J247" s="19"/>
      <c r="K247" s="19">
        <v>9</v>
      </c>
      <c r="L247" s="7" t="s">
        <v>13</v>
      </c>
      <c r="M247" s="14" t="s">
        <v>338</v>
      </c>
      <c r="N247" s="15" t="s">
        <v>339</v>
      </c>
    </row>
    <row r="248" spans="2:14" hidden="1" x14ac:dyDescent="0.3">
      <c r="B248" s="9">
        <v>2589</v>
      </c>
      <c r="C248" s="10" t="s">
        <v>458</v>
      </c>
      <c r="D248" s="11" t="s">
        <v>458</v>
      </c>
      <c r="E248" s="35">
        <v>315.10000000000002</v>
      </c>
      <c r="F248" s="36">
        <v>75.37</v>
      </c>
      <c r="G248" s="36">
        <v>41.57</v>
      </c>
      <c r="H248" s="37">
        <v>38.35</v>
      </c>
      <c r="I248" s="9"/>
      <c r="J248" s="20"/>
      <c r="K248" s="20">
        <v>9</v>
      </c>
      <c r="L248" s="10" t="s">
        <v>29</v>
      </c>
      <c r="M248" s="16" t="s">
        <v>37</v>
      </c>
      <c r="N248" s="17" t="s">
        <v>340</v>
      </c>
    </row>
    <row r="249" spans="2:14" hidden="1" x14ac:dyDescent="0.3">
      <c r="B249" s="6">
        <v>3294</v>
      </c>
      <c r="C249" s="7" t="s">
        <v>458</v>
      </c>
      <c r="D249" s="8" t="s">
        <v>458</v>
      </c>
      <c r="E249" s="31">
        <v>335.1</v>
      </c>
      <c r="F249" s="32">
        <v>75.36</v>
      </c>
      <c r="G249" s="32">
        <v>51.75</v>
      </c>
      <c r="H249" s="33">
        <v>59.32</v>
      </c>
      <c r="I249" s="6"/>
      <c r="J249" s="19"/>
      <c r="K249" s="19">
        <v>9</v>
      </c>
      <c r="L249" s="7" t="s">
        <v>13</v>
      </c>
      <c r="M249" s="14" t="s">
        <v>125</v>
      </c>
      <c r="N249" s="15" t="s">
        <v>341</v>
      </c>
    </row>
    <row r="250" spans="2:14" hidden="1" x14ac:dyDescent="0.3">
      <c r="B250" s="9">
        <v>2909</v>
      </c>
      <c r="C250" s="10" t="s">
        <v>458</v>
      </c>
      <c r="D250" s="11" t="s">
        <v>458</v>
      </c>
      <c r="E250" s="35">
        <v>321.7</v>
      </c>
      <c r="F250" s="36">
        <v>75.319999999999993</v>
      </c>
      <c r="G250" s="36">
        <v>69.599999999999994</v>
      </c>
      <c r="H250" s="37">
        <v>66.63</v>
      </c>
      <c r="I250" s="9"/>
      <c r="J250" s="20"/>
      <c r="K250" s="20">
        <v>9</v>
      </c>
      <c r="L250" s="10" t="s">
        <v>13</v>
      </c>
      <c r="M250" s="16" t="s">
        <v>42</v>
      </c>
      <c r="N250" s="17" t="s">
        <v>342</v>
      </c>
    </row>
    <row r="251" spans="2:14" hidden="1" x14ac:dyDescent="0.3">
      <c r="B251" s="9">
        <v>3665</v>
      </c>
      <c r="C251" s="10">
        <v>4009</v>
      </c>
      <c r="D251" s="11" t="s">
        <v>458</v>
      </c>
      <c r="E251" s="35">
        <v>364.8</v>
      </c>
      <c r="F251" s="36">
        <v>75.290000000000006</v>
      </c>
      <c r="G251" s="36">
        <v>64.95</v>
      </c>
      <c r="H251" s="37">
        <v>72.260000000000005</v>
      </c>
      <c r="I251" s="9"/>
      <c r="J251" s="20"/>
      <c r="K251" s="20">
        <v>9</v>
      </c>
      <c r="L251" s="10" t="s">
        <v>20</v>
      </c>
      <c r="M251" s="16" t="s">
        <v>57</v>
      </c>
      <c r="N251" s="17" t="s">
        <v>343</v>
      </c>
    </row>
    <row r="252" spans="2:14" hidden="1" x14ac:dyDescent="0.3">
      <c r="B252" s="3">
        <v>3758</v>
      </c>
      <c r="C252" s="4">
        <v>3973</v>
      </c>
      <c r="D252" s="5">
        <v>4173</v>
      </c>
      <c r="E252" s="38">
        <v>383.2</v>
      </c>
      <c r="F252" s="39">
        <v>75.17</v>
      </c>
      <c r="G252" s="39">
        <v>60.57</v>
      </c>
      <c r="H252" s="40">
        <v>82.21</v>
      </c>
      <c r="I252" s="3"/>
      <c r="J252" s="18"/>
      <c r="K252" s="18">
        <v>9</v>
      </c>
      <c r="L252" s="4" t="s">
        <v>5</v>
      </c>
      <c r="M252" s="12" t="s">
        <v>237</v>
      </c>
      <c r="N252" s="13" t="s">
        <v>344</v>
      </c>
    </row>
    <row r="253" spans="2:14" hidden="1" x14ac:dyDescent="0.3">
      <c r="B253" s="6">
        <v>2735</v>
      </c>
      <c r="C253" s="7" t="s">
        <v>458</v>
      </c>
      <c r="D253" s="8" t="s">
        <v>458</v>
      </c>
      <c r="E253" s="31">
        <v>329.8</v>
      </c>
      <c r="F253" s="32">
        <v>75.150000000000006</v>
      </c>
      <c r="G253" s="32">
        <v>53.7</v>
      </c>
      <c r="H253" s="33">
        <v>68.88</v>
      </c>
      <c r="I253" s="6"/>
      <c r="J253" s="19"/>
      <c r="K253" s="19">
        <v>9</v>
      </c>
      <c r="L253" s="7" t="s">
        <v>20</v>
      </c>
      <c r="M253" s="14" t="s">
        <v>37</v>
      </c>
      <c r="N253" s="15" t="s">
        <v>345</v>
      </c>
    </row>
    <row r="254" spans="2:14" hidden="1" x14ac:dyDescent="0.3">
      <c r="B254" s="9">
        <v>2548</v>
      </c>
      <c r="C254" s="10" t="s">
        <v>458</v>
      </c>
      <c r="D254" s="11" t="s">
        <v>458</v>
      </c>
      <c r="E254" s="35">
        <v>299.89999999999998</v>
      </c>
      <c r="F254" s="36">
        <v>75.06</v>
      </c>
      <c r="G254" s="36">
        <v>58.97</v>
      </c>
      <c r="H254" s="37">
        <v>52.93</v>
      </c>
      <c r="I254" s="9"/>
      <c r="J254" s="20"/>
      <c r="K254" s="20">
        <v>9</v>
      </c>
      <c r="L254" s="10" t="s">
        <v>29</v>
      </c>
      <c r="M254" s="16" t="s">
        <v>42</v>
      </c>
      <c r="N254" s="17" t="s">
        <v>346</v>
      </c>
    </row>
    <row r="255" spans="2:14" hidden="1" x14ac:dyDescent="0.3">
      <c r="B255" s="3">
        <v>3825</v>
      </c>
      <c r="C255" s="4">
        <v>4043</v>
      </c>
      <c r="D255" s="5">
        <v>4241</v>
      </c>
      <c r="E255" s="38">
        <v>399.1</v>
      </c>
      <c r="F255" s="39">
        <v>74.900000000000006</v>
      </c>
      <c r="G255" s="39">
        <v>66.52</v>
      </c>
      <c r="H255" s="40">
        <v>63.39</v>
      </c>
      <c r="I255" s="3"/>
      <c r="J255" s="18"/>
      <c r="K255" s="18">
        <v>9</v>
      </c>
      <c r="L255" s="4" t="s">
        <v>5</v>
      </c>
      <c r="M255" s="12" t="s">
        <v>347</v>
      </c>
      <c r="N255" s="13" t="s">
        <v>348</v>
      </c>
    </row>
    <row r="256" spans="2:14" hidden="1" x14ac:dyDescent="0.3">
      <c r="B256" s="6" t="s">
        <v>458</v>
      </c>
      <c r="C256" s="7">
        <v>3721</v>
      </c>
      <c r="D256" s="8" t="s">
        <v>458</v>
      </c>
      <c r="E256" s="31">
        <v>345.1</v>
      </c>
      <c r="F256" s="32">
        <v>74.8</v>
      </c>
      <c r="G256" s="32">
        <v>71.36</v>
      </c>
      <c r="H256" s="33">
        <v>80.44</v>
      </c>
      <c r="I256" s="6"/>
      <c r="J256" s="19"/>
      <c r="K256" s="19">
        <v>9</v>
      </c>
      <c r="L256" s="7" t="s">
        <v>20</v>
      </c>
      <c r="M256" s="14" t="s">
        <v>173</v>
      </c>
      <c r="N256" s="15" t="s">
        <v>349</v>
      </c>
    </row>
    <row r="257" spans="2:14" hidden="1" x14ac:dyDescent="0.3">
      <c r="B257" s="6">
        <v>2783</v>
      </c>
      <c r="C257" s="7" t="s">
        <v>458</v>
      </c>
      <c r="D257" s="8" t="s">
        <v>458</v>
      </c>
      <c r="E257" s="31">
        <v>300.8</v>
      </c>
      <c r="F257" s="32">
        <v>74.739999999999995</v>
      </c>
      <c r="G257" s="32">
        <v>72.52</v>
      </c>
      <c r="H257" s="33">
        <v>50.79</v>
      </c>
      <c r="I257" s="6"/>
      <c r="J257" s="19"/>
      <c r="K257" s="19">
        <v>9</v>
      </c>
      <c r="L257" s="7" t="s">
        <v>29</v>
      </c>
      <c r="M257" s="14" t="s">
        <v>307</v>
      </c>
      <c r="N257" s="15" t="s">
        <v>350</v>
      </c>
    </row>
    <row r="258" spans="2:14" hidden="1" x14ac:dyDescent="0.3">
      <c r="B258" s="9">
        <v>3526</v>
      </c>
      <c r="C258" s="10">
        <v>3982</v>
      </c>
      <c r="D258" s="11">
        <v>4309</v>
      </c>
      <c r="E258" s="35">
        <v>377.6</v>
      </c>
      <c r="F258" s="36">
        <v>74.66</v>
      </c>
      <c r="G258" s="36">
        <v>66.099999999999994</v>
      </c>
      <c r="H258" s="37">
        <v>73.12</v>
      </c>
      <c r="I258" s="9"/>
      <c r="J258" s="20"/>
      <c r="K258" s="20">
        <v>9</v>
      </c>
      <c r="L258" s="10" t="s">
        <v>20</v>
      </c>
      <c r="M258" s="16" t="s">
        <v>21</v>
      </c>
      <c r="N258" s="17" t="s">
        <v>351</v>
      </c>
    </row>
    <row r="259" spans="2:14" hidden="1" x14ac:dyDescent="0.3">
      <c r="B259" s="9">
        <v>3199</v>
      </c>
      <c r="C259" s="10" t="s">
        <v>458</v>
      </c>
      <c r="D259" s="11" t="s">
        <v>458</v>
      </c>
      <c r="E259" s="35">
        <v>335.7</v>
      </c>
      <c r="F259" s="36">
        <v>74.430000000000007</v>
      </c>
      <c r="G259" s="36">
        <v>41.38</v>
      </c>
      <c r="H259" s="37">
        <v>72.91</v>
      </c>
      <c r="I259" s="9"/>
      <c r="J259" s="20"/>
      <c r="K259" s="20">
        <v>9</v>
      </c>
      <c r="L259" s="10" t="s">
        <v>13</v>
      </c>
      <c r="M259" s="16" t="s">
        <v>352</v>
      </c>
      <c r="N259" s="17" t="s">
        <v>353</v>
      </c>
    </row>
    <row r="260" spans="2:14" hidden="1" x14ac:dyDescent="0.3">
      <c r="B260" s="6">
        <v>3077</v>
      </c>
      <c r="C260" s="7">
        <v>3585</v>
      </c>
      <c r="D260" s="8" t="s">
        <v>458</v>
      </c>
      <c r="E260" s="31">
        <v>314.39999999999998</v>
      </c>
      <c r="F260" s="32">
        <v>74.290000000000006</v>
      </c>
      <c r="G260" s="32">
        <v>86.13</v>
      </c>
      <c r="H260" s="33">
        <v>73.760000000000005</v>
      </c>
      <c r="I260" s="6"/>
      <c r="J260" s="19"/>
      <c r="K260" s="19">
        <v>9</v>
      </c>
      <c r="L260" s="7" t="s">
        <v>13</v>
      </c>
      <c r="M260" s="14" t="s">
        <v>352</v>
      </c>
      <c r="N260" s="15" t="s">
        <v>354</v>
      </c>
    </row>
    <row r="261" spans="2:14" hidden="1" x14ac:dyDescent="0.3">
      <c r="B261" s="9" t="s">
        <v>458</v>
      </c>
      <c r="C261" s="10" t="s">
        <v>458</v>
      </c>
      <c r="D261" s="11" t="s">
        <v>458</v>
      </c>
      <c r="E261" s="35">
        <v>340.6</v>
      </c>
      <c r="F261" s="36">
        <v>74.2</v>
      </c>
      <c r="G261" s="36">
        <v>43.21</v>
      </c>
      <c r="H261" s="37">
        <v>55.4</v>
      </c>
      <c r="I261" s="9"/>
      <c r="J261" s="20"/>
      <c r="K261" s="20">
        <v>9</v>
      </c>
      <c r="L261" s="10" t="s">
        <v>20</v>
      </c>
      <c r="M261" s="16" t="s">
        <v>173</v>
      </c>
      <c r="N261" s="17" t="s">
        <v>355</v>
      </c>
    </row>
    <row r="262" spans="2:14" hidden="1" x14ac:dyDescent="0.3">
      <c r="B262" s="9">
        <v>2941</v>
      </c>
      <c r="C262" s="10">
        <v>3638</v>
      </c>
      <c r="D262" s="11" t="s">
        <v>458</v>
      </c>
      <c r="E262" s="35">
        <v>350.5</v>
      </c>
      <c r="F262" s="36">
        <v>74.12</v>
      </c>
      <c r="G262" s="36">
        <v>62.87</v>
      </c>
      <c r="H262" s="37">
        <v>46.83</v>
      </c>
      <c r="I262" s="9"/>
      <c r="J262" s="20"/>
      <c r="K262" s="20">
        <v>9</v>
      </c>
      <c r="L262" s="10" t="s">
        <v>13</v>
      </c>
      <c r="M262" s="16" t="s">
        <v>357</v>
      </c>
      <c r="N262" s="17" t="s">
        <v>358</v>
      </c>
    </row>
    <row r="263" spans="2:14" hidden="1" x14ac:dyDescent="0.3">
      <c r="B263" s="6">
        <v>3385</v>
      </c>
      <c r="C263" s="7">
        <v>3946</v>
      </c>
      <c r="D263" s="8" t="s">
        <v>458</v>
      </c>
      <c r="E263" s="31">
        <v>348.4</v>
      </c>
      <c r="F263" s="32">
        <v>74.12</v>
      </c>
      <c r="G263" s="32">
        <v>66.08</v>
      </c>
      <c r="H263" s="33">
        <v>58.15</v>
      </c>
      <c r="I263" s="6"/>
      <c r="J263" s="19"/>
      <c r="K263" s="19">
        <v>9</v>
      </c>
      <c r="L263" s="7" t="s">
        <v>13</v>
      </c>
      <c r="M263" s="14" t="s">
        <v>55</v>
      </c>
      <c r="N263" s="15" t="s">
        <v>356</v>
      </c>
    </row>
    <row r="264" spans="2:14" hidden="1" x14ac:dyDescent="0.3">
      <c r="B264" s="6">
        <v>3316</v>
      </c>
      <c r="C264" s="7">
        <v>3771</v>
      </c>
      <c r="D264" s="8" t="s">
        <v>458</v>
      </c>
      <c r="E264" s="31">
        <v>348.6</v>
      </c>
      <c r="F264" s="32">
        <v>74.03</v>
      </c>
      <c r="G264" s="32">
        <v>62.5</v>
      </c>
      <c r="H264" s="33">
        <v>58.63</v>
      </c>
      <c r="I264" s="6"/>
      <c r="J264" s="19"/>
      <c r="K264" s="19">
        <v>9</v>
      </c>
      <c r="L264" s="7" t="s">
        <v>13</v>
      </c>
      <c r="M264" s="14" t="s">
        <v>35</v>
      </c>
      <c r="N264" s="15" t="s">
        <v>359</v>
      </c>
    </row>
    <row r="265" spans="2:14" hidden="1" x14ac:dyDescent="0.3">
      <c r="B265" s="6">
        <v>2576</v>
      </c>
      <c r="C265" s="7" t="s">
        <v>458</v>
      </c>
      <c r="D265" s="8" t="s">
        <v>458</v>
      </c>
      <c r="E265" s="31">
        <v>338.9</v>
      </c>
      <c r="F265" s="32">
        <v>73.849999999999994</v>
      </c>
      <c r="G265" s="32">
        <v>43.52</v>
      </c>
      <c r="H265" s="33">
        <v>61.42</v>
      </c>
      <c r="I265" s="6"/>
      <c r="J265" s="19"/>
      <c r="K265" s="19">
        <v>9</v>
      </c>
      <c r="L265" s="7" t="s">
        <v>20</v>
      </c>
      <c r="M265" s="14" t="s">
        <v>57</v>
      </c>
      <c r="N265" s="15" t="s">
        <v>360</v>
      </c>
    </row>
    <row r="266" spans="2:14" hidden="1" x14ac:dyDescent="0.3">
      <c r="B266" s="6">
        <v>3392</v>
      </c>
      <c r="C266" s="7" t="s">
        <v>458</v>
      </c>
      <c r="D266" s="8" t="s">
        <v>458</v>
      </c>
      <c r="E266" s="31">
        <v>326.5</v>
      </c>
      <c r="F266" s="32">
        <v>73.72</v>
      </c>
      <c r="G266" s="32">
        <v>51.19</v>
      </c>
      <c r="H266" s="33">
        <v>52.48</v>
      </c>
      <c r="I266" s="6"/>
      <c r="J266" s="19"/>
      <c r="K266" s="19">
        <v>3</v>
      </c>
      <c r="L266" s="7" t="s">
        <v>13</v>
      </c>
      <c r="M266" s="14" t="s">
        <v>200</v>
      </c>
      <c r="N266" s="15" t="s">
        <v>361</v>
      </c>
    </row>
    <row r="267" spans="2:14" hidden="1" x14ac:dyDescent="0.3">
      <c r="B267" s="9">
        <v>3113</v>
      </c>
      <c r="C267" s="10">
        <v>3727</v>
      </c>
      <c r="D267" s="11" t="s">
        <v>458</v>
      </c>
      <c r="E267" s="35">
        <v>323.60000000000002</v>
      </c>
      <c r="F267" s="36">
        <v>73.44</v>
      </c>
      <c r="G267" s="36">
        <v>87.24</v>
      </c>
      <c r="H267" s="37">
        <v>70.55</v>
      </c>
      <c r="I267" s="9"/>
      <c r="J267" s="20"/>
      <c r="K267" s="20">
        <v>9</v>
      </c>
      <c r="L267" s="10" t="s">
        <v>13</v>
      </c>
      <c r="M267" s="16" t="s">
        <v>37</v>
      </c>
      <c r="N267" s="17" t="s">
        <v>362</v>
      </c>
    </row>
    <row r="268" spans="2:14" hidden="1" x14ac:dyDescent="0.3">
      <c r="B268" s="9" t="s">
        <v>458</v>
      </c>
      <c r="C268" s="10" t="s">
        <v>458</v>
      </c>
      <c r="D268" s="11" t="s">
        <v>458</v>
      </c>
      <c r="E268" s="35">
        <v>297.39999999999998</v>
      </c>
      <c r="F268" s="36">
        <v>73.39</v>
      </c>
      <c r="G268" s="36">
        <v>50.08</v>
      </c>
      <c r="H268" s="37">
        <v>51.2</v>
      </c>
      <c r="I268" s="9"/>
      <c r="J268" s="20"/>
      <c r="K268" s="20">
        <v>9</v>
      </c>
      <c r="L268" s="10" t="s">
        <v>13</v>
      </c>
      <c r="M268" s="16" t="s">
        <v>267</v>
      </c>
      <c r="N268" s="17" t="s">
        <v>363</v>
      </c>
    </row>
    <row r="269" spans="2:14" hidden="1" x14ac:dyDescent="0.3">
      <c r="B269" s="6">
        <v>2700</v>
      </c>
      <c r="C269" s="7" t="s">
        <v>458</v>
      </c>
      <c r="D269" s="8" t="s">
        <v>458</v>
      </c>
      <c r="E269" s="31">
        <v>321.2</v>
      </c>
      <c r="F269" s="32">
        <v>72.92</v>
      </c>
      <c r="G269" s="32">
        <v>52.08</v>
      </c>
      <c r="H269" s="33">
        <v>60.42</v>
      </c>
      <c r="I269" s="6"/>
      <c r="J269" s="19"/>
      <c r="K269" s="19">
        <v>9</v>
      </c>
      <c r="L269" s="7" t="s">
        <v>13</v>
      </c>
      <c r="M269" s="14" t="s">
        <v>237</v>
      </c>
      <c r="N269" s="15" t="s">
        <v>364</v>
      </c>
    </row>
    <row r="270" spans="2:14" hidden="1" x14ac:dyDescent="0.3">
      <c r="B270" s="3" t="s">
        <v>458</v>
      </c>
      <c r="C270" s="4" t="s">
        <v>458</v>
      </c>
      <c r="D270" s="5">
        <v>4239</v>
      </c>
      <c r="E270" s="38">
        <v>397.5</v>
      </c>
      <c r="F270" s="39">
        <v>72.72</v>
      </c>
      <c r="G270" s="39">
        <v>46.36</v>
      </c>
      <c r="H270" s="40">
        <v>44.72</v>
      </c>
      <c r="I270" s="3"/>
      <c r="J270" s="18"/>
      <c r="K270" s="18">
        <v>9</v>
      </c>
      <c r="L270" s="4" t="s">
        <v>5</v>
      </c>
      <c r="M270" s="12" t="s">
        <v>102</v>
      </c>
      <c r="N270" s="13" t="s">
        <v>365</v>
      </c>
    </row>
    <row r="271" spans="2:14" hidden="1" x14ac:dyDescent="0.3">
      <c r="B271" s="9" t="s">
        <v>458</v>
      </c>
      <c r="C271" s="10" t="s">
        <v>458</v>
      </c>
      <c r="D271" s="11" t="s">
        <v>458</v>
      </c>
      <c r="E271" s="35">
        <v>299.3</v>
      </c>
      <c r="F271" s="36">
        <v>72.459999999999994</v>
      </c>
      <c r="G271" s="36">
        <v>43.24</v>
      </c>
      <c r="H271" s="37">
        <v>62.34</v>
      </c>
      <c r="I271" s="9"/>
      <c r="J271" s="20"/>
      <c r="K271" s="20">
        <v>9</v>
      </c>
      <c r="L271" s="10" t="s">
        <v>29</v>
      </c>
      <c r="M271" s="16" t="s">
        <v>251</v>
      </c>
      <c r="N271" s="17" t="s">
        <v>366</v>
      </c>
    </row>
    <row r="272" spans="2:14" hidden="1" x14ac:dyDescent="0.3">
      <c r="B272" s="6">
        <v>3079</v>
      </c>
      <c r="C272" s="7">
        <v>3690</v>
      </c>
      <c r="D272" s="8" t="s">
        <v>458</v>
      </c>
      <c r="E272" s="31">
        <v>346.2</v>
      </c>
      <c r="F272" s="32">
        <v>72.319999999999993</v>
      </c>
      <c r="G272" s="32">
        <v>54.97</v>
      </c>
      <c r="H272" s="33">
        <v>60.38</v>
      </c>
      <c r="I272" s="6"/>
      <c r="J272" s="19"/>
      <c r="K272" s="19">
        <v>9</v>
      </c>
      <c r="L272" s="7" t="s">
        <v>13</v>
      </c>
      <c r="M272" s="14" t="s">
        <v>35</v>
      </c>
      <c r="N272" s="15" t="s">
        <v>367</v>
      </c>
    </row>
    <row r="273" spans="2:14" hidden="1" x14ac:dyDescent="0.3">
      <c r="B273" s="6"/>
      <c r="C273" s="7"/>
      <c r="D273" s="8"/>
      <c r="E273" s="31">
        <v>312</v>
      </c>
      <c r="F273" s="32">
        <v>71.98</v>
      </c>
      <c r="G273" s="32">
        <v>61.16</v>
      </c>
      <c r="H273" s="33">
        <v>53.66</v>
      </c>
      <c r="I273" s="6"/>
      <c r="J273" s="19"/>
      <c r="K273" s="19">
        <v>9</v>
      </c>
      <c r="L273" s="7" t="s">
        <v>29</v>
      </c>
      <c r="M273" s="14" t="s">
        <v>780</v>
      </c>
      <c r="N273" s="15" t="s">
        <v>785</v>
      </c>
    </row>
    <row r="274" spans="2:14" hidden="1" x14ac:dyDescent="0.3">
      <c r="B274" s="9" t="s">
        <v>458</v>
      </c>
      <c r="C274" s="10" t="s">
        <v>458</v>
      </c>
      <c r="D274" s="11" t="s">
        <v>458</v>
      </c>
      <c r="E274" s="35">
        <v>308.60000000000002</v>
      </c>
      <c r="F274" s="36">
        <v>71.92</v>
      </c>
      <c r="G274" s="36">
        <v>39.840000000000003</v>
      </c>
      <c r="H274" s="37">
        <v>46.24</v>
      </c>
      <c r="I274" s="9"/>
      <c r="J274" s="20"/>
      <c r="K274" s="20">
        <v>9</v>
      </c>
      <c r="L274" s="10" t="s">
        <v>13</v>
      </c>
      <c r="M274" s="16" t="s">
        <v>251</v>
      </c>
      <c r="N274" s="17" t="s">
        <v>368</v>
      </c>
    </row>
    <row r="275" spans="2:14" hidden="1" x14ac:dyDescent="0.3">
      <c r="B275" s="6" t="s">
        <v>458</v>
      </c>
      <c r="C275" s="7" t="s">
        <v>458</v>
      </c>
      <c r="D275" s="8" t="s">
        <v>458</v>
      </c>
      <c r="E275" s="31">
        <v>298.39999999999998</v>
      </c>
      <c r="F275" s="32">
        <v>71.92</v>
      </c>
      <c r="G275" s="32">
        <v>45.93</v>
      </c>
      <c r="H275" s="33">
        <v>53.86</v>
      </c>
      <c r="I275" s="6"/>
      <c r="J275" s="19"/>
      <c r="K275" s="19">
        <v>9</v>
      </c>
      <c r="L275" s="7" t="s">
        <v>13</v>
      </c>
      <c r="M275" s="14" t="s">
        <v>37</v>
      </c>
      <c r="N275" s="15" t="s">
        <v>369</v>
      </c>
    </row>
    <row r="276" spans="2:14" hidden="1" x14ac:dyDescent="0.3">
      <c r="B276" s="6">
        <v>3037</v>
      </c>
      <c r="C276" s="7">
        <v>3531</v>
      </c>
      <c r="D276" s="8" t="s">
        <v>458</v>
      </c>
      <c r="E276" s="31">
        <v>317.7</v>
      </c>
      <c r="F276" s="32">
        <v>71.7</v>
      </c>
      <c r="G276" s="32">
        <v>50.93</v>
      </c>
      <c r="H276" s="33">
        <v>47.05</v>
      </c>
      <c r="I276" s="6"/>
      <c r="J276" s="19"/>
      <c r="K276" s="19">
        <v>9</v>
      </c>
      <c r="L276" s="7" t="s">
        <v>13</v>
      </c>
      <c r="M276" s="14" t="s">
        <v>57</v>
      </c>
      <c r="N276" s="15" t="s">
        <v>370</v>
      </c>
    </row>
    <row r="277" spans="2:14" hidden="1" x14ac:dyDescent="0.3">
      <c r="B277" s="9" t="s">
        <v>458</v>
      </c>
      <c r="C277" s="10" t="s">
        <v>458</v>
      </c>
      <c r="D277" s="11" t="s">
        <v>458</v>
      </c>
      <c r="E277" s="35">
        <v>317.7</v>
      </c>
      <c r="F277" s="36">
        <v>71.7</v>
      </c>
      <c r="G277" s="36">
        <v>50.93</v>
      </c>
      <c r="H277" s="37">
        <v>47.05</v>
      </c>
      <c r="I277" s="9"/>
      <c r="J277" s="20"/>
      <c r="K277" s="20">
        <v>9</v>
      </c>
      <c r="L277" s="10" t="s">
        <v>13</v>
      </c>
      <c r="M277" s="16" t="s">
        <v>48</v>
      </c>
      <c r="N277" s="17" t="s">
        <v>371</v>
      </c>
    </row>
    <row r="278" spans="2:14" hidden="1" x14ac:dyDescent="0.3">
      <c r="B278" s="6">
        <v>2498</v>
      </c>
      <c r="C278" s="7" t="s">
        <v>458</v>
      </c>
      <c r="D278" s="8" t="s">
        <v>458</v>
      </c>
      <c r="E278" s="31">
        <v>304.89999999999998</v>
      </c>
      <c r="F278" s="32">
        <v>71.69</v>
      </c>
      <c r="G278" s="32">
        <v>55.89</v>
      </c>
      <c r="H278" s="33">
        <v>36.299999999999997</v>
      </c>
      <c r="I278" s="6"/>
      <c r="J278" s="19"/>
      <c r="K278" s="19">
        <v>9</v>
      </c>
      <c r="L278" s="7" t="s">
        <v>29</v>
      </c>
      <c r="M278" s="14" t="s">
        <v>35</v>
      </c>
      <c r="N278" s="15" t="s">
        <v>372</v>
      </c>
    </row>
    <row r="279" spans="2:14" hidden="1" x14ac:dyDescent="0.3">
      <c r="B279" s="6">
        <v>2307</v>
      </c>
      <c r="C279" s="7" t="s">
        <v>458</v>
      </c>
      <c r="D279" s="8" t="s">
        <v>458</v>
      </c>
      <c r="E279" s="31">
        <v>310.5</v>
      </c>
      <c r="F279" s="32">
        <v>71.510000000000005</v>
      </c>
      <c r="G279" s="32">
        <v>52.39</v>
      </c>
      <c r="H279" s="33">
        <v>31.19</v>
      </c>
      <c r="I279" s="6"/>
      <c r="J279" s="19"/>
      <c r="K279" s="19">
        <v>9</v>
      </c>
      <c r="L279" s="7" t="s">
        <v>29</v>
      </c>
      <c r="M279" s="14" t="s">
        <v>11</v>
      </c>
      <c r="N279" s="15" t="s">
        <v>375</v>
      </c>
    </row>
    <row r="280" spans="2:14" hidden="1" x14ac:dyDescent="0.3">
      <c r="B280" s="9">
        <v>2646</v>
      </c>
      <c r="C280" s="10" t="s">
        <v>458</v>
      </c>
      <c r="D280" s="11" t="s">
        <v>458</v>
      </c>
      <c r="E280" s="35">
        <v>290.7</v>
      </c>
      <c r="F280" s="36">
        <v>71.510000000000005</v>
      </c>
      <c r="G280" s="36">
        <v>74.81</v>
      </c>
      <c r="H280" s="37">
        <v>62.66</v>
      </c>
      <c r="I280" s="9"/>
      <c r="J280" s="20"/>
      <c r="K280" s="20">
        <v>9</v>
      </c>
      <c r="L280" s="10" t="s">
        <v>29</v>
      </c>
      <c r="M280" s="16" t="s">
        <v>373</v>
      </c>
      <c r="N280" s="17" t="s">
        <v>374</v>
      </c>
    </row>
    <row r="281" spans="2:14" hidden="1" x14ac:dyDescent="0.3">
      <c r="B281" s="3">
        <v>2993</v>
      </c>
      <c r="C281" s="4">
        <v>3483</v>
      </c>
      <c r="D281" s="5" t="s">
        <v>458</v>
      </c>
      <c r="E281" s="38">
        <v>329.4</v>
      </c>
      <c r="F281" s="39">
        <v>71.34</v>
      </c>
      <c r="G281" s="39">
        <v>42.69</v>
      </c>
      <c r="H281" s="40">
        <v>54.65</v>
      </c>
      <c r="I281" s="3"/>
      <c r="J281" s="18"/>
      <c r="K281" s="18">
        <v>9</v>
      </c>
      <c r="L281" s="4" t="s">
        <v>13</v>
      </c>
      <c r="M281" s="12" t="s">
        <v>237</v>
      </c>
      <c r="N281" s="13" t="s">
        <v>376</v>
      </c>
    </row>
    <row r="282" spans="2:14" hidden="1" x14ac:dyDescent="0.3">
      <c r="B282" s="9" t="s">
        <v>458</v>
      </c>
      <c r="C282" s="10" t="s">
        <v>458</v>
      </c>
      <c r="D282" s="11" t="s">
        <v>458</v>
      </c>
      <c r="E282" s="35">
        <v>328.8</v>
      </c>
      <c r="F282" s="36">
        <v>71.209999999999994</v>
      </c>
      <c r="G282" s="36">
        <v>45.85</v>
      </c>
      <c r="H282" s="37">
        <v>56.6</v>
      </c>
      <c r="I282" s="9"/>
      <c r="J282" s="20"/>
      <c r="K282" s="20">
        <v>9</v>
      </c>
      <c r="L282" s="10" t="s">
        <v>20</v>
      </c>
      <c r="M282" s="16" t="s">
        <v>37</v>
      </c>
      <c r="N282" s="17" t="s">
        <v>377</v>
      </c>
    </row>
    <row r="283" spans="2:14" hidden="1" x14ac:dyDescent="0.3">
      <c r="B283" s="9">
        <v>2611</v>
      </c>
      <c r="C283" s="10" t="s">
        <v>458</v>
      </c>
      <c r="D283" s="11" t="s">
        <v>458</v>
      </c>
      <c r="E283" s="35">
        <v>307.2</v>
      </c>
      <c r="F283" s="36">
        <v>70.87</v>
      </c>
      <c r="G283" s="36">
        <v>57.45</v>
      </c>
      <c r="H283" s="37">
        <v>53.42</v>
      </c>
      <c r="I283" s="9"/>
      <c r="J283" s="20"/>
      <c r="K283" s="20">
        <v>9</v>
      </c>
      <c r="L283" s="10" t="s">
        <v>29</v>
      </c>
      <c r="M283" s="16" t="s">
        <v>48</v>
      </c>
      <c r="N283" s="17" t="s">
        <v>378</v>
      </c>
    </row>
    <row r="284" spans="2:14" hidden="1" x14ac:dyDescent="0.3">
      <c r="B284" s="3">
        <v>2339</v>
      </c>
      <c r="C284" s="4" t="s">
        <v>458</v>
      </c>
      <c r="D284" s="5" t="s">
        <v>458</v>
      </c>
      <c r="E284" s="38">
        <v>296.89999999999998</v>
      </c>
      <c r="F284" s="39">
        <v>70.52</v>
      </c>
      <c r="G284" s="39">
        <v>65.239999999999995</v>
      </c>
      <c r="H284" s="40">
        <v>35.549999999999997</v>
      </c>
      <c r="I284" s="3"/>
      <c r="J284" s="18"/>
      <c r="K284" s="18">
        <v>9</v>
      </c>
      <c r="L284" s="4" t="s">
        <v>29</v>
      </c>
      <c r="M284" s="12" t="s">
        <v>37</v>
      </c>
      <c r="N284" s="13" t="s">
        <v>380</v>
      </c>
    </row>
    <row r="285" spans="2:14" hidden="1" x14ac:dyDescent="0.3">
      <c r="B285" s="9">
        <v>2360</v>
      </c>
      <c r="C285" s="10" t="s">
        <v>458</v>
      </c>
      <c r="D285" s="11" t="s">
        <v>458</v>
      </c>
      <c r="E285" s="35">
        <v>295.7</v>
      </c>
      <c r="F285" s="36">
        <v>70.52</v>
      </c>
      <c r="G285" s="36">
        <v>61.91</v>
      </c>
      <c r="H285" s="37">
        <v>60.26</v>
      </c>
      <c r="I285" s="9"/>
      <c r="J285" s="20"/>
      <c r="K285" s="20">
        <v>9</v>
      </c>
      <c r="L285" s="10" t="s">
        <v>29</v>
      </c>
      <c r="M285" s="16" t="s">
        <v>37</v>
      </c>
      <c r="N285" s="17" t="s">
        <v>379</v>
      </c>
    </row>
    <row r="286" spans="2:14" hidden="1" x14ac:dyDescent="0.3">
      <c r="B286" s="3">
        <v>4179</v>
      </c>
      <c r="C286" s="4">
        <v>4405</v>
      </c>
      <c r="D286" s="5">
        <v>4629</v>
      </c>
      <c r="E286" s="38">
        <v>429.9</v>
      </c>
      <c r="F286" s="39">
        <v>69.5</v>
      </c>
      <c r="G286" s="39">
        <v>68.97</v>
      </c>
      <c r="H286" s="40">
        <v>77.31</v>
      </c>
      <c r="I286" s="3"/>
      <c r="J286" s="18"/>
      <c r="K286" s="18">
        <v>9</v>
      </c>
      <c r="L286" s="4" t="s">
        <v>5</v>
      </c>
      <c r="M286" s="12" t="s">
        <v>319</v>
      </c>
      <c r="N286" s="13" t="s">
        <v>381</v>
      </c>
    </row>
    <row r="287" spans="2:14" hidden="1" x14ac:dyDescent="0.3">
      <c r="B287" s="9">
        <v>2751</v>
      </c>
      <c r="C287" s="10" t="s">
        <v>458</v>
      </c>
      <c r="D287" s="11" t="s">
        <v>458</v>
      </c>
      <c r="E287" s="35">
        <v>338.7</v>
      </c>
      <c r="F287" s="36">
        <v>69.28</v>
      </c>
      <c r="G287" s="36">
        <v>47.31</v>
      </c>
      <c r="H287" s="37">
        <v>37.49</v>
      </c>
      <c r="I287" s="9"/>
      <c r="J287" s="20"/>
      <c r="K287" s="20">
        <v>9</v>
      </c>
      <c r="L287" s="10" t="s">
        <v>29</v>
      </c>
      <c r="M287" s="16" t="s">
        <v>338</v>
      </c>
      <c r="N287" s="17" t="s">
        <v>382</v>
      </c>
    </row>
    <row r="288" spans="2:14" hidden="1" x14ac:dyDescent="0.3">
      <c r="B288" s="6">
        <v>4066</v>
      </c>
      <c r="C288" s="7">
        <v>4311</v>
      </c>
      <c r="D288" s="8">
        <v>4551</v>
      </c>
      <c r="E288" s="31">
        <v>412.3</v>
      </c>
      <c r="F288" s="32">
        <v>69.239999999999995</v>
      </c>
      <c r="G288" s="32">
        <v>59.33</v>
      </c>
      <c r="H288" s="33">
        <v>84.95</v>
      </c>
      <c r="I288" s="6"/>
      <c r="J288" s="19"/>
      <c r="K288" s="19">
        <v>9</v>
      </c>
      <c r="L288" s="7" t="s">
        <v>8</v>
      </c>
      <c r="M288" s="14" t="s">
        <v>237</v>
      </c>
      <c r="N288" s="15" t="s">
        <v>383</v>
      </c>
    </row>
    <row r="289" spans="2:14" hidden="1" x14ac:dyDescent="0.3">
      <c r="B289" s="9" t="s">
        <v>458</v>
      </c>
      <c r="C289" s="10" t="s">
        <v>458</v>
      </c>
      <c r="D289" s="11" t="s">
        <v>458</v>
      </c>
      <c r="E289" s="35">
        <v>266.8</v>
      </c>
      <c r="F289" s="36">
        <v>68.86</v>
      </c>
      <c r="G289" s="36">
        <v>47.43</v>
      </c>
      <c r="H289" s="37">
        <v>57.49</v>
      </c>
      <c r="I289" s="9"/>
      <c r="J289" s="20"/>
      <c r="K289" s="20">
        <v>9</v>
      </c>
      <c r="L289" s="10" t="s">
        <v>29</v>
      </c>
      <c r="M289" s="16" t="s">
        <v>267</v>
      </c>
      <c r="N289" s="17" t="s">
        <v>384</v>
      </c>
    </row>
    <row r="290" spans="2:14" hidden="1" x14ac:dyDescent="0.3">
      <c r="B290" s="9" t="s">
        <v>458</v>
      </c>
      <c r="C290" s="10" t="s">
        <v>458</v>
      </c>
      <c r="D290" s="11" t="s">
        <v>458</v>
      </c>
      <c r="E290" s="35">
        <v>268.5</v>
      </c>
      <c r="F290" s="36">
        <v>66.61</v>
      </c>
      <c r="G290" s="36">
        <v>81.83</v>
      </c>
      <c r="H290" s="37">
        <v>67.069999999999993</v>
      </c>
      <c r="I290" s="9"/>
      <c r="J290" s="20"/>
      <c r="K290" s="20">
        <v>9</v>
      </c>
      <c r="L290" s="10" t="s">
        <v>29</v>
      </c>
      <c r="M290" s="16" t="s">
        <v>46</v>
      </c>
      <c r="N290" s="17" t="s">
        <v>385</v>
      </c>
    </row>
    <row r="291" spans="2:14" hidden="1" x14ac:dyDescent="0.3">
      <c r="B291" s="6">
        <v>2213</v>
      </c>
      <c r="C291" s="7" t="s">
        <v>458</v>
      </c>
      <c r="D291" s="8" t="s">
        <v>458</v>
      </c>
      <c r="E291" s="31">
        <v>293.2</v>
      </c>
      <c r="F291" s="32">
        <v>65.56</v>
      </c>
      <c r="G291" s="32">
        <v>69.430000000000007</v>
      </c>
      <c r="H291" s="33">
        <v>68.44</v>
      </c>
      <c r="I291" s="6"/>
      <c r="J291" s="19"/>
      <c r="K291" s="19">
        <v>9</v>
      </c>
      <c r="L291" s="7" t="s">
        <v>29</v>
      </c>
      <c r="M291" s="14" t="s">
        <v>132</v>
      </c>
      <c r="N291" s="15" t="s">
        <v>386</v>
      </c>
    </row>
    <row r="292" spans="2:14" hidden="1" x14ac:dyDescent="0.3">
      <c r="B292" s="9" t="s">
        <v>458</v>
      </c>
      <c r="C292" s="10" t="s">
        <v>458</v>
      </c>
      <c r="D292" s="11" t="s">
        <v>458</v>
      </c>
      <c r="E292" s="35">
        <v>284.10000000000002</v>
      </c>
      <c r="F292" s="36">
        <v>64.81</v>
      </c>
      <c r="G292" s="36">
        <v>48.39</v>
      </c>
      <c r="H292" s="37">
        <v>63.29</v>
      </c>
      <c r="I292" s="9"/>
      <c r="J292" s="20"/>
      <c r="K292" s="20">
        <v>9</v>
      </c>
      <c r="L292" s="10" t="s">
        <v>29</v>
      </c>
      <c r="M292" s="16" t="s">
        <v>181</v>
      </c>
      <c r="N292" s="17" t="s">
        <v>387</v>
      </c>
    </row>
    <row r="293" spans="2:14" hidden="1" x14ac:dyDescent="0.3">
      <c r="B293" s="9" t="s">
        <v>458</v>
      </c>
      <c r="C293" s="10" t="s">
        <v>458</v>
      </c>
      <c r="D293" s="11" t="s">
        <v>458</v>
      </c>
      <c r="E293" s="35">
        <v>291.2</v>
      </c>
      <c r="F293" s="36">
        <v>60.31</v>
      </c>
      <c r="G293" s="36">
        <v>62.02</v>
      </c>
      <c r="H293" s="37">
        <v>61.94</v>
      </c>
      <c r="I293" s="9"/>
      <c r="J293" s="20"/>
      <c r="K293" s="20">
        <v>9</v>
      </c>
      <c r="L293" s="10" t="s">
        <v>29</v>
      </c>
      <c r="M293" s="16" t="s">
        <v>30</v>
      </c>
      <c r="N293" s="17" t="s">
        <v>388</v>
      </c>
    </row>
    <row r="294" spans="2:14" hidden="1" x14ac:dyDescent="0.3">
      <c r="B294" s="9" t="s">
        <v>458</v>
      </c>
      <c r="C294" s="10" t="s">
        <v>458</v>
      </c>
      <c r="D294" s="11" t="s">
        <v>458</v>
      </c>
      <c r="E294" s="35">
        <v>270.10000000000002</v>
      </c>
      <c r="F294" s="36">
        <v>55.03</v>
      </c>
      <c r="G294" s="36">
        <v>53.79</v>
      </c>
      <c r="H294" s="37">
        <v>68.19</v>
      </c>
      <c r="I294" s="9"/>
      <c r="J294" s="20"/>
      <c r="K294" s="20">
        <v>9</v>
      </c>
      <c r="L294" s="10" t="s">
        <v>29</v>
      </c>
      <c r="M294" s="16" t="s">
        <v>389</v>
      </c>
      <c r="N294" s="17" t="s">
        <v>390</v>
      </c>
    </row>
    <row r="295" spans="2:14" hidden="1" x14ac:dyDescent="0.3">
      <c r="B295" s="3" t="s">
        <v>458</v>
      </c>
      <c r="C295" s="4" t="s">
        <v>458</v>
      </c>
      <c r="D295" s="5" t="s">
        <v>458</v>
      </c>
      <c r="E295" s="38"/>
      <c r="F295" s="39"/>
      <c r="G295" s="39"/>
      <c r="H295" s="40"/>
      <c r="I295" s="3"/>
      <c r="J295" s="18"/>
      <c r="K295" s="18">
        <v>9</v>
      </c>
      <c r="L295" s="4" t="s">
        <v>5</v>
      </c>
      <c r="M295" s="12" t="s">
        <v>23</v>
      </c>
      <c r="N295" s="13" t="s">
        <v>44</v>
      </c>
    </row>
  </sheetData>
  <autoFilter ref="I1:N295">
    <filterColumn colId="4">
      <filters>
        <filter val="Trion"/>
      </filters>
    </filterColumn>
  </autoFilter>
  <sortState ref="B2:N295">
    <sortCondition descending="1" ref="F2:F295"/>
    <sortCondition descending="1" ref="E2:E295"/>
    <sortCondition descending="1" ref="G2:G295"/>
    <sortCondition descending="1" ref="H2:H295"/>
    <sortCondition ref="M2:M295"/>
    <sortCondition ref="N2:N295"/>
    <sortCondition ref="K2:K2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workbookViewId="0">
      <pane ySplit="1" topLeftCell="A2" activePane="bottomLeft" state="frozenSplit"/>
      <selection pane="bottomLeft" activeCell="G5" sqref="G5"/>
    </sheetView>
  </sheetViews>
  <sheetFormatPr baseColWidth="10" defaultColWidth="5.69921875" defaultRowHeight="18.75" x14ac:dyDescent="0.3"/>
  <cols>
    <col min="1" max="1" width="5.69921875" style="91"/>
    <col min="2" max="2" width="4.69921875" style="110" customWidth="1"/>
    <col min="3" max="3" width="20.69921875" style="91" customWidth="1"/>
    <col min="4" max="5" width="26.69921875" style="91" customWidth="1"/>
    <col min="6" max="6" width="10.69921875" style="99" customWidth="1"/>
    <col min="7" max="7" width="30.69921875" style="91" customWidth="1"/>
    <col min="8" max="8" width="40.69921875" style="91" customWidth="1"/>
    <col min="9" max="16384" width="5.69921875" style="91"/>
  </cols>
  <sheetData>
    <row r="1" spans="2:8" x14ac:dyDescent="0.3">
      <c r="B1" s="106"/>
      <c r="C1" s="102" t="s">
        <v>452</v>
      </c>
      <c r="D1" s="102" t="s">
        <v>451</v>
      </c>
      <c r="E1" s="102" t="s">
        <v>450</v>
      </c>
      <c r="F1" s="103" t="s">
        <v>792</v>
      </c>
      <c r="G1" s="104" t="s">
        <v>449</v>
      </c>
      <c r="H1" s="105" t="s">
        <v>466</v>
      </c>
    </row>
    <row r="2" spans="2:8" x14ac:dyDescent="0.3">
      <c r="B2" s="107"/>
      <c r="C2" s="94" t="s">
        <v>448</v>
      </c>
      <c r="D2" s="94" t="s">
        <v>482</v>
      </c>
      <c r="E2" s="94" t="s">
        <v>483</v>
      </c>
      <c r="F2" s="100">
        <v>35.299999999999997</v>
      </c>
      <c r="G2" s="94" t="s">
        <v>731</v>
      </c>
      <c r="H2" s="93"/>
    </row>
    <row r="3" spans="2:8" x14ac:dyDescent="0.3">
      <c r="B3" s="107"/>
      <c r="C3" s="92" t="s">
        <v>448</v>
      </c>
      <c r="D3" s="92" t="s">
        <v>447</v>
      </c>
      <c r="E3" s="92" t="s">
        <v>446</v>
      </c>
      <c r="F3" s="100">
        <v>27.3</v>
      </c>
      <c r="G3" s="94" t="s">
        <v>768</v>
      </c>
      <c r="H3" s="93"/>
    </row>
    <row r="4" spans="2:8" x14ac:dyDescent="0.3">
      <c r="B4" s="107"/>
      <c r="C4" s="92" t="s">
        <v>444</v>
      </c>
      <c r="D4" s="92" t="s">
        <v>445</v>
      </c>
      <c r="E4" s="92" t="s">
        <v>445</v>
      </c>
      <c r="F4" s="100">
        <v>28.8</v>
      </c>
      <c r="G4" s="94" t="s">
        <v>699</v>
      </c>
      <c r="H4" s="96" t="s">
        <v>808</v>
      </c>
    </row>
    <row r="5" spans="2:8" x14ac:dyDescent="0.3">
      <c r="B5" s="107"/>
      <c r="C5" s="92" t="s">
        <v>444</v>
      </c>
      <c r="D5" s="92" t="s">
        <v>443</v>
      </c>
      <c r="E5" s="94" t="s">
        <v>476</v>
      </c>
      <c r="F5" s="100">
        <v>25.6</v>
      </c>
      <c r="G5" s="94" t="s">
        <v>427</v>
      </c>
      <c r="H5" s="93" t="s">
        <v>477</v>
      </c>
    </row>
    <row r="6" spans="2:8" x14ac:dyDescent="0.3">
      <c r="B6" s="107"/>
      <c r="C6" s="92" t="s">
        <v>441</v>
      </c>
      <c r="D6" s="92" t="s">
        <v>442</v>
      </c>
      <c r="E6" s="94" t="s">
        <v>815</v>
      </c>
      <c r="F6" s="100">
        <v>26</v>
      </c>
      <c r="G6" s="94" t="s">
        <v>427</v>
      </c>
      <c r="H6" s="93"/>
    </row>
    <row r="7" spans="2:8" x14ac:dyDescent="0.3">
      <c r="B7" s="108"/>
      <c r="C7" s="95" t="s">
        <v>441</v>
      </c>
      <c r="D7" s="95" t="s">
        <v>440</v>
      </c>
      <c r="E7" s="95" t="s">
        <v>439</v>
      </c>
      <c r="F7" s="100">
        <v>24.5</v>
      </c>
      <c r="G7" s="94" t="s">
        <v>427</v>
      </c>
      <c r="H7" s="93"/>
    </row>
    <row r="8" spans="2:8" x14ac:dyDescent="0.3">
      <c r="B8" s="108"/>
      <c r="C8" s="95" t="s">
        <v>787</v>
      </c>
      <c r="D8" s="95"/>
      <c r="E8" s="95" t="s">
        <v>788</v>
      </c>
      <c r="F8" s="100">
        <v>36.9</v>
      </c>
      <c r="G8" s="94" t="s">
        <v>731</v>
      </c>
      <c r="H8" s="96"/>
    </row>
    <row r="9" spans="2:8" x14ac:dyDescent="0.3">
      <c r="B9" s="107"/>
      <c r="C9" s="95" t="s">
        <v>787</v>
      </c>
      <c r="D9" s="95"/>
      <c r="E9" s="95" t="s">
        <v>794</v>
      </c>
      <c r="F9" s="100">
        <v>36.4</v>
      </c>
      <c r="G9" s="94" t="s">
        <v>427</v>
      </c>
      <c r="H9" s="96"/>
    </row>
    <row r="10" spans="2:8" x14ac:dyDescent="0.3">
      <c r="B10" s="107"/>
      <c r="C10" s="92" t="s">
        <v>434</v>
      </c>
      <c r="D10" s="92" t="s">
        <v>437</v>
      </c>
      <c r="E10" s="92" t="s">
        <v>436</v>
      </c>
      <c r="F10" s="100">
        <v>19.100000000000001</v>
      </c>
      <c r="G10" s="94" t="s">
        <v>695</v>
      </c>
      <c r="H10" s="96"/>
    </row>
    <row r="11" spans="2:8" x14ac:dyDescent="0.3">
      <c r="B11" s="107"/>
      <c r="C11" s="92" t="s">
        <v>434</v>
      </c>
      <c r="D11" s="92" t="s">
        <v>433</v>
      </c>
      <c r="E11" s="92" t="s">
        <v>432</v>
      </c>
      <c r="F11" s="100">
        <v>21</v>
      </c>
      <c r="G11" s="92" t="s">
        <v>435</v>
      </c>
      <c r="H11" s="93"/>
    </row>
    <row r="12" spans="2:8" x14ac:dyDescent="0.3">
      <c r="B12" s="107"/>
      <c r="C12" s="92" t="s">
        <v>431</v>
      </c>
      <c r="D12" s="92" t="s">
        <v>430</v>
      </c>
      <c r="E12" s="94" t="s">
        <v>796</v>
      </c>
      <c r="F12" s="100">
        <v>23.2</v>
      </c>
      <c r="G12" s="94" t="s">
        <v>731</v>
      </c>
      <c r="H12" s="96"/>
    </row>
    <row r="13" spans="2:8" x14ac:dyDescent="0.3">
      <c r="B13" s="107"/>
      <c r="C13" s="92" t="s">
        <v>431</v>
      </c>
      <c r="D13" s="92"/>
      <c r="E13" s="94" t="s">
        <v>800</v>
      </c>
      <c r="F13" s="100">
        <v>23.6</v>
      </c>
      <c r="G13" s="94" t="s">
        <v>427</v>
      </c>
      <c r="H13" s="93"/>
    </row>
    <row r="14" spans="2:8" x14ac:dyDescent="0.3">
      <c r="B14" s="107"/>
      <c r="C14" s="92" t="s">
        <v>426</v>
      </c>
      <c r="D14" s="92" t="s">
        <v>429</v>
      </c>
      <c r="E14" s="92" t="s">
        <v>428</v>
      </c>
      <c r="F14" s="100">
        <v>24.3</v>
      </c>
      <c r="G14" s="94" t="s">
        <v>427</v>
      </c>
      <c r="H14" s="93"/>
    </row>
    <row r="15" spans="2:8" x14ac:dyDescent="0.3">
      <c r="B15" s="107"/>
      <c r="C15" s="92" t="s">
        <v>426</v>
      </c>
      <c r="D15" s="92" t="s">
        <v>391</v>
      </c>
      <c r="E15" s="92"/>
      <c r="F15" s="100"/>
      <c r="G15" s="92"/>
      <c r="H15" s="93"/>
    </row>
    <row r="16" spans="2:8" x14ac:dyDescent="0.3">
      <c r="B16" s="107"/>
      <c r="C16" s="92" t="s">
        <v>426</v>
      </c>
      <c r="D16" s="92" t="s">
        <v>425</v>
      </c>
      <c r="E16" s="94" t="s">
        <v>810</v>
      </c>
      <c r="F16" s="100">
        <v>23</v>
      </c>
      <c r="G16" s="94" t="s">
        <v>681</v>
      </c>
      <c r="H16" s="96" t="s">
        <v>811</v>
      </c>
    </row>
    <row r="17" spans="2:8" x14ac:dyDescent="0.3">
      <c r="B17" s="107"/>
      <c r="C17" s="92" t="s">
        <v>424</v>
      </c>
      <c r="D17" s="92" t="s">
        <v>423</v>
      </c>
      <c r="E17" s="94" t="s">
        <v>474</v>
      </c>
      <c r="F17" s="100">
        <v>30.2</v>
      </c>
      <c r="G17" s="94" t="s">
        <v>731</v>
      </c>
      <c r="H17" s="93" t="s">
        <v>475</v>
      </c>
    </row>
    <row r="18" spans="2:8" x14ac:dyDescent="0.3">
      <c r="B18" s="107"/>
      <c r="C18" s="92" t="s">
        <v>424</v>
      </c>
      <c r="D18" s="92"/>
      <c r="E18" s="94" t="s">
        <v>806</v>
      </c>
      <c r="F18" s="100">
        <v>19.899999999999999</v>
      </c>
      <c r="G18" s="94" t="s">
        <v>731</v>
      </c>
      <c r="H18" s="96" t="s">
        <v>805</v>
      </c>
    </row>
    <row r="19" spans="2:8" x14ac:dyDescent="0.3">
      <c r="B19" s="107"/>
      <c r="C19" s="92" t="s">
        <v>421</v>
      </c>
      <c r="D19" s="92" t="s">
        <v>422</v>
      </c>
      <c r="E19" s="94" t="s">
        <v>793</v>
      </c>
      <c r="F19" s="100">
        <v>25.1</v>
      </c>
      <c r="G19" s="94" t="s">
        <v>731</v>
      </c>
      <c r="H19" s="93" t="s">
        <v>791</v>
      </c>
    </row>
    <row r="20" spans="2:8" x14ac:dyDescent="0.3">
      <c r="B20" s="107"/>
      <c r="C20" s="92" t="s">
        <v>421</v>
      </c>
      <c r="D20" s="92" t="s">
        <v>420</v>
      </c>
      <c r="E20" s="94" t="s">
        <v>472</v>
      </c>
      <c r="F20" s="100">
        <v>22.2</v>
      </c>
      <c r="G20" s="94" t="s">
        <v>683</v>
      </c>
      <c r="H20" s="93" t="s">
        <v>790</v>
      </c>
    </row>
    <row r="21" spans="2:8" x14ac:dyDescent="0.3">
      <c r="B21" s="107"/>
      <c r="C21" s="92" t="s">
        <v>418</v>
      </c>
      <c r="D21" s="92" t="s">
        <v>417</v>
      </c>
      <c r="E21" s="92" t="s">
        <v>417</v>
      </c>
      <c r="F21" s="100">
        <v>22.9</v>
      </c>
      <c r="G21" s="94" t="s">
        <v>683</v>
      </c>
      <c r="H21" s="93"/>
    </row>
    <row r="22" spans="2:8" x14ac:dyDescent="0.3">
      <c r="B22" s="107"/>
      <c r="C22" s="92" t="s">
        <v>418</v>
      </c>
      <c r="D22" s="92"/>
      <c r="E22" s="94" t="s">
        <v>797</v>
      </c>
      <c r="F22" s="100">
        <v>27.9</v>
      </c>
      <c r="G22" s="94" t="s">
        <v>699</v>
      </c>
      <c r="H22" s="93"/>
    </row>
    <row r="23" spans="2:8" x14ac:dyDescent="0.3">
      <c r="B23" s="107"/>
      <c r="C23" s="92" t="s">
        <v>415</v>
      </c>
      <c r="D23" s="92" t="s">
        <v>416</v>
      </c>
      <c r="E23" s="94" t="s">
        <v>481</v>
      </c>
      <c r="F23" s="100">
        <v>20.9</v>
      </c>
      <c r="G23" s="94" t="s">
        <v>683</v>
      </c>
      <c r="H23" s="93"/>
    </row>
    <row r="24" spans="2:8" x14ac:dyDescent="0.3">
      <c r="B24" s="107"/>
      <c r="C24" s="92" t="s">
        <v>415</v>
      </c>
      <c r="D24" s="92" t="s">
        <v>414</v>
      </c>
      <c r="E24" s="94" t="s">
        <v>479</v>
      </c>
      <c r="F24" s="100">
        <v>19.5</v>
      </c>
      <c r="G24" s="94" t="s">
        <v>768</v>
      </c>
      <c r="H24" s="93" t="s">
        <v>480</v>
      </c>
    </row>
    <row r="25" spans="2:8" x14ac:dyDescent="0.3">
      <c r="B25" s="107"/>
      <c r="C25" s="92" t="s">
        <v>412</v>
      </c>
      <c r="D25" s="92" t="s">
        <v>413</v>
      </c>
      <c r="E25" s="92" t="s">
        <v>473</v>
      </c>
      <c r="F25" s="100">
        <v>19.8</v>
      </c>
      <c r="G25" s="94" t="s">
        <v>427</v>
      </c>
      <c r="H25" s="96" t="s">
        <v>801</v>
      </c>
    </row>
    <row r="26" spans="2:8" x14ac:dyDescent="0.3">
      <c r="B26" s="107"/>
      <c r="C26" s="92" t="s">
        <v>412</v>
      </c>
      <c r="D26" s="92" t="s">
        <v>411</v>
      </c>
      <c r="E26" s="92" t="s">
        <v>410</v>
      </c>
      <c r="F26" s="100">
        <v>21.1</v>
      </c>
      <c r="G26" s="94" t="s">
        <v>768</v>
      </c>
      <c r="H26" s="93"/>
    </row>
    <row r="27" spans="2:8" x14ac:dyDescent="0.3">
      <c r="B27" s="107"/>
      <c r="C27" s="92" t="s">
        <v>408</v>
      </c>
      <c r="D27" s="92" t="s">
        <v>409</v>
      </c>
      <c r="E27" s="94" t="s">
        <v>803</v>
      </c>
      <c r="F27" s="100">
        <v>25.5</v>
      </c>
      <c r="G27" s="94" t="s">
        <v>699</v>
      </c>
      <c r="H27" s="93"/>
    </row>
    <row r="28" spans="2:8" x14ac:dyDescent="0.3">
      <c r="B28" s="107"/>
      <c r="C28" s="92" t="s">
        <v>408</v>
      </c>
      <c r="D28" s="92" t="s">
        <v>407</v>
      </c>
      <c r="E28" s="94" t="s">
        <v>813</v>
      </c>
      <c r="F28" s="100">
        <v>23.3</v>
      </c>
      <c r="G28" s="94" t="s">
        <v>731</v>
      </c>
      <c r="H28" s="96" t="s">
        <v>814</v>
      </c>
    </row>
    <row r="29" spans="2:8" x14ac:dyDescent="0.3">
      <c r="B29" s="107"/>
      <c r="C29" s="92" t="s">
        <v>404</v>
      </c>
      <c r="D29" s="92" t="s">
        <v>406</v>
      </c>
      <c r="E29" s="94" t="s">
        <v>802</v>
      </c>
      <c r="F29" s="100">
        <v>31.2</v>
      </c>
      <c r="G29" s="94" t="s">
        <v>731</v>
      </c>
      <c r="H29" s="93"/>
    </row>
    <row r="30" spans="2:8" x14ac:dyDescent="0.3">
      <c r="B30" s="107"/>
      <c r="C30" s="92" t="s">
        <v>404</v>
      </c>
      <c r="D30" s="92" t="s">
        <v>403</v>
      </c>
      <c r="E30" s="94" t="s">
        <v>804</v>
      </c>
      <c r="F30" s="100">
        <v>27.1</v>
      </c>
      <c r="G30" s="94" t="s">
        <v>427</v>
      </c>
      <c r="H30" s="93"/>
    </row>
    <row r="31" spans="2:8" x14ac:dyDescent="0.3">
      <c r="B31" s="107"/>
      <c r="C31" s="92" t="s">
        <v>402</v>
      </c>
      <c r="D31" s="92" t="s">
        <v>401</v>
      </c>
      <c r="E31" s="94" t="s">
        <v>798</v>
      </c>
      <c r="F31" s="100">
        <v>28.1</v>
      </c>
      <c r="G31" s="94" t="s">
        <v>577</v>
      </c>
      <c r="H31" s="93"/>
    </row>
    <row r="32" spans="2:8" x14ac:dyDescent="0.3">
      <c r="B32" s="107"/>
      <c r="C32" s="92" t="s">
        <v>402</v>
      </c>
      <c r="D32" s="92"/>
      <c r="E32" s="94" t="s">
        <v>816</v>
      </c>
      <c r="F32" s="100">
        <v>22.6</v>
      </c>
      <c r="G32" s="94" t="s">
        <v>768</v>
      </c>
      <c r="H32" s="93" t="s">
        <v>789</v>
      </c>
    </row>
    <row r="33" spans="2:8" x14ac:dyDescent="0.3">
      <c r="B33" s="107"/>
      <c r="C33" s="92" t="s">
        <v>398</v>
      </c>
      <c r="D33" s="92" t="s">
        <v>400</v>
      </c>
      <c r="E33" s="94" t="s">
        <v>478</v>
      </c>
      <c r="F33" s="100">
        <v>24.6</v>
      </c>
      <c r="G33" s="94" t="s">
        <v>427</v>
      </c>
      <c r="H33" s="93"/>
    </row>
    <row r="34" spans="2:8" x14ac:dyDescent="0.3">
      <c r="B34" s="107"/>
      <c r="C34" s="92" t="s">
        <v>398</v>
      </c>
      <c r="D34" s="92" t="s">
        <v>399</v>
      </c>
      <c r="E34" s="92"/>
      <c r="F34" s="100">
        <v>21.3</v>
      </c>
      <c r="G34" s="94" t="s">
        <v>555</v>
      </c>
      <c r="H34" s="93"/>
    </row>
    <row r="35" spans="2:8" x14ac:dyDescent="0.3">
      <c r="B35" s="107"/>
      <c r="C35" s="92" t="s">
        <v>398</v>
      </c>
      <c r="D35" s="92" t="s">
        <v>397</v>
      </c>
      <c r="E35" s="94" t="s">
        <v>799</v>
      </c>
      <c r="F35" s="100">
        <v>20.6</v>
      </c>
      <c r="G35" s="94" t="s">
        <v>518</v>
      </c>
      <c r="H35" s="93"/>
    </row>
    <row r="36" spans="2:8" x14ac:dyDescent="0.3">
      <c r="B36" s="107"/>
      <c r="C36" s="92" t="s">
        <v>395</v>
      </c>
      <c r="D36" s="92" t="s">
        <v>396</v>
      </c>
      <c r="E36" s="94" t="s">
        <v>795</v>
      </c>
      <c r="F36" s="100">
        <v>26.4</v>
      </c>
      <c r="G36" s="94" t="s">
        <v>731</v>
      </c>
      <c r="H36" s="93"/>
    </row>
    <row r="37" spans="2:8" x14ac:dyDescent="0.3">
      <c r="B37" s="107"/>
      <c r="C37" s="92" t="s">
        <v>395</v>
      </c>
      <c r="D37" s="92" t="s">
        <v>394</v>
      </c>
      <c r="E37" s="94" t="s">
        <v>812</v>
      </c>
      <c r="F37" s="100">
        <v>23.6</v>
      </c>
      <c r="G37" s="94" t="s">
        <v>699</v>
      </c>
      <c r="H37" s="93" t="s">
        <v>817</v>
      </c>
    </row>
    <row r="38" spans="2:8" x14ac:dyDescent="0.3">
      <c r="B38" s="107"/>
      <c r="C38" s="92" t="s">
        <v>392</v>
      </c>
      <c r="D38" s="92" t="s">
        <v>393</v>
      </c>
      <c r="E38" s="94" t="s">
        <v>809</v>
      </c>
      <c r="F38" s="100">
        <v>26.5</v>
      </c>
      <c r="G38" s="94" t="s">
        <v>683</v>
      </c>
      <c r="H38" s="93"/>
    </row>
    <row r="39" spans="2:8" x14ac:dyDescent="0.3">
      <c r="B39" s="107"/>
      <c r="C39" s="92" t="s">
        <v>392</v>
      </c>
      <c r="D39" s="92" t="s">
        <v>391</v>
      </c>
      <c r="E39" s="94" t="s">
        <v>807</v>
      </c>
      <c r="F39" s="100">
        <v>24.7</v>
      </c>
      <c r="G39" s="94" t="s">
        <v>427</v>
      </c>
      <c r="H39" s="93"/>
    </row>
    <row r="40" spans="2:8" x14ac:dyDescent="0.3">
      <c r="B40" s="108"/>
      <c r="C40" s="92" t="s">
        <v>438</v>
      </c>
      <c r="D40" s="92"/>
      <c r="E40" s="92"/>
      <c r="F40" s="100"/>
      <c r="G40" s="92"/>
      <c r="H40" s="93"/>
    </row>
    <row r="41" spans="2:8" ht="19.5" thickBot="1" x14ac:dyDescent="0.35">
      <c r="B41" s="109"/>
      <c r="C41" s="97" t="s">
        <v>418</v>
      </c>
      <c r="D41" s="97" t="s">
        <v>419</v>
      </c>
      <c r="E41" s="97"/>
      <c r="F41" s="101"/>
      <c r="G41" s="97"/>
      <c r="H41" s="98"/>
    </row>
    <row r="42" spans="2:8" ht="19.5" thickTop="1" x14ac:dyDescent="0.3"/>
  </sheetData>
  <autoFilter ref="B1:C42"/>
  <sortState ref="B2:H43">
    <sortCondition ref="B2:B43"/>
    <sortCondition ref="C2:C43"/>
    <sortCondition ref="D2:D4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showGridLines="0" tabSelected="1" topLeftCell="A50" workbookViewId="0"/>
  </sheetViews>
  <sheetFormatPr baseColWidth="10" defaultColWidth="3.69921875" defaultRowHeight="24" customHeight="1" x14ac:dyDescent="0.3"/>
  <cols>
    <col min="1" max="1" width="3.69921875" style="70"/>
    <col min="2" max="2" width="6.69921875" style="71" customWidth="1"/>
    <col min="3" max="3" width="20.69921875" style="70" customWidth="1"/>
    <col min="4" max="5" width="3.69921875" style="70"/>
    <col min="6" max="6" width="6.69921875" style="71" customWidth="1"/>
    <col min="7" max="7" width="20.69921875" style="70" customWidth="1"/>
    <col min="8" max="9" width="3.69921875" style="70"/>
    <col min="10" max="10" width="6.69921875" style="71" customWidth="1"/>
    <col min="11" max="11" width="20.69921875" style="70" customWidth="1"/>
    <col min="12" max="13" width="3.69921875" style="70"/>
    <col min="14" max="14" width="6.69921875" style="71" customWidth="1"/>
    <col min="15" max="15" width="20.69921875" style="70" customWidth="1"/>
    <col min="16" max="17" width="3.69921875" style="70"/>
    <col min="18" max="18" width="6.69921875" style="71" customWidth="1"/>
    <col min="19" max="19" width="20.69921875" style="70" customWidth="1"/>
    <col min="20" max="16384" width="3.69921875" style="70"/>
  </cols>
  <sheetData>
    <row r="1" spans="2:19" ht="24" customHeight="1" x14ac:dyDescent="0.3">
      <c r="B1" s="117" t="s">
        <v>486</v>
      </c>
      <c r="C1" s="117"/>
      <c r="F1" s="117" t="s">
        <v>490</v>
      </c>
      <c r="G1" s="117"/>
      <c r="J1" s="117" t="s">
        <v>489</v>
      </c>
      <c r="K1" s="117"/>
      <c r="N1" s="117" t="s">
        <v>488</v>
      </c>
      <c r="O1" s="117"/>
      <c r="R1" s="117" t="s">
        <v>487</v>
      </c>
      <c r="S1" s="117"/>
    </row>
    <row r="2" spans="2:19" ht="24" customHeight="1" x14ac:dyDescent="0.3">
      <c r="B2" s="71" t="s">
        <v>484</v>
      </c>
      <c r="C2" s="70" t="s">
        <v>485</v>
      </c>
      <c r="F2" s="71" t="s">
        <v>484</v>
      </c>
      <c r="G2" s="70" t="s">
        <v>485</v>
      </c>
      <c r="J2" s="71" t="s">
        <v>484</v>
      </c>
      <c r="K2" s="70" t="s">
        <v>485</v>
      </c>
      <c r="N2" s="71" t="s">
        <v>484</v>
      </c>
      <c r="O2" s="70" t="s">
        <v>485</v>
      </c>
      <c r="R2" s="71" t="s">
        <v>484</v>
      </c>
      <c r="S2" s="70" t="s">
        <v>485</v>
      </c>
    </row>
    <row r="3" spans="2:19" ht="24" customHeight="1" x14ac:dyDescent="0.3">
      <c r="B3" s="71">
        <v>1</v>
      </c>
      <c r="C3" s="70" t="s">
        <v>663</v>
      </c>
      <c r="F3" s="71">
        <v>1</v>
      </c>
      <c r="G3" s="70" t="s">
        <v>601</v>
      </c>
      <c r="J3" s="71">
        <v>1</v>
      </c>
      <c r="K3" s="70" t="s">
        <v>578</v>
      </c>
      <c r="N3" s="71">
        <v>1</v>
      </c>
      <c r="O3" s="70" t="s">
        <v>749</v>
      </c>
      <c r="R3" s="71">
        <v>1</v>
      </c>
      <c r="S3" s="70" t="s">
        <v>715</v>
      </c>
    </row>
    <row r="4" spans="2:19" ht="24" customHeight="1" x14ac:dyDescent="0.3">
      <c r="B4" s="71">
        <v>2</v>
      </c>
      <c r="C4" s="70" t="s">
        <v>641</v>
      </c>
      <c r="F4" s="71">
        <v>2</v>
      </c>
      <c r="G4" s="70" t="s">
        <v>593</v>
      </c>
      <c r="J4" s="71">
        <v>2</v>
      </c>
      <c r="K4" s="70" t="s">
        <v>525</v>
      </c>
      <c r="N4" s="71">
        <v>2</v>
      </c>
      <c r="O4" s="70" t="s">
        <v>503</v>
      </c>
      <c r="R4" s="71">
        <v>2</v>
      </c>
      <c r="S4" s="70" t="s">
        <v>698</v>
      </c>
    </row>
    <row r="5" spans="2:19" ht="24" customHeight="1" x14ac:dyDescent="0.3">
      <c r="B5" s="71">
        <v>3</v>
      </c>
      <c r="C5" s="70" t="s">
        <v>643</v>
      </c>
      <c r="F5" s="71">
        <v>3</v>
      </c>
      <c r="G5" s="70" t="s">
        <v>629</v>
      </c>
      <c r="J5" s="71">
        <v>3</v>
      </c>
      <c r="K5" s="70" t="s">
        <v>549</v>
      </c>
      <c r="N5" s="71">
        <v>3</v>
      </c>
      <c r="O5" s="70" t="s">
        <v>502</v>
      </c>
      <c r="R5" s="71">
        <v>3</v>
      </c>
      <c r="S5" s="115" t="s">
        <v>714</v>
      </c>
    </row>
    <row r="6" spans="2:19" ht="24" customHeight="1" x14ac:dyDescent="0.3">
      <c r="B6" s="71">
        <v>4</v>
      </c>
      <c r="C6" s="70" t="s">
        <v>666</v>
      </c>
      <c r="F6" s="71">
        <v>4</v>
      </c>
      <c r="G6" s="70" t="s">
        <v>599</v>
      </c>
      <c r="J6" s="71">
        <v>4</v>
      </c>
      <c r="K6" s="70" t="s">
        <v>541</v>
      </c>
      <c r="N6" s="71">
        <v>4</v>
      </c>
      <c r="O6" s="70" t="s">
        <v>760</v>
      </c>
      <c r="R6" s="71">
        <v>4</v>
      </c>
      <c r="S6" s="70" t="s">
        <v>703</v>
      </c>
    </row>
    <row r="7" spans="2:19" ht="24" customHeight="1" x14ac:dyDescent="0.3">
      <c r="B7" s="71">
        <v>5</v>
      </c>
      <c r="C7" s="70" t="s">
        <v>665</v>
      </c>
      <c r="F7" s="71">
        <v>5</v>
      </c>
      <c r="G7" s="70" t="s">
        <v>617</v>
      </c>
      <c r="J7" s="71">
        <v>5</v>
      </c>
      <c r="K7" s="70" t="s">
        <v>535</v>
      </c>
      <c r="N7" s="71">
        <v>5</v>
      </c>
      <c r="O7" s="70" t="s">
        <v>755</v>
      </c>
      <c r="R7" s="71">
        <v>5</v>
      </c>
      <c r="S7" s="70" t="s">
        <v>742</v>
      </c>
    </row>
    <row r="8" spans="2:19" ht="24" customHeight="1" x14ac:dyDescent="0.3">
      <c r="B8" s="71">
        <v>6</v>
      </c>
      <c r="C8" s="70" t="s">
        <v>656</v>
      </c>
      <c r="F8" s="71">
        <v>6</v>
      </c>
      <c r="G8" s="70" t="s">
        <v>624</v>
      </c>
      <c r="J8" s="71">
        <v>6</v>
      </c>
      <c r="K8" s="70" t="s">
        <v>576</v>
      </c>
      <c r="N8" s="71">
        <v>6</v>
      </c>
      <c r="O8" s="70" t="s">
        <v>751</v>
      </c>
      <c r="R8" s="71">
        <v>6</v>
      </c>
      <c r="S8" s="115" t="s">
        <v>726</v>
      </c>
    </row>
    <row r="9" spans="2:19" ht="24" customHeight="1" x14ac:dyDescent="0.3">
      <c r="B9" s="71">
        <v>7</v>
      </c>
      <c r="C9" s="70" t="s">
        <v>678</v>
      </c>
      <c r="F9" s="71">
        <v>7</v>
      </c>
      <c r="G9" s="70" t="s">
        <v>594</v>
      </c>
      <c r="J9" s="71">
        <v>7</v>
      </c>
      <c r="K9" s="70" t="s">
        <v>543</v>
      </c>
      <c r="N9" s="71">
        <v>7</v>
      </c>
      <c r="O9" s="70" t="s">
        <v>761</v>
      </c>
      <c r="R9" s="71">
        <v>7</v>
      </c>
      <c r="S9" s="70" t="s">
        <v>719</v>
      </c>
    </row>
    <row r="10" spans="2:19" ht="24" customHeight="1" x14ac:dyDescent="0.3">
      <c r="B10" s="71">
        <v>8</v>
      </c>
      <c r="C10" s="70" t="s">
        <v>645</v>
      </c>
      <c r="F10" s="71">
        <v>8</v>
      </c>
      <c r="G10" s="70" t="s">
        <v>634</v>
      </c>
      <c r="J10" s="71">
        <v>8</v>
      </c>
      <c r="K10" s="70" t="s">
        <v>551</v>
      </c>
      <c r="N10" s="71">
        <v>8</v>
      </c>
      <c r="O10" s="115" t="s">
        <v>821</v>
      </c>
      <c r="R10" s="71">
        <v>8</v>
      </c>
      <c r="S10" s="70" t="s">
        <v>679</v>
      </c>
    </row>
    <row r="11" spans="2:19" ht="24" customHeight="1" x14ac:dyDescent="0.3">
      <c r="B11" s="71">
        <v>9</v>
      </c>
      <c r="C11" s="70" t="s">
        <v>647</v>
      </c>
      <c r="F11" s="71">
        <v>9</v>
      </c>
      <c r="G11" s="70" t="s">
        <v>613</v>
      </c>
      <c r="J11" s="71">
        <v>9</v>
      </c>
      <c r="K11" s="115" t="s">
        <v>546</v>
      </c>
      <c r="N11" s="71">
        <v>9</v>
      </c>
      <c r="O11" s="70" t="s">
        <v>498</v>
      </c>
      <c r="R11" s="71">
        <v>9</v>
      </c>
      <c r="S11" s="115" t="s">
        <v>706</v>
      </c>
    </row>
    <row r="12" spans="2:19" ht="24" customHeight="1" x14ac:dyDescent="0.3">
      <c r="B12" s="71">
        <v>10</v>
      </c>
      <c r="C12" s="70" t="s">
        <v>673</v>
      </c>
      <c r="F12" s="71">
        <v>10</v>
      </c>
      <c r="G12" s="70" t="s">
        <v>592</v>
      </c>
      <c r="J12" s="71">
        <v>10</v>
      </c>
      <c r="K12" s="70" t="s">
        <v>542</v>
      </c>
      <c r="N12" s="71">
        <v>10</v>
      </c>
      <c r="O12" s="70" t="s">
        <v>508</v>
      </c>
      <c r="R12" s="71">
        <v>10</v>
      </c>
      <c r="S12" s="70" t="s">
        <v>716</v>
      </c>
    </row>
    <row r="13" spans="2:19" ht="24" customHeight="1" x14ac:dyDescent="0.3">
      <c r="B13" s="71">
        <v>11</v>
      </c>
      <c r="C13" s="70" t="s">
        <v>655</v>
      </c>
      <c r="F13" s="71">
        <v>11</v>
      </c>
      <c r="G13" s="70" t="s">
        <v>603</v>
      </c>
      <c r="J13" s="71">
        <v>11</v>
      </c>
      <c r="K13" s="70" t="s">
        <v>523</v>
      </c>
      <c r="N13" s="71">
        <v>11</v>
      </c>
      <c r="O13" s="70" t="s">
        <v>772</v>
      </c>
      <c r="R13" s="71">
        <v>11</v>
      </c>
      <c r="S13" s="115" t="s">
        <v>702</v>
      </c>
    </row>
    <row r="14" spans="2:19" ht="24" customHeight="1" x14ac:dyDescent="0.3">
      <c r="B14" s="71">
        <v>12</v>
      </c>
      <c r="C14" s="70" t="s">
        <v>640</v>
      </c>
      <c r="F14" s="71">
        <v>12</v>
      </c>
      <c r="G14" s="115" t="s">
        <v>825</v>
      </c>
      <c r="J14" s="71">
        <v>12</v>
      </c>
      <c r="K14" s="70" t="s">
        <v>531</v>
      </c>
      <c r="N14" s="71">
        <v>12</v>
      </c>
      <c r="O14" s="70" t="s">
        <v>500</v>
      </c>
      <c r="R14" s="71">
        <v>12</v>
      </c>
      <c r="S14" s="115" t="s">
        <v>692</v>
      </c>
    </row>
    <row r="15" spans="2:19" ht="24" customHeight="1" x14ac:dyDescent="0.3">
      <c r="B15" s="71">
        <v>13</v>
      </c>
      <c r="C15" s="70" t="s">
        <v>667</v>
      </c>
      <c r="F15" s="71">
        <v>13</v>
      </c>
      <c r="G15" s="70" t="s">
        <v>602</v>
      </c>
      <c r="J15" s="71">
        <v>13</v>
      </c>
      <c r="K15" s="70" t="s">
        <v>532</v>
      </c>
      <c r="N15" s="71">
        <v>13</v>
      </c>
      <c r="O15" s="70" t="s">
        <v>758</v>
      </c>
      <c r="R15" s="71">
        <v>13</v>
      </c>
      <c r="S15" s="70" t="s">
        <v>737</v>
      </c>
    </row>
    <row r="16" spans="2:19" ht="24" customHeight="1" x14ac:dyDescent="0.3">
      <c r="B16" s="71">
        <v>14</v>
      </c>
      <c r="C16" s="70" t="s">
        <v>669</v>
      </c>
      <c r="F16" s="71">
        <v>14</v>
      </c>
      <c r="G16" s="70" t="s">
        <v>596</v>
      </c>
      <c r="J16" s="71">
        <v>14</v>
      </c>
      <c r="K16" s="115" t="s">
        <v>529</v>
      </c>
      <c r="N16" s="71">
        <v>14</v>
      </c>
      <c r="O16" s="115" t="s">
        <v>494</v>
      </c>
      <c r="R16" s="71">
        <v>14</v>
      </c>
      <c r="S16" s="115" t="s">
        <v>734</v>
      </c>
    </row>
    <row r="17" spans="2:19" ht="24" customHeight="1" x14ac:dyDescent="0.3">
      <c r="B17" s="71">
        <v>15</v>
      </c>
      <c r="C17" s="70" t="s">
        <v>668</v>
      </c>
      <c r="F17" s="71">
        <v>15</v>
      </c>
      <c r="G17" s="70" t="s">
        <v>609</v>
      </c>
      <c r="J17" s="71">
        <v>15</v>
      </c>
      <c r="K17" s="70" t="s">
        <v>544</v>
      </c>
      <c r="N17" s="71">
        <v>15</v>
      </c>
      <c r="O17" s="70" t="s">
        <v>752</v>
      </c>
      <c r="R17" s="71">
        <v>15</v>
      </c>
      <c r="S17" s="70" t="s">
        <v>724</v>
      </c>
    </row>
    <row r="18" spans="2:19" ht="24" customHeight="1" x14ac:dyDescent="0.3">
      <c r="B18" s="71">
        <v>16</v>
      </c>
      <c r="C18" s="70" t="s">
        <v>654</v>
      </c>
      <c r="F18" s="71">
        <v>16</v>
      </c>
      <c r="G18" s="70" t="s">
        <v>626</v>
      </c>
      <c r="J18" s="71">
        <v>16</v>
      </c>
      <c r="K18" s="115" t="s">
        <v>554</v>
      </c>
      <c r="N18" s="71">
        <v>16</v>
      </c>
      <c r="O18" s="70" t="s">
        <v>769</v>
      </c>
      <c r="R18" s="71">
        <v>16</v>
      </c>
      <c r="S18" s="70" t="s">
        <v>699</v>
      </c>
    </row>
    <row r="19" spans="2:19" ht="24" customHeight="1" x14ac:dyDescent="0.3">
      <c r="B19" s="71">
        <v>17</v>
      </c>
      <c r="C19" s="70" t="s">
        <v>660</v>
      </c>
      <c r="F19" s="71">
        <v>17</v>
      </c>
      <c r="G19" s="70" t="s">
        <v>636</v>
      </c>
      <c r="J19" s="71">
        <v>17</v>
      </c>
      <c r="K19" s="70" t="s">
        <v>548</v>
      </c>
      <c r="N19" s="71">
        <v>17</v>
      </c>
      <c r="O19" s="115" t="s">
        <v>777</v>
      </c>
      <c r="R19" s="71">
        <v>17</v>
      </c>
      <c r="S19" s="115" t="s">
        <v>696</v>
      </c>
    </row>
    <row r="20" spans="2:19" ht="24" customHeight="1" x14ac:dyDescent="0.3">
      <c r="B20" s="71">
        <v>18</v>
      </c>
      <c r="C20" s="70" t="s">
        <v>676</v>
      </c>
      <c r="F20" s="71">
        <v>18</v>
      </c>
      <c r="G20" s="70" t="s">
        <v>591</v>
      </c>
      <c r="J20" s="71">
        <v>18</v>
      </c>
      <c r="K20" s="70" t="s">
        <v>568</v>
      </c>
      <c r="N20" s="71">
        <v>18</v>
      </c>
      <c r="O20" s="70" t="s">
        <v>517</v>
      </c>
      <c r="R20" s="71">
        <v>18</v>
      </c>
      <c r="S20" s="70" t="s">
        <v>691</v>
      </c>
    </row>
    <row r="21" spans="2:19" ht="24" customHeight="1" x14ac:dyDescent="0.3">
      <c r="B21" s="71">
        <v>19</v>
      </c>
      <c r="C21" s="70" t="s">
        <v>658</v>
      </c>
      <c r="F21" s="71">
        <v>19</v>
      </c>
      <c r="G21" s="70" t="s">
        <v>635</v>
      </c>
      <c r="J21" s="71">
        <v>19</v>
      </c>
      <c r="K21" s="115" t="s">
        <v>524</v>
      </c>
      <c r="N21" s="71">
        <v>19</v>
      </c>
      <c r="O21" s="70" t="s">
        <v>764</v>
      </c>
      <c r="R21" s="71">
        <v>19</v>
      </c>
      <c r="S21" s="70" t="s">
        <v>721</v>
      </c>
    </row>
    <row r="22" spans="2:19" ht="24" customHeight="1" x14ac:dyDescent="0.3">
      <c r="B22" s="71">
        <v>20</v>
      </c>
      <c r="C22" s="70" t="s">
        <v>649</v>
      </c>
      <c r="F22" s="71">
        <v>20</v>
      </c>
      <c r="G22" s="70" t="s">
        <v>587</v>
      </c>
      <c r="J22" s="71">
        <v>20</v>
      </c>
      <c r="K22" s="70" t="s">
        <v>537</v>
      </c>
      <c r="N22" s="71">
        <v>20</v>
      </c>
      <c r="O22" s="70" t="s">
        <v>168</v>
      </c>
      <c r="R22" s="71">
        <v>20</v>
      </c>
      <c r="S22" s="70" t="s">
        <v>718</v>
      </c>
    </row>
    <row r="23" spans="2:19" ht="24" customHeight="1" x14ac:dyDescent="0.3">
      <c r="B23" s="71">
        <v>21</v>
      </c>
      <c r="C23" s="70" t="s">
        <v>653</v>
      </c>
      <c r="F23" s="71">
        <v>21</v>
      </c>
      <c r="G23" s="70" t="s">
        <v>618</v>
      </c>
      <c r="J23" s="71">
        <v>21</v>
      </c>
      <c r="K23" s="115" t="s">
        <v>550</v>
      </c>
      <c r="N23" s="71">
        <v>21</v>
      </c>
      <c r="O23" s="70" t="s">
        <v>773</v>
      </c>
      <c r="R23" s="71">
        <v>21</v>
      </c>
      <c r="S23" s="70" t="s">
        <v>740</v>
      </c>
    </row>
    <row r="24" spans="2:19" ht="24" customHeight="1" x14ac:dyDescent="0.3">
      <c r="B24" s="71">
        <v>22</v>
      </c>
      <c r="C24" s="70" t="s">
        <v>670</v>
      </c>
      <c r="F24" s="71">
        <v>22</v>
      </c>
      <c r="G24" s="115" t="s">
        <v>628</v>
      </c>
      <c r="J24" s="71">
        <v>22</v>
      </c>
      <c r="K24" s="70" t="s">
        <v>534</v>
      </c>
      <c r="N24" s="71">
        <v>22</v>
      </c>
      <c r="O24" s="70" t="s">
        <v>513</v>
      </c>
      <c r="R24" s="71">
        <v>22</v>
      </c>
      <c r="S24" s="115" t="s">
        <v>725</v>
      </c>
    </row>
    <row r="25" spans="2:19" ht="24" customHeight="1" x14ac:dyDescent="0.3">
      <c r="B25" s="71">
        <v>23</v>
      </c>
      <c r="C25" s="70" t="s">
        <v>661</v>
      </c>
      <c r="F25" s="71">
        <v>23</v>
      </c>
      <c r="G25" s="70" t="s">
        <v>612</v>
      </c>
      <c r="J25" s="71">
        <v>23</v>
      </c>
      <c r="K25" s="115" t="s">
        <v>579</v>
      </c>
      <c r="N25" s="71">
        <v>23</v>
      </c>
      <c r="O25" s="70" t="s">
        <v>518</v>
      </c>
      <c r="R25" s="71">
        <v>23</v>
      </c>
      <c r="S25" s="70" t="s">
        <v>741</v>
      </c>
    </row>
    <row r="26" spans="2:19" ht="24" customHeight="1" x14ac:dyDescent="0.3">
      <c r="B26" s="71">
        <v>24</v>
      </c>
      <c r="C26" s="70" t="s">
        <v>672</v>
      </c>
      <c r="F26" s="71">
        <v>24</v>
      </c>
      <c r="G26" s="70" t="s">
        <v>630</v>
      </c>
      <c r="J26" s="71">
        <v>24</v>
      </c>
      <c r="K26" s="70" t="s">
        <v>547</v>
      </c>
      <c r="N26" s="71">
        <v>24</v>
      </c>
      <c r="O26" s="115" t="s">
        <v>822</v>
      </c>
      <c r="R26" s="71">
        <v>24</v>
      </c>
      <c r="S26" s="70" t="s">
        <v>682</v>
      </c>
    </row>
    <row r="27" spans="2:19" ht="24" customHeight="1" x14ac:dyDescent="0.3">
      <c r="B27" s="71">
        <v>25</v>
      </c>
      <c r="C27" s="70" t="s">
        <v>650</v>
      </c>
      <c r="F27" s="71">
        <v>25</v>
      </c>
      <c r="G27" s="70" t="s">
        <v>622</v>
      </c>
      <c r="J27" s="71">
        <v>25</v>
      </c>
      <c r="K27" s="70" t="s">
        <v>569</v>
      </c>
      <c r="N27" s="71">
        <v>25</v>
      </c>
      <c r="O27" s="70" t="s">
        <v>510</v>
      </c>
      <c r="R27" s="71">
        <v>25</v>
      </c>
      <c r="S27" s="70" t="s">
        <v>745</v>
      </c>
    </row>
    <row r="28" spans="2:19" ht="24" customHeight="1" x14ac:dyDescent="0.3">
      <c r="B28" s="71">
        <v>26</v>
      </c>
      <c r="C28" s="70" t="s">
        <v>674</v>
      </c>
      <c r="F28" s="71">
        <v>26</v>
      </c>
      <c r="G28" s="70" t="s">
        <v>608</v>
      </c>
      <c r="J28" s="71">
        <v>26</v>
      </c>
      <c r="K28" s="70" t="s">
        <v>526</v>
      </c>
      <c r="N28" s="71">
        <v>26</v>
      </c>
      <c r="O28" s="70" t="s">
        <v>746</v>
      </c>
      <c r="R28" s="71">
        <v>26</v>
      </c>
      <c r="S28" s="115" t="s">
        <v>729</v>
      </c>
    </row>
    <row r="29" spans="2:19" ht="24" customHeight="1" x14ac:dyDescent="0.3">
      <c r="B29" s="71">
        <v>27</v>
      </c>
      <c r="C29" s="70" t="s">
        <v>664</v>
      </c>
      <c r="F29" s="71">
        <v>27</v>
      </c>
      <c r="G29" s="70" t="s">
        <v>586</v>
      </c>
      <c r="J29" s="71">
        <v>27</v>
      </c>
      <c r="K29" s="70" t="s">
        <v>574</v>
      </c>
      <c r="N29" s="71">
        <v>27</v>
      </c>
      <c r="O29" s="70" t="s">
        <v>496</v>
      </c>
      <c r="R29" s="71">
        <v>27</v>
      </c>
      <c r="S29" s="70" t="s">
        <v>683</v>
      </c>
    </row>
    <row r="30" spans="2:19" ht="24" customHeight="1" x14ac:dyDescent="0.3">
      <c r="B30" s="71">
        <v>28</v>
      </c>
      <c r="C30" s="70" t="s">
        <v>652</v>
      </c>
      <c r="F30" s="71">
        <v>28</v>
      </c>
      <c r="G30" s="70" t="s">
        <v>610</v>
      </c>
      <c r="J30" s="71">
        <v>28</v>
      </c>
      <c r="K30" s="70" t="s">
        <v>562</v>
      </c>
      <c r="N30" s="71">
        <v>28</v>
      </c>
      <c r="O30" s="70" t="s">
        <v>750</v>
      </c>
      <c r="R30" s="71">
        <v>28</v>
      </c>
      <c r="S30" s="115" t="s">
        <v>723</v>
      </c>
    </row>
    <row r="31" spans="2:19" ht="24" customHeight="1" x14ac:dyDescent="0.3">
      <c r="B31" s="71">
        <v>29</v>
      </c>
      <c r="C31" s="70" t="s">
        <v>671</v>
      </c>
      <c r="F31" s="71">
        <v>29</v>
      </c>
      <c r="G31" s="70" t="s">
        <v>611</v>
      </c>
      <c r="J31" s="71">
        <v>29</v>
      </c>
      <c r="K31" s="70" t="s">
        <v>540</v>
      </c>
      <c r="N31" s="71">
        <v>29</v>
      </c>
      <c r="O31" s="70" t="s">
        <v>771</v>
      </c>
      <c r="R31" s="71">
        <v>29</v>
      </c>
      <c r="S31" s="70" t="s">
        <v>722</v>
      </c>
    </row>
    <row r="32" spans="2:19" ht="24" customHeight="1" x14ac:dyDescent="0.3">
      <c r="B32" s="71">
        <v>30</v>
      </c>
      <c r="C32" s="70" t="s">
        <v>675</v>
      </c>
      <c r="F32" s="71">
        <v>30</v>
      </c>
      <c r="G32" s="70" t="s">
        <v>607</v>
      </c>
      <c r="J32" s="71">
        <v>30</v>
      </c>
      <c r="K32" s="70" t="s">
        <v>565</v>
      </c>
      <c r="N32" s="71">
        <v>30</v>
      </c>
      <c r="O32" s="70" t="s">
        <v>511</v>
      </c>
      <c r="R32" s="71">
        <v>30</v>
      </c>
      <c r="S32" s="70" t="s">
        <v>697</v>
      </c>
    </row>
    <row r="33" spans="2:19" ht="24" customHeight="1" x14ac:dyDescent="0.3">
      <c r="B33" s="71">
        <v>31</v>
      </c>
      <c r="C33" s="70" t="s">
        <v>642</v>
      </c>
      <c r="F33" s="71">
        <v>31</v>
      </c>
      <c r="G33" s="70" t="s">
        <v>632</v>
      </c>
      <c r="J33" s="71">
        <v>31</v>
      </c>
      <c r="K33" s="70" t="s">
        <v>556</v>
      </c>
      <c r="N33" s="71">
        <v>31</v>
      </c>
      <c r="O33" s="70" t="s">
        <v>509</v>
      </c>
      <c r="R33" s="71">
        <v>31</v>
      </c>
      <c r="S33" s="70" t="s">
        <v>713</v>
      </c>
    </row>
    <row r="34" spans="2:19" ht="24" customHeight="1" x14ac:dyDescent="0.3">
      <c r="B34" s="71">
        <v>32</v>
      </c>
      <c r="C34" s="70" t="s">
        <v>662</v>
      </c>
      <c r="F34" s="71">
        <v>32</v>
      </c>
      <c r="G34" s="70" t="s">
        <v>633</v>
      </c>
      <c r="J34" s="71">
        <v>32</v>
      </c>
      <c r="K34" s="70" t="s">
        <v>567</v>
      </c>
      <c r="N34" s="71">
        <v>32</v>
      </c>
      <c r="O34" s="70" t="s">
        <v>499</v>
      </c>
      <c r="R34" s="71">
        <v>32</v>
      </c>
      <c r="S34" s="115" t="s">
        <v>733</v>
      </c>
    </row>
    <row r="35" spans="2:19" ht="24" customHeight="1" x14ac:dyDescent="0.3">
      <c r="B35" s="71">
        <v>33</v>
      </c>
      <c r="C35" s="70" t="s">
        <v>638</v>
      </c>
      <c r="F35" s="71">
        <v>33</v>
      </c>
      <c r="G35" s="70" t="s">
        <v>625</v>
      </c>
      <c r="J35" s="71">
        <v>33</v>
      </c>
      <c r="K35" s="70" t="s">
        <v>776</v>
      </c>
      <c r="N35" s="71">
        <v>33</v>
      </c>
      <c r="O35" s="70" t="s">
        <v>768</v>
      </c>
      <c r="R35" s="71">
        <v>33</v>
      </c>
      <c r="S35" s="70" t="s">
        <v>739</v>
      </c>
    </row>
    <row r="36" spans="2:19" ht="24" customHeight="1" x14ac:dyDescent="0.3">
      <c r="B36" s="71">
        <v>34</v>
      </c>
      <c r="C36" s="70" t="s">
        <v>774</v>
      </c>
      <c r="F36" s="71">
        <v>34</v>
      </c>
      <c r="G36" s="70" t="s">
        <v>588</v>
      </c>
      <c r="J36" s="71">
        <v>34</v>
      </c>
      <c r="K36" s="70" t="s">
        <v>533</v>
      </c>
      <c r="N36" s="71">
        <v>34</v>
      </c>
      <c r="O36" s="70" t="s">
        <v>753</v>
      </c>
      <c r="R36" s="71">
        <v>34</v>
      </c>
      <c r="S36" s="70" t="s">
        <v>717</v>
      </c>
    </row>
    <row r="37" spans="2:19" ht="24" customHeight="1" x14ac:dyDescent="0.3">
      <c r="B37" s="71">
        <v>35</v>
      </c>
      <c r="C37" s="70" t="s">
        <v>644</v>
      </c>
      <c r="F37" s="71">
        <v>35</v>
      </c>
      <c r="G37" s="70" t="s">
        <v>637</v>
      </c>
      <c r="J37" s="71">
        <v>35</v>
      </c>
      <c r="K37" s="70" t="s">
        <v>519</v>
      </c>
      <c r="N37" s="71">
        <v>35</v>
      </c>
      <c r="O37" s="115" t="s">
        <v>514</v>
      </c>
      <c r="R37" s="71">
        <v>35</v>
      </c>
      <c r="S37" s="115" t="s">
        <v>680</v>
      </c>
    </row>
    <row r="38" spans="2:19" ht="24" customHeight="1" x14ac:dyDescent="0.3">
      <c r="B38" s="71">
        <v>36</v>
      </c>
      <c r="C38" s="70" t="s">
        <v>639</v>
      </c>
      <c r="F38" s="71">
        <v>36</v>
      </c>
      <c r="G38" s="70" t="s">
        <v>619</v>
      </c>
      <c r="J38" s="71">
        <v>36</v>
      </c>
      <c r="K38" s="70" t="s">
        <v>530</v>
      </c>
      <c r="N38" s="71">
        <v>36</v>
      </c>
      <c r="O38" s="70" t="s">
        <v>748</v>
      </c>
      <c r="R38" s="71">
        <v>36</v>
      </c>
      <c r="S38" s="70" t="s">
        <v>704</v>
      </c>
    </row>
    <row r="39" spans="2:19" ht="24" customHeight="1" x14ac:dyDescent="0.3">
      <c r="B39" s="71">
        <v>37</v>
      </c>
      <c r="C39" s="70" t="s">
        <v>659</v>
      </c>
      <c r="F39" s="71">
        <v>37</v>
      </c>
      <c r="G39" s="70" t="s">
        <v>595</v>
      </c>
      <c r="J39" s="71">
        <v>37</v>
      </c>
      <c r="K39" s="115" t="s">
        <v>824</v>
      </c>
      <c r="N39" s="71">
        <v>37</v>
      </c>
      <c r="O39" s="70" t="s">
        <v>512</v>
      </c>
      <c r="R39" s="71">
        <v>37</v>
      </c>
      <c r="S39" s="115" t="s">
        <v>735</v>
      </c>
    </row>
    <row r="40" spans="2:19" ht="24" customHeight="1" x14ac:dyDescent="0.3">
      <c r="B40" s="71">
        <v>38</v>
      </c>
      <c r="C40" s="70" t="s">
        <v>677</v>
      </c>
      <c r="F40" s="71">
        <v>38</v>
      </c>
      <c r="G40" s="70" t="s">
        <v>600</v>
      </c>
      <c r="J40" s="71">
        <v>38</v>
      </c>
      <c r="K40" s="70" t="s">
        <v>521</v>
      </c>
      <c r="N40" s="71">
        <v>38</v>
      </c>
      <c r="O40" s="70" t="s">
        <v>505</v>
      </c>
      <c r="R40" s="71">
        <v>38</v>
      </c>
      <c r="S40" s="70" t="s">
        <v>405</v>
      </c>
    </row>
    <row r="41" spans="2:19" ht="24" customHeight="1" x14ac:dyDescent="0.3">
      <c r="B41" s="71">
        <v>39</v>
      </c>
      <c r="C41" s="70" t="s">
        <v>651</v>
      </c>
      <c r="F41" s="71">
        <v>39</v>
      </c>
      <c r="G41" s="70" t="s">
        <v>616</v>
      </c>
      <c r="J41" s="71">
        <v>39</v>
      </c>
      <c r="K41" s="70" t="s">
        <v>582</v>
      </c>
      <c r="N41" s="71">
        <v>39</v>
      </c>
      <c r="O41" s="70" t="s">
        <v>497</v>
      </c>
      <c r="R41" s="71">
        <v>39</v>
      </c>
      <c r="S41" s="70" t="s">
        <v>684</v>
      </c>
    </row>
    <row r="42" spans="2:19" ht="24" customHeight="1" x14ac:dyDescent="0.3">
      <c r="B42" s="71">
        <v>40</v>
      </c>
      <c r="C42" s="70" t="s">
        <v>646</v>
      </c>
      <c r="F42" s="71">
        <v>40</v>
      </c>
      <c r="G42" s="70" t="s">
        <v>627</v>
      </c>
      <c r="J42" s="71">
        <v>40</v>
      </c>
      <c r="K42" s="70" t="s">
        <v>557</v>
      </c>
      <c r="N42" s="71">
        <v>40</v>
      </c>
      <c r="O42" s="70" t="s">
        <v>492</v>
      </c>
      <c r="R42" s="71">
        <v>40</v>
      </c>
      <c r="S42" s="115" t="s">
        <v>688</v>
      </c>
    </row>
    <row r="43" spans="2:19" ht="24" customHeight="1" x14ac:dyDescent="0.3">
      <c r="B43" s="71">
        <v>41</v>
      </c>
      <c r="C43" s="70" t="s">
        <v>648</v>
      </c>
      <c r="F43" s="71">
        <v>41</v>
      </c>
      <c r="G43" s="70" t="s">
        <v>160</v>
      </c>
      <c r="J43" s="71">
        <v>41</v>
      </c>
      <c r="K43" s="70" t="s">
        <v>539</v>
      </c>
      <c r="N43" s="71">
        <v>41</v>
      </c>
      <c r="O43" s="70" t="s">
        <v>763</v>
      </c>
      <c r="R43" s="71">
        <v>41</v>
      </c>
      <c r="S43" s="115" t="s">
        <v>738</v>
      </c>
    </row>
    <row r="44" spans="2:19" ht="24" customHeight="1" x14ac:dyDescent="0.3">
      <c r="B44" s="71">
        <v>42</v>
      </c>
      <c r="C44" s="70" t="s">
        <v>657</v>
      </c>
      <c r="F44" s="71">
        <v>42</v>
      </c>
      <c r="G44" s="70" t="s">
        <v>597</v>
      </c>
      <c r="J44" s="71">
        <v>42</v>
      </c>
      <c r="K44" s="70" t="s">
        <v>528</v>
      </c>
      <c r="N44" s="71">
        <v>42</v>
      </c>
      <c r="O44" s="115" t="s">
        <v>778</v>
      </c>
      <c r="R44" s="71">
        <v>42</v>
      </c>
      <c r="S44" s="70" t="s">
        <v>779</v>
      </c>
    </row>
    <row r="45" spans="2:19" ht="24" customHeight="1" x14ac:dyDescent="0.3">
      <c r="B45" s="71">
        <v>43</v>
      </c>
      <c r="F45" s="71">
        <v>43</v>
      </c>
      <c r="G45" s="70" t="s">
        <v>620</v>
      </c>
      <c r="J45" s="71">
        <v>43</v>
      </c>
      <c r="K45" s="70" t="s">
        <v>522</v>
      </c>
      <c r="N45" s="71">
        <v>43</v>
      </c>
      <c r="O45" s="70" t="s">
        <v>762</v>
      </c>
      <c r="R45" s="71">
        <v>43</v>
      </c>
      <c r="S45" s="115" t="s">
        <v>736</v>
      </c>
    </row>
    <row r="46" spans="2:19" ht="24" customHeight="1" x14ac:dyDescent="0.3">
      <c r="B46" s="71">
        <v>44</v>
      </c>
      <c r="F46" s="71">
        <v>44</v>
      </c>
      <c r="G46" s="70" t="s">
        <v>605</v>
      </c>
      <c r="J46" s="71">
        <v>44</v>
      </c>
      <c r="K46" s="70" t="s">
        <v>572</v>
      </c>
      <c r="N46" s="71">
        <v>44</v>
      </c>
      <c r="O46" s="70" t="s">
        <v>759</v>
      </c>
      <c r="R46" s="71">
        <v>44</v>
      </c>
      <c r="S46" s="70" t="s">
        <v>427</v>
      </c>
    </row>
    <row r="47" spans="2:19" ht="24" customHeight="1" x14ac:dyDescent="0.3">
      <c r="B47" s="71">
        <v>45</v>
      </c>
      <c r="F47" s="71">
        <v>45</v>
      </c>
      <c r="G47" s="70" t="s">
        <v>589</v>
      </c>
      <c r="J47" s="71">
        <v>45</v>
      </c>
      <c r="K47" s="70" t="s">
        <v>527</v>
      </c>
      <c r="N47" s="71">
        <v>45</v>
      </c>
      <c r="O47" s="115" t="s">
        <v>493</v>
      </c>
      <c r="R47" s="71">
        <v>45</v>
      </c>
      <c r="S47" s="70" t="s">
        <v>711</v>
      </c>
    </row>
    <row r="48" spans="2:19" ht="24" customHeight="1" x14ac:dyDescent="0.3">
      <c r="B48" s="71">
        <v>46</v>
      </c>
      <c r="F48" s="71">
        <v>46</v>
      </c>
      <c r="G48" s="70" t="s">
        <v>614</v>
      </c>
      <c r="J48" s="71">
        <v>46</v>
      </c>
      <c r="K48" s="70" t="s">
        <v>552</v>
      </c>
      <c r="N48" s="71">
        <v>46</v>
      </c>
      <c r="O48" s="115" t="s">
        <v>507</v>
      </c>
      <c r="R48" s="71">
        <v>46</v>
      </c>
      <c r="S48" s="70" t="s">
        <v>731</v>
      </c>
    </row>
    <row r="49" spans="2:19" ht="24" customHeight="1" x14ac:dyDescent="0.3">
      <c r="B49" s="71">
        <v>47</v>
      </c>
      <c r="F49" s="71">
        <v>47</v>
      </c>
      <c r="G49" s="70" t="s">
        <v>590</v>
      </c>
      <c r="J49" s="71">
        <v>47</v>
      </c>
      <c r="K49" s="115" t="s">
        <v>559</v>
      </c>
      <c r="N49" s="71">
        <v>47</v>
      </c>
      <c r="O49" s="70" t="s">
        <v>767</v>
      </c>
      <c r="R49" s="71">
        <v>47</v>
      </c>
      <c r="S49" s="115" t="s">
        <v>686</v>
      </c>
    </row>
    <row r="50" spans="2:19" ht="24" customHeight="1" x14ac:dyDescent="0.3">
      <c r="B50" s="71">
        <v>48</v>
      </c>
      <c r="F50" s="71">
        <v>48</v>
      </c>
      <c r="G50" s="70" t="s">
        <v>598</v>
      </c>
      <c r="J50" s="71">
        <v>48</v>
      </c>
      <c r="K50" s="70" t="s">
        <v>566</v>
      </c>
      <c r="N50" s="71">
        <v>48</v>
      </c>
      <c r="O50" s="70" t="s">
        <v>765</v>
      </c>
      <c r="R50" s="71">
        <v>48</v>
      </c>
      <c r="S50" s="115" t="s">
        <v>743</v>
      </c>
    </row>
    <row r="51" spans="2:19" ht="24" customHeight="1" x14ac:dyDescent="0.3">
      <c r="B51" s="71">
        <v>49</v>
      </c>
      <c r="F51" s="71">
        <v>49</v>
      </c>
      <c r="G51" s="70" t="s">
        <v>631</v>
      </c>
      <c r="J51" s="71">
        <v>49</v>
      </c>
      <c r="K51" s="115" t="s">
        <v>571</v>
      </c>
      <c r="N51" s="71">
        <v>49</v>
      </c>
      <c r="O51" s="70" t="s">
        <v>756</v>
      </c>
      <c r="R51" s="71">
        <v>49</v>
      </c>
      <c r="S51" s="70" t="s">
        <v>690</v>
      </c>
    </row>
    <row r="52" spans="2:19" ht="24" customHeight="1" x14ac:dyDescent="0.3">
      <c r="B52" s="71">
        <v>50</v>
      </c>
      <c r="F52" s="71">
        <v>50</v>
      </c>
      <c r="G52" s="70" t="s">
        <v>615</v>
      </c>
      <c r="J52" s="71">
        <v>50</v>
      </c>
      <c r="K52" s="115" t="s">
        <v>583</v>
      </c>
      <c r="N52" s="71">
        <v>50</v>
      </c>
      <c r="O52" s="70" t="s">
        <v>516</v>
      </c>
      <c r="R52" s="71">
        <v>50</v>
      </c>
      <c r="S52" s="70" t="s">
        <v>681</v>
      </c>
    </row>
    <row r="53" spans="2:19" ht="24" customHeight="1" x14ac:dyDescent="0.3">
      <c r="B53" s="71">
        <v>51</v>
      </c>
      <c r="F53" s="71">
        <v>51</v>
      </c>
      <c r="G53" s="72" t="s">
        <v>604</v>
      </c>
      <c r="J53" s="71">
        <v>51</v>
      </c>
      <c r="K53" s="70" t="s">
        <v>581</v>
      </c>
      <c r="N53" s="71">
        <v>51</v>
      </c>
      <c r="O53" s="70" t="s">
        <v>504</v>
      </c>
      <c r="R53" s="71">
        <v>51</v>
      </c>
      <c r="S53" s="115" t="s">
        <v>730</v>
      </c>
    </row>
    <row r="54" spans="2:19" ht="24" customHeight="1" x14ac:dyDescent="0.3">
      <c r="B54" s="71">
        <v>52</v>
      </c>
      <c r="F54" s="71">
        <v>52</v>
      </c>
      <c r="G54" s="72" t="s">
        <v>621</v>
      </c>
      <c r="J54" s="71">
        <v>52</v>
      </c>
      <c r="K54" s="70" t="s">
        <v>555</v>
      </c>
      <c r="N54" s="71">
        <v>52</v>
      </c>
      <c r="O54" s="70" t="s">
        <v>515</v>
      </c>
      <c r="R54" s="71">
        <v>52</v>
      </c>
      <c r="S54" s="70" t="s">
        <v>707</v>
      </c>
    </row>
    <row r="55" spans="2:19" ht="24" customHeight="1" x14ac:dyDescent="0.3">
      <c r="B55" s="71">
        <v>53</v>
      </c>
      <c r="F55" s="71">
        <v>53</v>
      </c>
      <c r="G55" s="72" t="s">
        <v>623</v>
      </c>
      <c r="J55" s="71">
        <v>53</v>
      </c>
      <c r="K55" s="70" t="s">
        <v>553</v>
      </c>
      <c r="N55" s="71">
        <v>53</v>
      </c>
      <c r="O55" s="70" t="s">
        <v>747</v>
      </c>
      <c r="R55" s="71">
        <v>53</v>
      </c>
      <c r="S55" s="70" t="s">
        <v>700</v>
      </c>
    </row>
    <row r="56" spans="2:19" ht="24" customHeight="1" x14ac:dyDescent="0.3">
      <c r="B56" s="71">
        <v>54</v>
      </c>
      <c r="F56" s="71">
        <v>54</v>
      </c>
      <c r="G56" s="73" t="s">
        <v>606</v>
      </c>
      <c r="J56" s="71">
        <v>54</v>
      </c>
      <c r="K56" s="70" t="s">
        <v>580</v>
      </c>
      <c r="N56" s="71">
        <v>54</v>
      </c>
      <c r="O56" s="70" t="s">
        <v>506</v>
      </c>
      <c r="R56" s="71">
        <v>54</v>
      </c>
      <c r="S56" s="70" t="s">
        <v>435</v>
      </c>
    </row>
    <row r="57" spans="2:19" ht="24" customHeight="1" x14ac:dyDescent="0.3">
      <c r="B57" s="71">
        <v>55</v>
      </c>
      <c r="F57" s="71">
        <v>55</v>
      </c>
      <c r="G57" s="72" t="s">
        <v>775</v>
      </c>
      <c r="J57" s="71">
        <v>55</v>
      </c>
      <c r="K57" s="115" t="s">
        <v>536</v>
      </c>
      <c r="N57" s="71">
        <v>55</v>
      </c>
      <c r="O57" s="70" t="s">
        <v>766</v>
      </c>
      <c r="R57" s="71">
        <v>55</v>
      </c>
      <c r="S57" s="115" t="s">
        <v>687</v>
      </c>
    </row>
    <row r="58" spans="2:19" ht="24" customHeight="1" x14ac:dyDescent="0.3">
      <c r="B58" s="71">
        <v>56</v>
      </c>
      <c r="F58" s="71">
        <v>56</v>
      </c>
      <c r="J58" s="71">
        <v>56</v>
      </c>
      <c r="K58" s="70" t="s">
        <v>573</v>
      </c>
      <c r="N58" s="71">
        <v>56</v>
      </c>
      <c r="O58" s="115" t="s">
        <v>770</v>
      </c>
      <c r="R58" s="71">
        <v>56</v>
      </c>
      <c r="S58" s="115" t="s">
        <v>709</v>
      </c>
    </row>
    <row r="59" spans="2:19" ht="24" customHeight="1" x14ac:dyDescent="0.3">
      <c r="B59" s="71">
        <v>57</v>
      </c>
      <c r="F59" s="71">
        <v>57</v>
      </c>
      <c r="J59" s="71">
        <v>57</v>
      </c>
      <c r="K59" s="115" t="s">
        <v>585</v>
      </c>
      <c r="N59" s="71">
        <v>57</v>
      </c>
      <c r="O59" s="115" t="s">
        <v>491</v>
      </c>
      <c r="R59" s="71">
        <v>57</v>
      </c>
      <c r="S59" s="115" t="s">
        <v>689</v>
      </c>
    </row>
    <row r="60" spans="2:19" ht="24" customHeight="1" x14ac:dyDescent="0.3">
      <c r="B60" s="71">
        <v>58</v>
      </c>
      <c r="F60" s="71">
        <v>58</v>
      </c>
      <c r="J60" s="71">
        <v>58</v>
      </c>
      <c r="K60" s="70" t="s">
        <v>560</v>
      </c>
      <c r="N60" s="71">
        <v>58</v>
      </c>
      <c r="O60" s="72" t="s">
        <v>495</v>
      </c>
      <c r="R60" s="71">
        <v>58</v>
      </c>
      <c r="S60" s="70" t="s">
        <v>693</v>
      </c>
    </row>
    <row r="61" spans="2:19" ht="24" customHeight="1" x14ac:dyDescent="0.3">
      <c r="B61" s="71">
        <v>59</v>
      </c>
      <c r="F61" s="71">
        <v>59</v>
      </c>
      <c r="J61" s="71">
        <v>59</v>
      </c>
      <c r="K61" s="70" t="s">
        <v>577</v>
      </c>
      <c r="N61" s="71">
        <v>59</v>
      </c>
      <c r="O61" s="72" t="s">
        <v>757</v>
      </c>
      <c r="R61" s="71">
        <v>59</v>
      </c>
      <c r="S61" s="115" t="s">
        <v>732</v>
      </c>
    </row>
    <row r="62" spans="2:19" ht="24" customHeight="1" x14ac:dyDescent="0.3">
      <c r="B62" s="71">
        <v>60</v>
      </c>
      <c r="F62" s="71">
        <v>60</v>
      </c>
      <c r="J62" s="71">
        <v>60</v>
      </c>
      <c r="K62" s="70" t="s">
        <v>538</v>
      </c>
      <c r="N62" s="71">
        <v>60</v>
      </c>
      <c r="O62" s="73" t="s">
        <v>754</v>
      </c>
      <c r="R62" s="71">
        <v>60</v>
      </c>
      <c r="S62" s="115" t="s">
        <v>694</v>
      </c>
    </row>
    <row r="63" spans="2:19" ht="24" customHeight="1" x14ac:dyDescent="0.3">
      <c r="B63" s="71">
        <v>61</v>
      </c>
      <c r="F63" s="71">
        <v>61</v>
      </c>
      <c r="J63" s="71">
        <v>61</v>
      </c>
      <c r="K63" s="115" t="s">
        <v>823</v>
      </c>
      <c r="N63" s="71">
        <v>61</v>
      </c>
      <c r="O63" s="72" t="s">
        <v>501</v>
      </c>
      <c r="R63" s="71">
        <v>61</v>
      </c>
      <c r="S63" s="115" t="s">
        <v>710</v>
      </c>
    </row>
    <row r="64" spans="2:19" ht="24" customHeight="1" x14ac:dyDescent="0.3">
      <c r="B64" s="71">
        <v>62</v>
      </c>
      <c r="F64" s="71">
        <v>62</v>
      </c>
      <c r="J64" s="71">
        <v>62</v>
      </c>
      <c r="K64" s="115" t="s">
        <v>520</v>
      </c>
      <c r="N64" s="71">
        <v>62</v>
      </c>
      <c r="O64" s="73" t="s">
        <v>820</v>
      </c>
      <c r="R64" s="71">
        <v>62</v>
      </c>
      <c r="S64" s="70" t="s">
        <v>744</v>
      </c>
    </row>
    <row r="65" spans="2:19" ht="24" customHeight="1" x14ac:dyDescent="0.3">
      <c r="B65" s="71">
        <v>63</v>
      </c>
      <c r="F65" s="71">
        <v>63</v>
      </c>
      <c r="J65" s="71">
        <v>63</v>
      </c>
      <c r="K65" s="70" t="s">
        <v>564</v>
      </c>
      <c r="N65" s="71">
        <v>63</v>
      </c>
      <c r="R65" s="71">
        <v>63</v>
      </c>
      <c r="S65" s="70" t="s">
        <v>701</v>
      </c>
    </row>
    <row r="66" spans="2:19" ht="24" customHeight="1" x14ac:dyDescent="0.3">
      <c r="B66" s="71">
        <v>64</v>
      </c>
      <c r="F66" s="71">
        <v>64</v>
      </c>
      <c r="J66" s="71">
        <v>64</v>
      </c>
      <c r="K66" s="70" t="s">
        <v>570</v>
      </c>
      <c r="N66" s="71">
        <v>64</v>
      </c>
      <c r="R66" s="71">
        <v>64</v>
      </c>
      <c r="S66" s="115" t="s">
        <v>708</v>
      </c>
    </row>
    <row r="67" spans="2:19" ht="24" customHeight="1" x14ac:dyDescent="0.3">
      <c r="B67" s="71">
        <v>65</v>
      </c>
      <c r="F67" s="71">
        <v>65</v>
      </c>
      <c r="J67" s="71">
        <v>65</v>
      </c>
      <c r="K67" s="70" t="s">
        <v>545</v>
      </c>
      <c r="N67" s="71">
        <v>65</v>
      </c>
      <c r="R67" s="71">
        <v>65</v>
      </c>
      <c r="S67" s="115" t="s">
        <v>819</v>
      </c>
    </row>
    <row r="68" spans="2:19" ht="24" customHeight="1" x14ac:dyDescent="0.3">
      <c r="B68" s="71">
        <v>66</v>
      </c>
      <c r="F68" s="71">
        <v>66</v>
      </c>
      <c r="J68" s="71">
        <v>66</v>
      </c>
      <c r="K68" s="72" t="s">
        <v>584</v>
      </c>
      <c r="N68" s="71">
        <v>66</v>
      </c>
      <c r="R68" s="71">
        <v>66</v>
      </c>
      <c r="S68" s="73" t="s">
        <v>685</v>
      </c>
    </row>
    <row r="69" spans="2:19" ht="24" customHeight="1" x14ac:dyDescent="0.3">
      <c r="B69" s="71">
        <v>67</v>
      </c>
      <c r="F69" s="71">
        <v>67</v>
      </c>
      <c r="J69" s="71">
        <v>67</v>
      </c>
      <c r="K69" s="72" t="s">
        <v>575</v>
      </c>
      <c r="N69" s="71">
        <v>67</v>
      </c>
      <c r="R69" s="71">
        <v>67</v>
      </c>
      <c r="S69" s="73" t="s">
        <v>712</v>
      </c>
    </row>
    <row r="70" spans="2:19" ht="24" customHeight="1" x14ac:dyDescent="0.3">
      <c r="B70" s="71">
        <v>68</v>
      </c>
      <c r="F70" s="71">
        <v>68</v>
      </c>
      <c r="J70" s="71">
        <v>68</v>
      </c>
      <c r="K70" s="72" t="s">
        <v>558</v>
      </c>
      <c r="N70" s="71">
        <v>68</v>
      </c>
      <c r="R70" s="71">
        <v>68</v>
      </c>
      <c r="S70" s="72" t="s">
        <v>695</v>
      </c>
    </row>
    <row r="71" spans="2:19" ht="24" customHeight="1" x14ac:dyDescent="0.3">
      <c r="B71" s="71">
        <v>69</v>
      </c>
      <c r="F71" s="71">
        <v>69</v>
      </c>
      <c r="J71" s="71">
        <v>69</v>
      </c>
      <c r="K71" s="72" t="s">
        <v>561</v>
      </c>
      <c r="N71" s="71">
        <v>69</v>
      </c>
      <c r="R71" s="71">
        <v>69</v>
      </c>
      <c r="S71" s="73" t="s">
        <v>727</v>
      </c>
    </row>
    <row r="72" spans="2:19" ht="24" customHeight="1" x14ac:dyDescent="0.3">
      <c r="B72" s="71">
        <v>70</v>
      </c>
      <c r="F72" s="71">
        <v>70</v>
      </c>
      <c r="J72" s="71">
        <v>70</v>
      </c>
      <c r="K72" s="73" t="s">
        <v>563</v>
      </c>
      <c r="N72" s="71">
        <v>70</v>
      </c>
      <c r="R72" s="71">
        <v>70</v>
      </c>
      <c r="S72" s="73" t="s">
        <v>818</v>
      </c>
    </row>
    <row r="74" spans="2:19" ht="24" customHeight="1" x14ac:dyDescent="0.3">
      <c r="R74" s="71">
        <v>97</v>
      </c>
      <c r="S74" s="70" t="s">
        <v>705</v>
      </c>
    </row>
    <row r="75" spans="2:19" ht="24" customHeight="1" x14ac:dyDescent="0.3">
      <c r="R75" s="71">
        <v>98</v>
      </c>
      <c r="S75" s="70" t="s">
        <v>720</v>
      </c>
    </row>
    <row r="76" spans="2:19" ht="24" customHeight="1" x14ac:dyDescent="0.3">
      <c r="R76" s="71">
        <v>99</v>
      </c>
      <c r="S76" s="70" t="s">
        <v>728</v>
      </c>
    </row>
  </sheetData>
  <mergeCells count="5">
    <mergeCell ref="B1:C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Crédits</vt:lpstr>
      <vt:lpstr>Garage</vt:lpstr>
      <vt:lpstr>Gold</vt:lpstr>
      <vt:lpstr>Races</vt:lpstr>
      <vt:lpstr>Order by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PALUMBO</dc:creator>
  <cp:lastModifiedBy>Giancarlo PALUMBO</cp:lastModifiedBy>
  <dcterms:created xsi:type="dcterms:W3CDTF">2025-05-20T21:24:46Z</dcterms:created>
  <dcterms:modified xsi:type="dcterms:W3CDTF">2025-08-02T22:56:38Z</dcterms:modified>
</cp:coreProperties>
</file>