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9B08D6D4-B21F-4101-8ED7-9EA426B72B57}" xr6:coauthVersionLast="45" xr6:coauthVersionMax="45" xr10:uidLastSave="{00000000-0000-0000-0000-000000000000}"/>
  <bookViews>
    <workbookView xWindow="38400" yWindow="0" windowWidth="19200" windowHeight="21150" xr2:uid="{0628D8D2-52E3-4E96-9C39-4EC1F0992612}"/>
  </bookViews>
  <sheets>
    <sheet name="PORTFOLIO" sheetId="2" r:id="rId1"/>
  </sheets>
  <externalReferences>
    <externalReference r:id="rId2"/>
  </externalReferences>
  <definedNames>
    <definedName name="_xlnm._FilterDatabase" localSheetId="0" hidden="1">PORTFOLIO!$B$1:$I$8</definedName>
    <definedName name="AMOUNT_IN_BTC">IFERROR(IF(PORTFOLIO!$C1="BTC",PORTFOLIO!$E1,PORTFOLIO!$G1/VLOOKUP("BTC",[1]CMC!$C$2:$U$1000,12,FALSE)),"")</definedName>
    <definedName name="AMOUNT_IN_USD">IFERROR(PORTFOLIO!$E1*VLOOKUP(PORTFOLIO!$C1,[1]CMC!$C$2:$U$1000,12,FALSE),"")</definedName>
    <definedName name="EXPLORE">IFERROR(IF(PORTFOLIO!$D1&lt;&gt;"",HYPERLINK(SUBSTITUTE(VLOOKUP(PORTFOLIO!$C1,IF(LEFT(PORTFOLIO!$B1,5)="ERC20",[1]EXPLORERS!$D$1:$E$10000,[1]EXPLORERS!$A$1:$B$10000),2,FALSE),"{ADDRESS}",PORTFOLIO!$D1),"EXPLORE"),""),"")</definedName>
    <definedName name="FIAT_2_RATE">IFERROR(PORTFOLIO!$G1*(VLOOKUP([1]!CONFIG_ADD_FIAT,[1]FIAT!$A$1:$B$830,2)),"")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2" l="1"/>
  <c r="I19" i="2"/>
  <c r="I26" i="2"/>
  <c r="I27" i="2"/>
  <c r="I28" i="2"/>
  <c r="I20" i="2"/>
  <c r="I21" i="2"/>
  <c r="I22" i="2"/>
  <c r="I13" i="2"/>
  <c r="I14" i="2"/>
  <c r="I15" i="2"/>
  <c r="I2" i="2"/>
  <c r="I3" i="2"/>
  <c r="I4" i="2"/>
  <c r="I5" i="2"/>
  <c r="I6" i="2"/>
  <c r="I7" i="2"/>
  <c r="I8" i="2"/>
  <c r="F2" i="2" l="1"/>
  <c r="G2" i="2"/>
  <c r="H2" i="2" s="1"/>
  <c r="G3" i="2"/>
  <c r="H3" i="2" s="1"/>
  <c r="G4" i="2"/>
  <c r="G5" i="2"/>
  <c r="H5" i="2" s="1"/>
  <c r="G6" i="2"/>
  <c r="H6" i="2" s="1"/>
  <c r="G7" i="2"/>
  <c r="H7" i="2" s="1"/>
  <c r="G8" i="2"/>
  <c r="H8" i="2" s="1"/>
  <c r="G26" i="2"/>
  <c r="H26" i="2" s="1"/>
  <c r="G19" i="2"/>
  <c r="H19" i="2" s="1"/>
  <c r="G12" i="2"/>
  <c r="H12" i="2" s="1"/>
  <c r="G27" i="2"/>
  <c r="H27" i="2" s="1"/>
  <c r="G28" i="2"/>
  <c r="H28" i="2" s="1"/>
  <c r="G20" i="2"/>
  <c r="H20" i="2" s="1"/>
  <c r="G21" i="2"/>
  <c r="H21" i="2" s="1"/>
  <c r="G22" i="2"/>
  <c r="H22" i="2" s="1"/>
  <c r="G13" i="2"/>
  <c r="H13" i="2" s="1"/>
  <c r="G14" i="2"/>
  <c r="H14" i="2" s="1"/>
  <c r="G15" i="2"/>
  <c r="H15" i="2" s="1"/>
  <c r="F4" i="2" l="1"/>
  <c r="H4" i="2"/>
  <c r="F3" i="2"/>
  <c r="A33" i="2"/>
  <c r="A34" i="2"/>
  <c r="F8" i="2" l="1"/>
  <c r="B9" i="2"/>
  <c r="F10" i="2"/>
  <c r="G10" i="2" s="1"/>
  <c r="H10" i="2" s="1"/>
  <c r="I10" i="2"/>
  <c r="F15" i="2"/>
  <c r="B16" i="2"/>
  <c r="F19" i="2"/>
  <c r="B23" i="2"/>
  <c r="F24" i="2"/>
  <c r="G24" i="2" s="1"/>
  <c r="H24" i="2" s="1"/>
  <c r="I24" i="2"/>
  <c r="F26" i="2"/>
  <c r="B29" i="2"/>
  <c r="E31" i="2"/>
  <c r="F31" i="2" s="1"/>
  <c r="G31" i="2" s="1"/>
  <c r="H31" i="2" s="1"/>
  <c r="I32" i="2"/>
  <c r="I34" i="2"/>
  <c r="I33" i="2"/>
  <c r="I36" i="2"/>
  <c r="I35" i="2"/>
  <c r="I37" i="2"/>
  <c r="I38" i="2"/>
  <c r="I39" i="2"/>
  <c r="G40" i="2"/>
  <c r="I40" i="2"/>
  <c r="G41" i="2"/>
  <c r="I41" i="2"/>
  <c r="G42" i="2"/>
  <c r="G43" i="2"/>
  <c r="H16" i="2" l="1"/>
  <c r="H34" i="2" s="1"/>
  <c r="H29" i="2"/>
  <c r="H36" i="2" s="1"/>
  <c r="G23" i="2"/>
  <c r="G35" i="2" s="1"/>
  <c r="G16" i="2"/>
  <c r="G34" i="2" s="1"/>
  <c r="F21" i="2"/>
  <c r="G29" i="2"/>
  <c r="G36" i="2" s="1"/>
  <c r="F7" i="2"/>
  <c r="F6" i="2"/>
  <c r="G9" i="2"/>
  <c r="G33" i="2" s="1"/>
  <c r="F28" i="2"/>
  <c r="F13" i="2"/>
  <c r="F22" i="2"/>
  <c r="F14" i="2"/>
  <c r="F27" i="2"/>
  <c r="F20" i="2"/>
  <c r="F12" i="2"/>
  <c r="F5" i="2"/>
  <c r="F29" i="2" l="1"/>
  <c r="F36" i="2" s="1"/>
  <c r="G37" i="2"/>
  <c r="F23" i="2"/>
  <c r="F35" i="2" s="1"/>
  <c r="H9" i="2"/>
  <c r="H33" i="2" s="1"/>
  <c r="H23" i="2"/>
  <c r="H35" i="2" s="1"/>
  <c r="F9" i="2"/>
  <c r="F33" i="2" s="1"/>
  <c r="F16" i="2"/>
  <c r="F34" i="2" s="1"/>
  <c r="H37" i="2" l="1"/>
  <c r="F37" i="2"/>
  <c r="H40" i="2" l="1"/>
  <c r="H44" i="2" s="1"/>
  <c r="H45" i="2" s="1"/>
  <c r="H41" i="2"/>
  <c r="H42" i="2"/>
  <c r="H43" i="2"/>
</calcChain>
</file>

<file path=xl/sharedStrings.xml><?xml version="1.0" encoding="utf-8"?>
<sst xmlns="http://schemas.openxmlformats.org/spreadsheetml/2006/main" count="127" uniqueCount="60">
  <si>
    <t>Total</t>
  </si>
  <si>
    <t>Others</t>
  </si>
  <si>
    <t>DOMINANCE</t>
  </si>
  <si>
    <t>ASSET</t>
  </si>
  <si>
    <t>TOTAL</t>
  </si>
  <si>
    <t>Exchanges</t>
  </si>
  <si>
    <t>Ledger 2</t>
  </si>
  <si>
    <t>Ledger 1</t>
  </si>
  <si>
    <t>IN USD</t>
  </si>
  <si>
    <t>IN BTC</t>
  </si>
  <si>
    <t>WALLET</t>
  </si>
  <si>
    <t xml:space="preserve"> </t>
  </si>
  <si>
    <t>Fees</t>
  </si>
  <si>
    <t>Subtotal</t>
  </si>
  <si>
    <t>13CgqWHoTbS2gch3GjtG7kwLLQmt4finrB</t>
  </si>
  <si>
    <t>BTC</t>
  </si>
  <si>
    <t>Bitcoin</t>
  </si>
  <si>
    <t>MRc5JsuCqmDDQBiiWZ4R9qFWH6FM7FXrvZ</t>
  </si>
  <si>
    <t>LTC</t>
  </si>
  <si>
    <t>Litecoin</t>
  </si>
  <si>
    <t>Paper Wallet</t>
  </si>
  <si>
    <t>1knXKFepzLSk6iDDtjRJ511bmiQyWeSVo</t>
  </si>
  <si>
    <t>EXPLORE</t>
  </si>
  <si>
    <t>BALANCE</t>
  </si>
  <si>
    <t>ADDRESS</t>
  </si>
  <si>
    <t>SYM</t>
  </si>
  <si>
    <t>NAME</t>
  </si>
  <si>
    <t>OTHERS</t>
  </si>
  <si>
    <t>h5rea3jzxdlk</t>
  </si>
  <si>
    <t>EOS</t>
  </si>
  <si>
    <t>Coinbase</t>
  </si>
  <si>
    <t>3Ax4XaV7o8dDFtGBCWpfQuDfCttXerfiJR</t>
  </si>
  <si>
    <t>BCH</t>
  </si>
  <si>
    <t>Bitcoin Cash</t>
  </si>
  <si>
    <t>0x8596056f7a123117e8964b1c09c75b036778cf7f</t>
  </si>
  <si>
    <t>ETH</t>
  </si>
  <si>
    <t>Ethereum</t>
  </si>
  <si>
    <t>Binance</t>
  </si>
  <si>
    <t>13v3T16DpSGdWjwcNFrQMUAw8vWQ45uYkE</t>
  </si>
  <si>
    <t>EXCHANGES</t>
  </si>
  <si>
    <t>LLPjb276xNTDHw9qEQtzjVYMA6BDtgodWJ</t>
  </si>
  <si>
    <t>1KWVyqDAJwNS6doztW8qxjrydPadFmvuK6</t>
  </si>
  <si>
    <t>12BSZM4pgFofM6yLcJRZVupaZ5aSNXkW43BcjiR6SJM8WJuz</t>
  </si>
  <si>
    <t>DOT</t>
  </si>
  <si>
    <t>Polkadot</t>
  </si>
  <si>
    <t>cnym3jpufwls</t>
  </si>
  <si>
    <t>0x8702aa836bdb80a04d45d1384785a5c6b5a3915e</t>
  </si>
  <si>
    <t>LINK</t>
  </si>
  <si>
    <t>ERC20 Chainlink</t>
  </si>
  <si>
    <t>LexYkns1VdRnnBkTFrJr8HNhaC7Nvc5VHV</t>
  </si>
  <si>
    <t>MK1HBhXE7AEmf9oLjWWuLCUPP7sgn5Pq9d</t>
  </si>
  <si>
    <t>0xe70e7b6b97cc3cbfe89c2fc3a61da15a9c9dd8c0</t>
  </si>
  <si>
    <t>OMG</t>
  </si>
  <si>
    <t>ERC20 OMG</t>
  </si>
  <si>
    <t>0x66dbf32e4eed194a09164ceea538f9af5911f6bc</t>
  </si>
  <si>
    <t>1JHwt6ArhujJmgDKPtSmGkMmSAPyAhVptL</t>
  </si>
  <si>
    <t>19C1pbZioNsmzUCHRic66NRum9RkqQF3P6</t>
  </si>
  <si>
    <t>FIAT 2</t>
  </si>
  <si>
    <t>LEDGER</t>
  </si>
  <si>
    <t>Faucet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</si>
</sst>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0" fontId="1" fillId="2" borderId="0" xfId="0" applyNumberFormat="1" applyFont="1" applyFill="1"/>
    <xf numFmtId="0" fontId="1" fillId="2" borderId="0" xfId="0" applyFont="1" applyFill="1"/>
    <xf numFmtId="0" fontId="3" fillId="0" borderId="0" xfId="1" applyFont="1"/>
    <xf numFmtId="10" fontId="1" fillId="3" borderId="0" xfId="0" applyNumberFormat="1" applyFont="1" applyFill="1"/>
    <xf numFmtId="0" fontId="1" fillId="3" borderId="0" xfId="0" applyFont="1" applyFill="1"/>
    <xf numFmtId="10" fontId="1" fillId="4" borderId="0" xfId="0" applyNumberFormat="1" applyFont="1" applyFill="1"/>
    <xf numFmtId="0" fontId="1" fillId="4" borderId="0" xfId="0" applyFont="1" applyFill="1"/>
    <xf numFmtId="10" fontId="1" fillId="5" borderId="0" xfId="0" applyNumberFormat="1" applyFont="1" applyFill="1"/>
    <xf numFmtId="0" fontId="1" fillId="5" borderId="0" xfId="0" applyFont="1" applyFill="1"/>
    <xf numFmtId="10" fontId="1" fillId="6" borderId="0" xfId="0" applyNumberFormat="1" applyFont="1" applyFill="1"/>
    <xf numFmtId="0" fontId="1" fillId="6" borderId="0" xfId="0" applyFont="1" applyFill="1"/>
    <xf numFmtId="4" fontId="4" fillId="0" borderId="0" xfId="0" applyNumberFormat="1" applyFont="1"/>
    <xf numFmtId="164" fontId="4" fillId="0" borderId="0" xfId="0" applyNumberFormat="1" applyFont="1" applyAlignment="1">
      <alignment horizontal="right"/>
    </xf>
    <xf numFmtId="2" fontId="1" fillId="0" borderId="0" xfId="0" applyNumberFormat="1" applyFont="1"/>
    <xf numFmtId="0" fontId="5" fillId="0" borderId="0" xfId="0" applyFont="1"/>
    <xf numFmtId="4" fontId="6" fillId="0" borderId="0" xfId="0" applyNumberFormat="1" applyFont="1"/>
    <xf numFmtId="164" fontId="6" fillId="0" borderId="0" xfId="0" applyNumberFormat="1" applyFont="1" applyAlignment="1">
      <alignment horizontal="left"/>
    </xf>
    <xf numFmtId="0" fontId="3" fillId="0" borderId="0" xfId="0" applyFont="1"/>
    <xf numFmtId="164" fontId="5" fillId="0" borderId="0" xfId="0" applyNumberFormat="1" applyFont="1"/>
    <xf numFmtId="164" fontId="4" fillId="0" borderId="0" xfId="0" applyNumberFormat="1" applyFont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/>
    <xf numFmtId="0" fontId="4" fillId="0" borderId="0" xfId="0" applyFont="1"/>
  </cellXfs>
  <cellStyles count="2">
    <cellStyle name="Hyperlink" xfId="1" builtinId="8"/>
    <cellStyle name="Normal" xfId="0" builtinId="0"/>
  </cellStyles>
  <dxfs count="106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#,##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numFmt numFmtId="164" formatCode="#,##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numFmt numFmtId="164" formatCode="#,##0.0000000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numFmt numFmtId="164" formatCode="#,##0.0000000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#,##0.0000000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numFmt numFmtId="164" formatCode="#,##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#,##0.0000000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numFmt numFmtId="164" formatCode="#,##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PORTFOLIO!$H$39</c:f>
              <c:strCache>
                <c:ptCount val="1"/>
                <c:pt idx="0">
                  <c:v>DOMINANCE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7B-4C86-8BB3-25C1EFDE96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7B-4C86-8BB3-25C1EFDE96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7B-4C86-8BB3-25C1EFDE96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7B-4C86-8BB3-25C1EFDE96C7}"/>
              </c:ext>
            </c:extLst>
          </c:dPt>
          <c:dPt>
            <c:idx val="4"/>
            <c:bubble3D val="0"/>
            <c:spPr>
              <a:solidFill>
                <a:schemeClr val="dk1">
                  <a:lumMod val="65000"/>
                  <a:lumOff val="3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7B-4C86-8BB3-25C1EFDE96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PORTFOLIO!$G$40:$G$44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LTC</c:v>
                </c:pt>
                <c:pt idx="3">
                  <c:v>EOS</c:v>
                </c:pt>
                <c:pt idx="4">
                  <c:v>Others</c:v>
                </c:pt>
              </c:strCache>
            </c:strRef>
          </c:cat>
          <c:val>
            <c:numRef>
              <c:f>PORTFOLIO!$H$40:$H$44</c:f>
              <c:numCache>
                <c:formatCode>0.00%</c:formatCode>
                <c:ptCount val="5"/>
                <c:pt idx="0">
                  <c:v>0.31750840415321796</c:v>
                </c:pt>
                <c:pt idx="1">
                  <c:v>0.14922563629710733</c:v>
                </c:pt>
                <c:pt idx="2">
                  <c:v>0.20884880073640089</c:v>
                </c:pt>
                <c:pt idx="3">
                  <c:v>0.15898462480233139</c:v>
                </c:pt>
                <c:pt idx="4">
                  <c:v>0.16543253401094238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7B-4C86-8BB3-25C1EFDE96C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31</xdr:row>
      <xdr:rowOff>28575</xdr:rowOff>
    </xdr:from>
    <xdr:to>
      <xdr:col>3</xdr:col>
      <xdr:colOff>2838450</xdr:colOff>
      <xdr:row>44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0AE0F-B41F-407B-A9D7-74F1707DD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e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FIC_SUMS"/>
      <sheetName val="CMC"/>
      <sheetName val="FIAT"/>
      <sheetName val="EXPLORERS"/>
      <sheetName val="FEES"/>
      <sheetName val="SETUP"/>
      <sheetName val="Queries"/>
    </sheetNames>
    <definedNames>
      <definedName name="CONFIG_ADD_FIAT" refersTo="='SETUP'!$B$12"/>
    </definedNames>
    <sheetDataSet>
      <sheetData sheetId="0">
        <row r="12">
          <cell r="B12" t="str">
            <v/>
          </cell>
        </row>
      </sheetData>
      <sheetData sheetId="1">
        <row r="2">
          <cell r="C2" t="str">
            <v>BTC</v>
          </cell>
          <cell r="D2" t="str">
            <v>bitcoin</v>
          </cell>
          <cell r="E2">
            <v>9573</v>
          </cell>
          <cell r="F2" t="str">
            <v>2013-04-28T00:00:00.000Z</v>
          </cell>
          <cell r="G2" t="str">
            <v>[List]</v>
          </cell>
          <cell r="H2">
            <v>21000000</v>
          </cell>
          <cell r="I2">
            <v>18518012</v>
          </cell>
          <cell r="J2">
            <v>18518012</v>
          </cell>
          <cell r="L2">
            <v>1</v>
          </cell>
          <cell r="M2" t="str">
            <v>2020-10-15T19:04:23.000Z</v>
          </cell>
          <cell r="N2">
            <v>11472.957907742622</v>
          </cell>
          <cell r="O2">
            <v>23600532853.582508</v>
          </cell>
          <cell r="P2">
            <v>0.74696474999999996</v>
          </cell>
          <cell r="Q2">
            <v>1.11518841</v>
          </cell>
          <cell r="R2">
            <v>5.3357904999999999</v>
          </cell>
          <cell r="S2">
            <v>212456372211.07281</v>
          </cell>
          <cell r="T2" t="str">
            <v>2020-10-15T19:04:23.000Z</v>
          </cell>
        </row>
        <row r="3">
          <cell r="C3" t="str">
            <v>ETH</v>
          </cell>
          <cell r="D3" t="str">
            <v>ethereum</v>
          </cell>
          <cell r="E3">
            <v>6268</v>
          </cell>
          <cell r="F3" t="str">
            <v>2015-08-07T00:00:00.000Z</v>
          </cell>
          <cell r="G3" t="str">
            <v>[List]</v>
          </cell>
          <cell r="I3">
            <v>113019109.5615</v>
          </cell>
          <cell r="J3">
            <v>113019109.5615</v>
          </cell>
          <cell r="L3">
            <v>2</v>
          </cell>
          <cell r="M3" t="str">
            <v>2020-10-15T19:04:24.000Z</v>
          </cell>
          <cell r="N3">
            <v>377.09929063298489</v>
          </cell>
          <cell r="O3">
            <v>14624100110.866447</v>
          </cell>
          <cell r="P3">
            <v>0.42966212999999998</v>
          </cell>
          <cell r="Q3">
            <v>0.56091588999999997</v>
          </cell>
          <cell r="R3">
            <v>7.4052989299999998</v>
          </cell>
          <cell r="S3">
            <v>42619426043.613251</v>
          </cell>
          <cell r="T3" t="str">
            <v>2020-10-15T19:04:24.000Z</v>
          </cell>
        </row>
        <row r="4">
          <cell r="C4" t="str">
            <v>USDT</v>
          </cell>
          <cell r="D4" t="str">
            <v>tether</v>
          </cell>
          <cell r="E4">
            <v>8491</v>
          </cell>
          <cell r="F4" t="str">
            <v>2015-02-25T00:00:00.000Z</v>
          </cell>
          <cell r="G4" t="str">
            <v>[List]</v>
          </cell>
          <cell r="I4">
            <v>15750201845.218107</v>
          </cell>
          <cell r="J4">
            <v>16175579133.585434</v>
          </cell>
          <cell r="K4" t="str">
            <v>[Record]</v>
          </cell>
          <cell r="L4">
            <v>3</v>
          </cell>
          <cell r="M4" t="str">
            <v>2020-10-15T19:04:24.000Z</v>
          </cell>
          <cell r="N4">
            <v>1.0008544331776901</v>
          </cell>
          <cell r="O4">
            <v>40663168726.339745</v>
          </cell>
          <cell r="P4">
            <v>7.7674399999999996E-3</v>
          </cell>
          <cell r="Q4">
            <v>-5.4448600000000002E-3</v>
          </cell>
          <cell r="R4">
            <v>-4.0863469999999999E-2</v>
          </cell>
          <cell r="S4">
            <v>15763659340.229977</v>
          </cell>
          <cell r="T4" t="str">
            <v>2020-10-15T19:04:24.000Z</v>
          </cell>
        </row>
        <row r="5">
          <cell r="C5" t="str">
            <v>XRP</v>
          </cell>
          <cell r="D5" t="str">
            <v>xrp</v>
          </cell>
          <cell r="E5">
            <v>633</v>
          </cell>
          <cell r="F5" t="str">
            <v>2013-08-04T00:00:00.000Z</v>
          </cell>
          <cell r="G5" t="str">
            <v>[List]</v>
          </cell>
          <cell r="H5">
            <v>100000000000</v>
          </cell>
          <cell r="I5">
            <v>45236261748</v>
          </cell>
          <cell r="J5">
            <v>99990870278</v>
          </cell>
          <cell r="L5">
            <v>4</v>
          </cell>
          <cell r="M5" t="str">
            <v>2020-10-15T19:04:23.000Z</v>
          </cell>
          <cell r="N5">
            <v>0.24675921833729</v>
          </cell>
          <cell r="O5">
            <v>1644365208.2361305</v>
          </cell>
          <cell r="P5">
            <v>0.57679747000000003</v>
          </cell>
          <cell r="Q5">
            <v>-0.36028672</v>
          </cell>
          <cell r="R5">
            <v>-1.47975696</v>
          </cell>
          <cell r="S5">
            <v>11162464589.437532</v>
          </cell>
          <cell r="T5" t="str">
            <v>2020-10-15T19:04:23.000Z</v>
          </cell>
        </row>
        <row r="6">
          <cell r="C6" t="str">
            <v>BCH</v>
          </cell>
          <cell r="D6" t="str">
            <v>bitcoin-cash</v>
          </cell>
          <cell r="E6">
            <v>547</v>
          </cell>
          <cell r="F6" t="str">
            <v>2017-07-23T00:00:00.000Z</v>
          </cell>
          <cell r="G6" t="str">
            <v>[List]</v>
          </cell>
          <cell r="H6">
            <v>21000000</v>
          </cell>
          <cell r="I6">
            <v>18545481.25</v>
          </cell>
          <cell r="J6">
            <v>18545481.25</v>
          </cell>
          <cell r="L6">
            <v>5</v>
          </cell>
          <cell r="M6" t="str">
            <v>2020-10-15T19:04:30.000Z</v>
          </cell>
          <cell r="N6">
            <v>260.85600337843221</v>
          </cell>
          <cell r="O6">
            <v>2787691516.4250221</v>
          </cell>
          <cell r="P6">
            <v>0.53332637999999999</v>
          </cell>
          <cell r="Q6">
            <v>2.28207877</v>
          </cell>
          <cell r="R6">
            <v>11.47017844</v>
          </cell>
          <cell r="S6">
            <v>4837700119.6046515</v>
          </cell>
          <cell r="T6" t="str">
            <v>2020-10-15T19:04:30.000Z</v>
          </cell>
        </row>
        <row r="7">
          <cell r="C7" t="str">
            <v>BNB</v>
          </cell>
          <cell r="D7" t="str">
            <v>binance-coin</v>
          </cell>
          <cell r="E7">
            <v>454</v>
          </cell>
          <cell r="F7" t="str">
            <v>2017-07-25T00:00:00.000Z</v>
          </cell>
          <cell r="G7" t="str">
            <v>[List]</v>
          </cell>
          <cell r="H7">
            <v>176406561</v>
          </cell>
          <cell r="I7">
            <v>144406560.90000001</v>
          </cell>
          <cell r="J7">
            <v>176406560.90000001</v>
          </cell>
          <cell r="L7">
            <v>6</v>
          </cell>
          <cell r="M7" t="str">
            <v>2020-10-15T19:04:30.000Z</v>
          </cell>
          <cell r="N7">
            <v>31.26852170944014</v>
          </cell>
          <cell r="O7">
            <v>492995316.54803169</v>
          </cell>
          <cell r="P7">
            <v>3.05376E-3</v>
          </cell>
          <cell r="Q7">
            <v>2.07814415</v>
          </cell>
          <cell r="R7">
            <v>13.33973741</v>
          </cell>
          <cell r="S7">
            <v>4515379684.4872398</v>
          </cell>
          <cell r="T7" t="str">
            <v>2020-10-15T19:04:30.000Z</v>
          </cell>
        </row>
        <row r="8">
          <cell r="C8" t="str">
            <v>LINK</v>
          </cell>
          <cell r="D8" t="str">
            <v>chainlink</v>
          </cell>
          <cell r="E8">
            <v>375</v>
          </cell>
          <cell r="F8" t="str">
            <v>2017-09-20T00:00:00.000Z</v>
          </cell>
          <cell r="G8" t="str">
            <v>[List]</v>
          </cell>
          <cell r="I8">
            <v>350000000</v>
          </cell>
          <cell r="J8">
            <v>1000000000</v>
          </cell>
          <cell r="K8" t="str">
            <v>[Record]</v>
          </cell>
          <cell r="L8">
            <v>7</v>
          </cell>
          <cell r="M8" t="str">
            <v>2020-10-15T19:04:32.000Z</v>
          </cell>
          <cell r="N8">
            <v>10.75012832194693</v>
          </cell>
          <cell r="O8">
            <v>1125389503.9905324</v>
          </cell>
          <cell r="P8">
            <v>0.82527894000000002</v>
          </cell>
          <cell r="Q8">
            <v>-0.51982985999999998</v>
          </cell>
          <cell r="R8">
            <v>14.19449515</v>
          </cell>
          <cell r="S8">
            <v>3762544912.6814256</v>
          </cell>
          <cell r="T8" t="str">
            <v>2020-10-15T19:04:32.000Z</v>
          </cell>
        </row>
        <row r="9">
          <cell r="C9" t="str">
            <v>DOT</v>
          </cell>
          <cell r="D9" t="str">
            <v>polkadot-new</v>
          </cell>
          <cell r="E9">
            <v>79</v>
          </cell>
          <cell r="F9" t="str">
            <v>2020-08-19T00:00:00.000Z</v>
          </cell>
          <cell r="G9" t="str">
            <v>[List]</v>
          </cell>
          <cell r="I9">
            <v>852647705</v>
          </cell>
          <cell r="J9">
            <v>987964778</v>
          </cell>
          <cell r="L9">
            <v>8</v>
          </cell>
          <cell r="M9" t="str">
            <v>2020-10-15T19:04:33.000Z</v>
          </cell>
          <cell r="N9">
            <v>4.1252722879066503</v>
          </cell>
          <cell r="O9">
            <v>457723919.69085121</v>
          </cell>
          <cell r="P9">
            <v>0.74768981999999995</v>
          </cell>
          <cell r="Q9">
            <v>-0.68961797999999996</v>
          </cell>
          <cell r="R9">
            <v>1.6020482899999999</v>
          </cell>
          <cell r="S9">
            <v>3517403948.7837048</v>
          </cell>
          <cell r="T9" t="str">
            <v>2020-10-15T19:04:33.000Z</v>
          </cell>
        </row>
        <row r="10">
          <cell r="C10" t="str">
            <v>ADA</v>
          </cell>
          <cell r="D10" t="str">
            <v>cardano</v>
          </cell>
          <cell r="E10">
            <v>193</v>
          </cell>
          <cell r="F10" t="str">
            <v>2017-10-01T00:00:00.000Z</v>
          </cell>
          <cell r="G10" t="str">
            <v>[List]</v>
          </cell>
          <cell r="H10">
            <v>45000000000</v>
          </cell>
          <cell r="I10">
            <v>31112484646</v>
          </cell>
          <cell r="J10">
            <v>45000000000</v>
          </cell>
          <cell r="L10">
            <v>9</v>
          </cell>
          <cell r="M10" t="str">
            <v>2020-10-15T19:04:23.000Z</v>
          </cell>
          <cell r="N10">
            <v>0.10667865724182</v>
          </cell>
          <cell r="O10">
            <v>583228661.59950387</v>
          </cell>
          <cell r="P10">
            <v>0.33585855999999997</v>
          </cell>
          <cell r="Q10">
            <v>7.55078E-3</v>
          </cell>
          <cell r="R10">
            <v>10.85516634</v>
          </cell>
          <cell r="S10">
            <v>3319038085.4920216</v>
          </cell>
          <cell r="T10" t="str">
            <v>2020-10-15T19:04:23.000Z</v>
          </cell>
        </row>
        <row r="11">
          <cell r="C11" t="str">
            <v>LTC</v>
          </cell>
          <cell r="D11" t="str">
            <v>litecoin</v>
          </cell>
          <cell r="E11">
            <v>692</v>
          </cell>
          <cell r="F11" t="str">
            <v>2013-04-28T00:00:00.000Z</v>
          </cell>
          <cell r="G11" t="str">
            <v>[List]</v>
          </cell>
          <cell r="H11">
            <v>84000000</v>
          </cell>
          <cell r="I11">
            <v>65675265.344916478</v>
          </cell>
          <cell r="J11">
            <v>65675265.344916478</v>
          </cell>
          <cell r="L11">
            <v>10</v>
          </cell>
          <cell r="M11" t="str">
            <v>2020-10-15T19:04:23.000Z</v>
          </cell>
          <cell r="N11">
            <v>49.636794020134857</v>
          </cell>
          <cell r="O11">
            <v>2327931219.6681867</v>
          </cell>
          <cell r="P11">
            <v>0.31874602000000002</v>
          </cell>
          <cell r="Q11">
            <v>-1.915611E-2</v>
          </cell>
          <cell r="R11">
            <v>4.9157762700000003</v>
          </cell>
          <cell r="S11">
            <v>3259909618.1433201</v>
          </cell>
          <cell r="T11" t="str">
            <v>2020-10-15T19:04:23.000Z</v>
          </cell>
        </row>
        <row r="12">
          <cell r="B12" t="str">
            <v>Bitcoin SV</v>
          </cell>
          <cell r="C12" t="str">
            <v>BSV</v>
          </cell>
          <cell r="D12" t="str">
            <v>bitcoin-sv</v>
          </cell>
          <cell r="E12">
            <v>218</v>
          </cell>
          <cell r="F12" t="str">
            <v>2018-11-09T00:00:00.000Z</v>
          </cell>
          <cell r="G12" t="str">
            <v>[List]</v>
          </cell>
          <cell r="H12">
            <v>21000000</v>
          </cell>
          <cell r="I12">
            <v>18543808.33192325</v>
          </cell>
          <cell r="J12">
            <v>18543808.33192325</v>
          </cell>
          <cell r="L12">
            <v>11</v>
          </cell>
          <cell r="M12" t="str">
            <v>2020-10-15T19:04:35.000Z</v>
          </cell>
          <cell r="N12">
            <v>168.69108251709002</v>
          </cell>
          <cell r="O12">
            <v>934210555.44474518</v>
          </cell>
          <cell r="P12">
            <v>-0.47511871999999999</v>
          </cell>
          <cell r="Q12">
            <v>0.76254849000000002</v>
          </cell>
          <cell r="R12">
            <v>1.57276656</v>
          </cell>
          <cell r="S12">
            <v>3128175101.5015664</v>
          </cell>
          <cell r="T12" t="str">
            <v>2020-10-15T19:04:35.000Z</v>
          </cell>
        </row>
        <row r="13">
          <cell r="C13" t="str">
            <v>CRO</v>
          </cell>
          <cell r="D13" t="str">
            <v>crypto-com-coin</v>
          </cell>
          <cell r="E13">
            <v>90</v>
          </cell>
          <cell r="F13" t="str">
            <v>2018-12-14T00:00:00.000Z</v>
          </cell>
          <cell r="G13" t="str">
            <v>[List]</v>
          </cell>
          <cell r="I13">
            <v>20697716894.97718</v>
          </cell>
          <cell r="J13">
            <v>100000000000</v>
          </cell>
          <cell r="K13" t="str">
            <v>[Record]</v>
          </cell>
          <cell r="L13">
            <v>12</v>
          </cell>
          <cell r="M13" t="str">
            <v>2020-10-15T19:04:35.000Z</v>
          </cell>
          <cell r="N13">
            <v>0.13919649073334001</v>
          </cell>
          <cell r="O13">
            <v>64480978.410784177</v>
          </cell>
          <cell r="P13">
            <v>0.34612756</v>
          </cell>
          <cell r="Q13">
            <v>0.22476036999999999</v>
          </cell>
          <cell r="R13">
            <v>-7.5398762699999997</v>
          </cell>
          <cell r="S13">
            <v>2881049557.9729857</v>
          </cell>
          <cell r="T13" t="str">
            <v>2020-10-15T19:04:35.000Z</v>
          </cell>
        </row>
        <row r="14">
          <cell r="C14" t="str">
            <v>USDC</v>
          </cell>
          <cell r="D14" t="str">
            <v>usd-coin</v>
          </cell>
          <cell r="E14">
            <v>552</v>
          </cell>
          <cell r="F14" t="str">
            <v>2018-10-08T00:00:00.000Z</v>
          </cell>
          <cell r="G14" t="str">
            <v>[List]</v>
          </cell>
          <cell r="I14">
            <v>2741695552.6738591</v>
          </cell>
          <cell r="J14">
            <v>2748444040.3621702</v>
          </cell>
          <cell r="K14" t="str">
            <v>[Record]</v>
          </cell>
          <cell r="L14">
            <v>13</v>
          </cell>
          <cell r="M14" t="str">
            <v>2020-10-15T19:04:34.000Z</v>
          </cell>
          <cell r="N14">
            <v>1.0004917026579601</v>
          </cell>
          <cell r="O14">
            <v>398111876.62187439</v>
          </cell>
          <cell r="P14">
            <v>2.0513699999999999E-2</v>
          </cell>
          <cell r="Q14">
            <v>-1.171503E-2</v>
          </cell>
          <cell r="R14">
            <v>-8.5596000000000005E-3</v>
          </cell>
          <cell r="S14">
            <v>2743043651.6644263</v>
          </cell>
          <cell r="T14" t="str">
            <v>2020-10-15T19:04:34.000Z</v>
          </cell>
        </row>
        <row r="15">
          <cell r="C15" t="str">
            <v>EOS</v>
          </cell>
          <cell r="D15" t="str">
            <v>eos</v>
          </cell>
          <cell r="E15">
            <v>455</v>
          </cell>
          <cell r="F15" t="str">
            <v>2017-07-01T00:00:00.000Z</v>
          </cell>
          <cell r="G15" t="str">
            <v>[List]</v>
          </cell>
          <cell r="I15">
            <v>936923027.95410001</v>
          </cell>
          <cell r="J15">
            <v>1023623039.1209</v>
          </cell>
          <cell r="L15">
            <v>14</v>
          </cell>
          <cell r="M15" t="str">
            <v>2020-10-15T19:04:29.000Z</v>
          </cell>
          <cell r="N15">
            <v>2.6108692231865098</v>
          </cell>
          <cell r="O15">
            <v>1631242974.075949</v>
          </cell>
          <cell r="P15">
            <v>0.59724038000000002</v>
          </cell>
          <cell r="Q15">
            <v>0.28771563999999999</v>
          </cell>
          <cell r="R15">
            <v>-0.56986603000000002</v>
          </cell>
          <cell r="S15">
            <v>2446183498.1800737</v>
          </cell>
          <cell r="T15" t="str">
            <v>2020-10-15T19:04:29.000Z</v>
          </cell>
        </row>
        <row r="16">
          <cell r="C16" t="str">
            <v>XMR</v>
          </cell>
          <cell r="D16" t="str">
            <v>monero</v>
          </cell>
          <cell r="E16">
            <v>180</v>
          </cell>
          <cell r="F16" t="str">
            <v>2014-05-21T00:00:00.000Z</v>
          </cell>
          <cell r="G16" t="str">
            <v>[List]</v>
          </cell>
          <cell r="I16">
            <v>17728953.43084228</v>
          </cell>
          <cell r="J16">
            <v>17728953.43084228</v>
          </cell>
          <cell r="L16">
            <v>15</v>
          </cell>
          <cell r="M16" t="str">
            <v>2020-10-15T19:04:25.000Z</v>
          </cell>
          <cell r="N16">
            <v>127.29599816901688</v>
          </cell>
          <cell r="O16">
            <v>620907591.49935472</v>
          </cell>
          <cell r="P16">
            <v>0.20909</v>
          </cell>
          <cell r="Q16">
            <v>0.35653689</v>
          </cell>
          <cell r="R16">
            <v>14.10825043</v>
          </cell>
          <cell r="S16">
            <v>2256824823.4710846</v>
          </cell>
          <cell r="T16" t="str">
            <v>2020-10-15T19:04:25.000Z</v>
          </cell>
        </row>
        <row r="17">
          <cell r="C17" t="str">
            <v>TRX</v>
          </cell>
          <cell r="D17" t="str">
            <v>tron</v>
          </cell>
          <cell r="E17">
            <v>461</v>
          </cell>
          <cell r="F17" t="str">
            <v>2017-09-13T00:00:00.000Z</v>
          </cell>
          <cell r="G17" t="str">
            <v>[List]</v>
          </cell>
          <cell r="I17">
            <v>71659657369.490005</v>
          </cell>
          <cell r="J17">
            <v>100850743811.66246</v>
          </cell>
          <cell r="L17">
            <v>16</v>
          </cell>
          <cell r="M17" t="str">
            <v>2020-10-15T19:04:32.000Z</v>
          </cell>
          <cell r="N17">
            <v>2.655312892407E-2</v>
          </cell>
          <cell r="O17">
            <v>1070568759.1805546</v>
          </cell>
          <cell r="P17">
            <v>0.31678293000000002</v>
          </cell>
          <cell r="Q17">
            <v>2.6311089999999999E-2</v>
          </cell>
          <cell r="R17">
            <v>3.1965741400000001</v>
          </cell>
          <cell r="S17">
            <v>1902788120.786751</v>
          </cell>
          <cell r="T17" t="str">
            <v>2020-10-15T19:04:32.000Z</v>
          </cell>
        </row>
        <row r="18">
          <cell r="C18" t="str">
            <v>XTZ</v>
          </cell>
          <cell r="D18" t="str">
            <v>tezos</v>
          </cell>
          <cell r="E18">
            <v>161</v>
          </cell>
          <cell r="F18" t="str">
            <v>2017-10-06T00:00:00.000Z</v>
          </cell>
          <cell r="G18" t="str">
            <v>[List]</v>
          </cell>
          <cell r="I18">
            <v>746670009.71341395</v>
          </cell>
          <cell r="J18">
            <v>746670009.71341395</v>
          </cell>
          <cell r="L18">
            <v>17</v>
          </cell>
          <cell r="M18" t="str">
            <v>2020-10-15T19:04:23.000Z</v>
          </cell>
          <cell r="N18">
            <v>2.2922380724120699</v>
          </cell>
          <cell r="O18">
            <v>135211524.35045066</v>
          </cell>
          <cell r="P18">
            <v>0.97765599000000003</v>
          </cell>
          <cell r="Q18">
            <v>-0.78145708000000003</v>
          </cell>
          <cell r="R18">
            <v>7.8690628199999999</v>
          </cell>
          <cell r="S18">
            <v>1711545423.7933774</v>
          </cell>
          <cell r="T18" t="str">
            <v>2020-10-15T19:04:23.000Z</v>
          </cell>
        </row>
        <row r="19">
          <cell r="C19" t="str">
            <v>XLM</v>
          </cell>
          <cell r="D19" t="str">
            <v>stellar</v>
          </cell>
          <cell r="E19">
            <v>315</v>
          </cell>
          <cell r="F19" t="str">
            <v>2014-08-05T00:00:00.000Z</v>
          </cell>
          <cell r="G19" t="str">
            <v>[List]</v>
          </cell>
          <cell r="I19">
            <v>20801190165.874329</v>
          </cell>
          <cell r="J19">
            <v>50001803700.871719</v>
          </cell>
          <cell r="L19">
            <v>18</v>
          </cell>
          <cell r="M19" t="str">
            <v>2020-10-15T19:04:23.000Z</v>
          </cell>
          <cell r="N19">
            <v>7.3827997234850007E-2</v>
          </cell>
          <cell r="O19">
            <v>118117666.63306354</v>
          </cell>
          <cell r="P19">
            <v>0.80611692999999995</v>
          </cell>
          <cell r="Q19">
            <v>-0.94674216</v>
          </cell>
          <cell r="R19">
            <v>0.97252280999999996</v>
          </cell>
          <cell r="S19">
            <v>1535710210.0477591</v>
          </cell>
          <cell r="T19" t="str">
            <v>2020-10-15T19:04:23.000Z</v>
          </cell>
        </row>
        <row r="20">
          <cell r="C20" t="str">
            <v>NEO</v>
          </cell>
          <cell r="D20" t="str">
            <v>neo</v>
          </cell>
          <cell r="E20">
            <v>257</v>
          </cell>
          <cell r="F20" t="str">
            <v>2016-09-08T00:00:00.000Z</v>
          </cell>
          <cell r="G20" t="str">
            <v>[List]</v>
          </cell>
          <cell r="H20">
            <v>100000000</v>
          </cell>
          <cell r="I20">
            <v>70538831</v>
          </cell>
          <cell r="J20">
            <v>100000000</v>
          </cell>
          <cell r="L20">
            <v>19</v>
          </cell>
          <cell r="M20" t="str">
            <v>2020-10-15T19:04:26.000Z</v>
          </cell>
          <cell r="N20">
            <v>17.177664366876769</v>
          </cell>
          <cell r="O20">
            <v>379428526.98956245</v>
          </cell>
          <cell r="P20">
            <v>0.72729666000000004</v>
          </cell>
          <cell r="Q20">
            <v>0.43311864999999999</v>
          </cell>
          <cell r="R20">
            <v>1.1876679000000001</v>
          </cell>
          <cell r="S20">
            <v>1211692363.7498424</v>
          </cell>
          <cell r="T20" t="str">
            <v>2020-10-15T19:04:26.000Z</v>
          </cell>
        </row>
        <row r="21">
          <cell r="C21" t="str">
            <v>WBTC</v>
          </cell>
          <cell r="D21" t="str">
            <v>wrapped-bitcoin</v>
          </cell>
          <cell r="E21">
            <v>71</v>
          </cell>
          <cell r="F21" t="str">
            <v>2019-01-30T00:00:00.000Z</v>
          </cell>
          <cell r="G21" t="str">
            <v>[List]</v>
          </cell>
          <cell r="H21">
            <v>21000000</v>
          </cell>
          <cell r="I21">
            <v>105131.60938589</v>
          </cell>
          <cell r="J21">
            <v>105131.60938589</v>
          </cell>
          <cell r="K21" t="str">
            <v>[Record]</v>
          </cell>
          <cell r="L21">
            <v>20</v>
          </cell>
          <cell r="M21" t="str">
            <v>2020-10-15T19:04:36.000Z</v>
          </cell>
          <cell r="N21">
            <v>11477.061904651746</v>
          </cell>
          <cell r="O21">
            <v>60002300.119585507</v>
          </cell>
          <cell r="P21">
            <v>0.79054363000000005</v>
          </cell>
          <cell r="Q21">
            <v>1.1633458000000001</v>
          </cell>
          <cell r="R21">
            <v>5.2521136999999998</v>
          </cell>
          <cell r="S21">
            <v>1206601989.0575261</v>
          </cell>
          <cell r="T21" t="str">
            <v>2020-10-15T19:04:36.000Z</v>
          </cell>
        </row>
        <row r="22">
          <cell r="C22" t="str">
            <v>LEO</v>
          </cell>
          <cell r="D22" t="str">
            <v>unus-sed-leo</v>
          </cell>
          <cell r="E22">
            <v>28</v>
          </cell>
          <cell r="F22" t="str">
            <v>2019-05-21T00:00:00.000Z</v>
          </cell>
          <cell r="G22" t="str">
            <v>[List]</v>
          </cell>
          <cell r="I22">
            <v>999498892.89999998</v>
          </cell>
          <cell r="J22">
            <v>999498892.89999998</v>
          </cell>
          <cell r="K22" t="str">
            <v>[Record]</v>
          </cell>
          <cell r="L22">
            <v>21</v>
          </cell>
          <cell r="M22" t="str">
            <v>2020-10-15T19:04:38.000Z</v>
          </cell>
          <cell r="N22">
            <v>1.18465321620925</v>
          </cell>
          <cell r="O22">
            <v>11106191.446595609</v>
          </cell>
          <cell r="P22">
            <v>9.1442270000000006E-2</v>
          </cell>
          <cell r="Q22">
            <v>-0.20794544000000001</v>
          </cell>
          <cell r="R22">
            <v>-2.7260019400000002</v>
          </cell>
          <cell r="S22">
            <v>1184059578.0715697</v>
          </cell>
          <cell r="T22" t="str">
            <v>2020-10-15T19:04:38.000Z</v>
          </cell>
        </row>
        <row r="23">
          <cell r="C23" t="str">
            <v>ATOM</v>
          </cell>
          <cell r="D23" t="str">
            <v>cosmos</v>
          </cell>
          <cell r="E23">
            <v>158</v>
          </cell>
          <cell r="F23" t="str">
            <v>2019-03-14T00:00:00.000Z</v>
          </cell>
          <cell r="G23" t="str">
            <v>[List]</v>
          </cell>
          <cell r="I23">
            <v>204424878.23146001</v>
          </cell>
          <cell r="J23">
            <v>262209481.23146001</v>
          </cell>
          <cell r="L23">
            <v>22</v>
          </cell>
          <cell r="M23" t="str">
            <v>2020-10-15T19:04:37.000Z</v>
          </cell>
          <cell r="N23">
            <v>5.6688377132921204</v>
          </cell>
          <cell r="O23">
            <v>273547107.00351501</v>
          </cell>
          <cell r="P23">
            <v>1.14059972</v>
          </cell>
          <cell r="Q23">
            <v>-0.57847192000000003</v>
          </cell>
          <cell r="R23">
            <v>12.33465992</v>
          </cell>
          <cell r="S23">
            <v>1158851459.25365</v>
          </cell>
          <cell r="T23" t="str">
            <v>2020-10-15T19:04:37.000Z</v>
          </cell>
        </row>
        <row r="24">
          <cell r="C24" t="str">
            <v>XEM</v>
          </cell>
          <cell r="D24" t="str">
            <v>nem</v>
          </cell>
          <cell r="E24">
            <v>97</v>
          </cell>
          <cell r="F24" t="str">
            <v>2015-04-01T00:00:00.000Z</v>
          </cell>
          <cell r="G24" t="str">
            <v>[List]</v>
          </cell>
          <cell r="I24">
            <v>8999999999</v>
          </cell>
          <cell r="J24">
            <v>8999999999</v>
          </cell>
          <cell r="L24">
            <v>23</v>
          </cell>
          <cell r="M24" t="str">
            <v>2020-10-15T19:04:24.000Z</v>
          </cell>
          <cell r="N24">
            <v>0.11691339313460999</v>
          </cell>
          <cell r="O24">
            <v>26795263.479615651</v>
          </cell>
          <cell r="P24">
            <v>0.48035799000000001</v>
          </cell>
          <cell r="Q24">
            <v>-0.99984936999999996</v>
          </cell>
          <cell r="R24">
            <v>-1.82931193</v>
          </cell>
          <cell r="S24">
            <v>1052220538.0945766</v>
          </cell>
          <cell r="T24" t="str">
            <v>2020-10-15T19:04:24.000Z</v>
          </cell>
        </row>
        <row r="25">
          <cell r="C25" t="str">
            <v>HT</v>
          </cell>
          <cell r="D25" t="str">
            <v>huobi-token</v>
          </cell>
          <cell r="E25">
            <v>168</v>
          </cell>
          <cell r="F25" t="str">
            <v>2018-02-03T00:00:00.000Z</v>
          </cell>
          <cell r="G25" t="str">
            <v>[List]</v>
          </cell>
          <cell r="I25">
            <v>206053973.25486845</v>
          </cell>
          <cell r="J25">
            <v>500000000</v>
          </cell>
          <cell r="K25" t="str">
            <v>[Record]</v>
          </cell>
          <cell r="L25">
            <v>24</v>
          </cell>
          <cell r="M25" t="str">
            <v>2020-10-15T19:04:27.000Z</v>
          </cell>
          <cell r="N25">
            <v>4.63993577204013</v>
          </cell>
          <cell r="O25">
            <v>124603019.17426354</v>
          </cell>
          <cell r="P25">
            <v>0.69206246000000005</v>
          </cell>
          <cell r="Q25">
            <v>-0.59287935999999997</v>
          </cell>
          <cell r="R25">
            <v>1.1725914799999999</v>
          </cell>
          <cell r="S25">
            <v>956077201.47626436</v>
          </cell>
          <cell r="T25" t="str">
            <v>2020-10-15T19:04:27.000Z</v>
          </cell>
        </row>
        <row r="26">
          <cell r="C26" t="str">
            <v>DAI</v>
          </cell>
          <cell r="D26" t="str">
            <v>multi-collateral-dai</v>
          </cell>
          <cell r="E26">
            <v>332</v>
          </cell>
          <cell r="F26" t="str">
            <v>2019-11-22T00:00:00.000Z</v>
          </cell>
          <cell r="G26" t="str">
            <v>[List]</v>
          </cell>
          <cell r="I26">
            <v>909488990.0284152</v>
          </cell>
          <cell r="J26">
            <v>909489015.84856021</v>
          </cell>
          <cell r="K26" t="str">
            <v>[Record]</v>
          </cell>
          <cell r="L26">
            <v>25</v>
          </cell>
          <cell r="M26" t="str">
            <v>2020-10-15T19:04:42.000Z</v>
          </cell>
          <cell r="N26">
            <v>1.00783160378401</v>
          </cell>
          <cell r="O26">
            <v>98367178.473740086</v>
          </cell>
          <cell r="P26">
            <v>-0.29917463</v>
          </cell>
          <cell r="Q26">
            <v>9.27428E-2</v>
          </cell>
          <cell r="R26">
            <v>9.3511949999999996E-2</v>
          </cell>
          <cell r="S26">
            <v>916611747.44423723</v>
          </cell>
          <cell r="T26" t="str">
            <v>2020-10-15T19:04:42.000Z</v>
          </cell>
        </row>
        <row r="27">
          <cell r="C27" t="str">
            <v>BUSD</v>
          </cell>
          <cell r="D27" t="str">
            <v>binance-usd</v>
          </cell>
          <cell r="E27">
            <v>269</v>
          </cell>
          <cell r="F27" t="str">
            <v>2019-09-20T00:00:00.000Z</v>
          </cell>
          <cell r="G27" t="str">
            <v>[List]</v>
          </cell>
          <cell r="I27">
            <v>803288147.01999998</v>
          </cell>
          <cell r="J27">
            <v>803288147.01999998</v>
          </cell>
          <cell r="K27" t="str">
            <v>[Record]</v>
          </cell>
          <cell r="L27">
            <v>26</v>
          </cell>
          <cell r="M27" t="str">
            <v>2020-10-15T19:04:41.000Z</v>
          </cell>
          <cell r="N27">
            <v>1</v>
          </cell>
          <cell r="O27">
            <v>392748154.90313995</v>
          </cell>
          <cell r="P27">
            <v>-9.9989999999999992E-3</v>
          </cell>
          <cell r="Q27">
            <v>-9.9989999999999992E-3</v>
          </cell>
          <cell r="R27">
            <v>-9.9989999999999992E-3</v>
          </cell>
          <cell r="S27">
            <v>803288147.01999998</v>
          </cell>
          <cell r="T27" t="str">
            <v>2020-10-15T19:04:41.000Z</v>
          </cell>
        </row>
        <row r="28">
          <cell r="C28" t="str">
            <v>FIL</v>
          </cell>
          <cell r="D28" t="str">
            <v>filecoin</v>
          </cell>
          <cell r="E28">
            <v>32</v>
          </cell>
          <cell r="F28" t="str">
            <v>2017-12-13T00:00:00.000Z</v>
          </cell>
          <cell r="G28" t="str">
            <v>[List]</v>
          </cell>
          <cell r="H28">
            <v>2000000000</v>
          </cell>
          <cell r="I28">
            <v>14638433</v>
          </cell>
          <cell r="J28">
            <v>14638433</v>
          </cell>
          <cell r="L28">
            <v>27</v>
          </cell>
          <cell r="M28" t="str">
            <v>2020-10-15T19:04:25.000Z</v>
          </cell>
          <cell r="N28">
            <v>53.433740479880107</v>
          </cell>
          <cell r="O28">
            <v>63977668.579482503</v>
          </cell>
          <cell r="P28">
            <v>-36.871947239999997</v>
          </cell>
          <cell r="Q28">
            <v>73.943046080000002</v>
          </cell>
          <cell r="R28">
            <v>166.56415124</v>
          </cell>
          <cell r="S28">
            <v>782186229.95411277</v>
          </cell>
          <cell r="T28" t="str">
            <v>2020-10-15T19:04:25.000Z</v>
          </cell>
        </row>
        <row r="29">
          <cell r="C29" t="str">
            <v>MIOTA</v>
          </cell>
          <cell r="D29" t="str">
            <v>iota</v>
          </cell>
          <cell r="E29">
            <v>64</v>
          </cell>
          <cell r="F29" t="str">
            <v>2017-06-13T00:00:00.000Z</v>
          </cell>
          <cell r="G29" t="str">
            <v>[List]</v>
          </cell>
          <cell r="H29">
            <v>2779530283</v>
          </cell>
          <cell r="I29">
            <v>2779530283</v>
          </cell>
          <cell r="J29">
            <v>2779530283</v>
          </cell>
          <cell r="L29">
            <v>28</v>
          </cell>
          <cell r="M29" t="str">
            <v>2020-10-15T19:04:28.000Z</v>
          </cell>
          <cell r="N29">
            <v>0.27238423779082999</v>
          </cell>
          <cell r="O29">
            <v>8859324.0775461197</v>
          </cell>
          <cell r="P29">
            <v>0.64497104999999999</v>
          </cell>
          <cell r="Q29">
            <v>4.9025099999999997E-3</v>
          </cell>
          <cell r="R29">
            <v>5.3204802200000003</v>
          </cell>
          <cell r="S29">
            <v>757100237.55148494</v>
          </cell>
          <cell r="T29" t="str">
            <v>2020-10-15T19:04:28.000Z</v>
          </cell>
        </row>
        <row r="30">
          <cell r="C30" t="str">
            <v>ZEC</v>
          </cell>
          <cell r="D30" t="str">
            <v>zcash</v>
          </cell>
          <cell r="E30">
            <v>257</v>
          </cell>
          <cell r="F30" t="str">
            <v>2016-10-29T00:00:00.000Z</v>
          </cell>
          <cell r="G30" t="str">
            <v>[List]</v>
          </cell>
          <cell r="H30">
            <v>21000000</v>
          </cell>
          <cell r="I30">
            <v>10257987.5</v>
          </cell>
          <cell r="J30">
            <v>10257987.5</v>
          </cell>
          <cell r="L30">
            <v>29</v>
          </cell>
          <cell r="M30" t="str">
            <v>2020-10-15T19:04:26.000Z</v>
          </cell>
          <cell r="N30">
            <v>69.167761716833269</v>
          </cell>
          <cell r="O30">
            <v>726447364.48142254</v>
          </cell>
          <cell r="P30">
            <v>1.25046089</v>
          </cell>
          <cell r="Q30">
            <v>-0.85861542000000002</v>
          </cell>
          <cell r="R30">
            <v>11.151097890000001</v>
          </cell>
          <cell r="S30">
            <v>709522035.09425426</v>
          </cell>
          <cell r="T30" t="str">
            <v>2020-10-15T19:04:26.000Z</v>
          </cell>
        </row>
        <row r="31">
          <cell r="C31" t="str">
            <v>VET</v>
          </cell>
          <cell r="D31" t="str">
            <v>vechain</v>
          </cell>
          <cell r="E31">
            <v>120</v>
          </cell>
          <cell r="F31" t="str">
            <v>2017-08-22T00:00:00.000Z</v>
          </cell>
          <cell r="G31" t="str">
            <v>[List]</v>
          </cell>
          <cell r="I31">
            <v>64315576989</v>
          </cell>
          <cell r="J31">
            <v>86712634466</v>
          </cell>
          <cell r="L31">
            <v>30</v>
          </cell>
          <cell r="M31" t="str">
            <v>2020-10-15T19:04:32.000Z</v>
          </cell>
          <cell r="N31">
            <v>1.102284882879E-2</v>
          </cell>
          <cell r="O31">
            <v>101819093.03444244</v>
          </cell>
          <cell r="P31">
            <v>0.69943354000000002</v>
          </cell>
          <cell r="Q31">
            <v>0.81803285000000003</v>
          </cell>
          <cell r="R31">
            <v>-2.9691292300000001</v>
          </cell>
          <cell r="S31">
            <v>708940882.4861517</v>
          </cell>
          <cell r="T31" t="str">
            <v>2020-10-15T19:04:32.000Z</v>
          </cell>
        </row>
        <row r="32">
          <cell r="C32" t="str">
            <v>THETA</v>
          </cell>
          <cell r="D32" t="str">
            <v>theta</v>
          </cell>
          <cell r="E32">
            <v>41</v>
          </cell>
          <cell r="F32" t="str">
            <v>2018-01-17T00:00:00.000Z</v>
          </cell>
          <cell r="G32" t="str">
            <v>[List]</v>
          </cell>
          <cell r="I32">
            <v>1000000000</v>
          </cell>
          <cell r="J32">
            <v>1000000000</v>
          </cell>
          <cell r="L32">
            <v>31</v>
          </cell>
          <cell r="M32" t="str">
            <v>2020-10-15T19:04:26.000Z</v>
          </cell>
          <cell r="N32">
            <v>0.69420439376283005</v>
          </cell>
          <cell r="O32">
            <v>45692330.12513686</v>
          </cell>
          <cell r="P32">
            <v>1.9287452300000001</v>
          </cell>
          <cell r="Q32">
            <v>-3.76776</v>
          </cell>
          <cell r="R32">
            <v>-2.4508154599999998</v>
          </cell>
          <cell r="S32">
            <v>694204393.76283002</v>
          </cell>
          <cell r="T32" t="str">
            <v>2020-10-15T19:04:26.000Z</v>
          </cell>
        </row>
        <row r="33">
          <cell r="C33" t="str">
            <v>DASH</v>
          </cell>
          <cell r="D33" t="str">
            <v>dash</v>
          </cell>
          <cell r="E33">
            <v>324</v>
          </cell>
          <cell r="F33" t="str">
            <v>2014-02-14T00:00:00.000Z</v>
          </cell>
          <cell r="G33" t="str">
            <v>[List]</v>
          </cell>
          <cell r="H33">
            <v>18900000</v>
          </cell>
          <cell r="I33">
            <v>9760589.5856898297</v>
          </cell>
          <cell r="J33">
            <v>9760589.5856898297</v>
          </cell>
          <cell r="L33">
            <v>32</v>
          </cell>
          <cell r="M33" t="str">
            <v>2020-10-15T19:04:24.000Z</v>
          </cell>
          <cell r="N33">
            <v>69.368698897868583</v>
          </cell>
          <cell r="O33">
            <v>354875978.93053907</v>
          </cell>
          <cell r="P33">
            <v>0.85249876000000002</v>
          </cell>
          <cell r="Q33">
            <v>-0.39211272000000003</v>
          </cell>
          <cell r="R33">
            <v>4.2605434000000004</v>
          </cell>
          <cell r="S33">
            <v>677079400.03538966</v>
          </cell>
          <cell r="T33" t="str">
            <v>2020-10-15T19:04:24.000Z</v>
          </cell>
        </row>
        <row r="34">
          <cell r="C34" t="str">
            <v>LEND</v>
          </cell>
          <cell r="D34" t="str">
            <v>aave</v>
          </cell>
          <cell r="E34">
            <v>178</v>
          </cell>
          <cell r="F34" t="str">
            <v>2017-11-30T00:00:00.000Z</v>
          </cell>
          <cell r="G34" t="str">
            <v>[List]</v>
          </cell>
          <cell r="I34">
            <v>1299999941.7031682</v>
          </cell>
          <cell r="J34">
            <v>1299999941.7031682</v>
          </cell>
          <cell r="K34" t="str">
            <v>[Record]</v>
          </cell>
          <cell r="L34">
            <v>33</v>
          </cell>
          <cell r="M34" t="str">
            <v>2020-10-15T19:04:24.000Z</v>
          </cell>
          <cell r="N34">
            <v>0.51004741389900998</v>
          </cell>
          <cell r="O34">
            <v>30811022.922225252</v>
          </cell>
          <cell r="P34">
            <v>-3.5779080200000002</v>
          </cell>
          <cell r="Q34">
            <v>-3.74843744</v>
          </cell>
          <cell r="R34">
            <v>13.209427590000001</v>
          </cell>
          <cell r="S34">
            <v>663061608.33456469</v>
          </cell>
          <cell r="T34" t="str">
            <v>2020-10-15T19:04:24.000Z</v>
          </cell>
        </row>
        <row r="35">
          <cell r="C35" t="str">
            <v>ETC</v>
          </cell>
          <cell r="D35" t="str">
            <v>ethereum-classic</v>
          </cell>
          <cell r="E35">
            <v>271</v>
          </cell>
          <cell r="F35" t="str">
            <v>2016-07-24T00:00:00.000Z</v>
          </cell>
          <cell r="G35" t="str">
            <v>[List]</v>
          </cell>
          <cell r="H35">
            <v>210700000</v>
          </cell>
          <cell r="I35">
            <v>116313299</v>
          </cell>
          <cell r="J35">
            <v>116313299</v>
          </cell>
          <cell r="L35">
            <v>34</v>
          </cell>
          <cell r="M35" t="str">
            <v>2020-10-15T19:04:26.000Z</v>
          </cell>
          <cell r="N35">
            <v>5.3191810070971002</v>
          </cell>
          <cell r="O35">
            <v>500063218.16971922</v>
          </cell>
          <cell r="P35">
            <v>-0.24601717000000001</v>
          </cell>
          <cell r="Q35">
            <v>-0.55498974999999995</v>
          </cell>
          <cell r="R35">
            <v>2.3566662300000001</v>
          </cell>
          <cell r="S35">
            <v>618691490.91360617</v>
          </cell>
          <cell r="T35" t="str">
            <v>2020-10-15T19:04:26.000Z</v>
          </cell>
        </row>
        <row r="36">
          <cell r="C36" t="str">
            <v>MKR</v>
          </cell>
          <cell r="D36" t="str">
            <v>maker</v>
          </cell>
          <cell r="E36">
            <v>169</v>
          </cell>
          <cell r="F36" t="str">
            <v>2017-01-29T00:00:00.000Z</v>
          </cell>
          <cell r="G36" t="str">
            <v>[List]</v>
          </cell>
          <cell r="I36">
            <v>1004726.79639675</v>
          </cell>
          <cell r="J36">
            <v>1004726.79639675</v>
          </cell>
          <cell r="K36" t="str">
            <v>[Record]</v>
          </cell>
          <cell r="L36">
            <v>35</v>
          </cell>
          <cell r="M36" t="str">
            <v>2020-10-15T19:04:27.000Z</v>
          </cell>
          <cell r="N36">
            <v>556.97041266176848</v>
          </cell>
          <cell r="O36">
            <v>27875352.232766189</v>
          </cell>
          <cell r="P36">
            <v>0.47302833999999999</v>
          </cell>
          <cell r="Q36">
            <v>1.7829941899999999</v>
          </cell>
          <cell r="R36">
            <v>7.6241015900000004</v>
          </cell>
          <cell r="S36">
            <v>559603098.40143454</v>
          </cell>
          <cell r="T36" t="str">
            <v>2020-10-15T19:04:27.000Z</v>
          </cell>
        </row>
        <row r="37">
          <cell r="C37" t="str">
            <v>UNI</v>
          </cell>
          <cell r="D37" t="str">
            <v>uniswap</v>
          </cell>
          <cell r="E37">
            <v>138</v>
          </cell>
          <cell r="F37" t="str">
            <v>2020-09-17T00:00:00.000Z</v>
          </cell>
          <cell r="G37" t="str">
            <v>[List]</v>
          </cell>
          <cell r="I37">
            <v>185748465.51908261</v>
          </cell>
          <cell r="J37">
            <v>1000000000</v>
          </cell>
          <cell r="K37" t="str">
            <v>[Record]</v>
          </cell>
          <cell r="L37">
            <v>36</v>
          </cell>
          <cell r="M37" t="str">
            <v>2020-10-15T19:04:35.000Z</v>
          </cell>
          <cell r="N37">
            <v>2.8749539989379702</v>
          </cell>
          <cell r="O37">
            <v>411238507.14818829</v>
          </cell>
          <cell r="P37">
            <v>-4.7183559800000001</v>
          </cell>
          <cell r="Q37">
            <v>-7.6056513900000002</v>
          </cell>
          <cell r="R37">
            <v>-10.15612196</v>
          </cell>
          <cell r="S37">
            <v>534018293.74067819</v>
          </cell>
          <cell r="T37" t="str">
            <v>2020-10-15T19:04:35.000Z</v>
          </cell>
        </row>
        <row r="38">
          <cell r="C38" t="str">
            <v>OMG</v>
          </cell>
          <cell r="D38" t="str">
            <v>omg</v>
          </cell>
          <cell r="E38">
            <v>257</v>
          </cell>
          <cell r="F38" t="str">
            <v>2017-07-14T00:00:00.000Z</v>
          </cell>
          <cell r="G38" t="str">
            <v>[List]</v>
          </cell>
          <cell r="I38">
            <v>140245398.24513277</v>
          </cell>
          <cell r="J38">
            <v>140245398.24513277</v>
          </cell>
          <cell r="K38" t="str">
            <v>[Record]</v>
          </cell>
          <cell r="L38">
            <v>37</v>
          </cell>
          <cell r="M38" t="str">
            <v>2020-10-15T19:04:30.000Z</v>
          </cell>
          <cell r="N38">
            <v>3.4696785620592299</v>
          </cell>
          <cell r="O38">
            <v>140475161.92391396</v>
          </cell>
          <cell r="P38">
            <v>2.8291848700000002</v>
          </cell>
          <cell r="Q38">
            <v>4.5804928800000004</v>
          </cell>
          <cell r="R38">
            <v>3.9463689099999999</v>
          </cell>
          <cell r="S38">
            <v>486606451.71859634</v>
          </cell>
          <cell r="T38" t="str">
            <v>2020-10-15T19:04:30.000Z</v>
          </cell>
        </row>
        <row r="39">
          <cell r="C39" t="str">
            <v>UMA</v>
          </cell>
          <cell r="D39" t="str">
            <v>uma</v>
          </cell>
          <cell r="E39">
            <v>78</v>
          </cell>
          <cell r="F39" t="str">
            <v>2020-05-25T00:00:00.000Z</v>
          </cell>
          <cell r="G39" t="str">
            <v>[List]</v>
          </cell>
          <cell r="I39">
            <v>55281553.347633801</v>
          </cell>
          <cell r="J39">
            <v>101071328.2336002</v>
          </cell>
          <cell r="K39" t="str">
            <v>[Record]</v>
          </cell>
          <cell r="L39">
            <v>38</v>
          </cell>
          <cell r="M39" t="str">
            <v>2020-10-15T19:04:27.000Z</v>
          </cell>
          <cell r="N39">
            <v>8.2513530718689498</v>
          </cell>
          <cell r="O39">
            <v>13910878.28155213</v>
          </cell>
          <cell r="P39">
            <v>0.77622077</v>
          </cell>
          <cell r="Q39">
            <v>-1.0980387</v>
          </cell>
          <cell r="R39">
            <v>30.664260169999999</v>
          </cell>
          <cell r="S39">
            <v>456147615.0326854</v>
          </cell>
          <cell r="T39" t="str">
            <v>2020-10-15T19:04:27.000Z</v>
          </cell>
        </row>
        <row r="40">
          <cell r="C40" t="str">
            <v>YFI</v>
          </cell>
          <cell r="D40" t="str">
            <v>yearn-finance</v>
          </cell>
          <cell r="E40">
            <v>200</v>
          </cell>
          <cell r="F40" t="str">
            <v>2020-07-18T00:00:00.000Z</v>
          </cell>
          <cell r="G40" t="str">
            <v>[List]</v>
          </cell>
          <cell r="I40">
            <v>29967.705199290001</v>
          </cell>
          <cell r="J40">
            <v>30000</v>
          </cell>
          <cell r="K40" t="str">
            <v>[Record]</v>
          </cell>
          <cell r="L40">
            <v>39</v>
          </cell>
          <cell r="M40" t="str">
            <v>2020-10-15T19:04:29.000Z</v>
          </cell>
          <cell r="N40">
            <v>15054.083480743329</v>
          </cell>
          <cell r="O40">
            <v>2482530873.9982886</v>
          </cell>
          <cell r="P40">
            <v>-1.00869243</v>
          </cell>
          <cell r="Q40">
            <v>6.6777657100000001</v>
          </cell>
          <cell r="R40">
            <v>-1.5900721099999999</v>
          </cell>
          <cell r="S40">
            <v>451136335.79641759</v>
          </cell>
          <cell r="T40" t="str">
            <v>2020-10-15T19:04:29.000Z</v>
          </cell>
        </row>
        <row r="41">
          <cell r="C41" t="str">
            <v>ONT</v>
          </cell>
          <cell r="D41" t="str">
            <v>ontology</v>
          </cell>
          <cell r="E41">
            <v>141</v>
          </cell>
          <cell r="F41" t="str">
            <v>2018-03-08T00:00:00.000Z</v>
          </cell>
          <cell r="G41" t="str">
            <v>[List]</v>
          </cell>
          <cell r="I41">
            <v>771317433</v>
          </cell>
          <cell r="J41">
            <v>1000000000</v>
          </cell>
          <cell r="L41">
            <v>40</v>
          </cell>
          <cell r="M41" t="str">
            <v>2020-10-15T19:04:28.000Z</v>
          </cell>
          <cell r="N41">
            <v>0.56942207586193005</v>
          </cell>
          <cell r="O41">
            <v>127543513.7087083</v>
          </cell>
          <cell r="P41">
            <v>0.83274651</v>
          </cell>
          <cell r="Q41">
            <v>-1.06850143</v>
          </cell>
          <cell r="R41">
            <v>-2.55267445</v>
          </cell>
          <cell r="S41">
            <v>439205173.84735513</v>
          </cell>
          <cell r="T41" t="str">
            <v>2020-10-15T19:04:28.000Z</v>
          </cell>
        </row>
        <row r="42">
          <cell r="C42" t="str">
            <v>SNX</v>
          </cell>
          <cell r="D42" t="str">
            <v>synthetix-network-token</v>
          </cell>
          <cell r="E42">
            <v>139</v>
          </cell>
          <cell r="F42" t="str">
            <v>2018-03-14T00:00:00.000Z</v>
          </cell>
          <cell r="G42" t="str">
            <v>[List]</v>
          </cell>
          <cell r="I42">
            <v>102457079.65403847</v>
          </cell>
          <cell r="J42">
            <v>205499692.99534047</v>
          </cell>
          <cell r="K42" t="str">
            <v>[Record]</v>
          </cell>
          <cell r="L42">
            <v>41</v>
          </cell>
          <cell r="M42" t="str">
            <v>2020-10-15T19:04:28.000Z</v>
          </cell>
          <cell r="N42">
            <v>4.1061176218051596</v>
          </cell>
          <cell r="O42">
            <v>35275034.372051001</v>
          </cell>
          <cell r="P42">
            <v>-8.9471759999999997E-2</v>
          </cell>
          <cell r="Q42">
            <v>-4.8939637400000002</v>
          </cell>
          <cell r="R42">
            <v>3.12434988</v>
          </cell>
          <cell r="S42">
            <v>420700820.24614233</v>
          </cell>
          <cell r="T42" t="str">
            <v>2020-10-15T19:04:28.000Z</v>
          </cell>
        </row>
        <row r="43">
          <cell r="C43" t="str">
            <v>ABBC</v>
          </cell>
          <cell r="D43" t="str">
            <v>abbc-coin</v>
          </cell>
          <cell r="E43">
            <v>38</v>
          </cell>
          <cell r="F43" t="str">
            <v>2018-10-12T00:00:00.000Z</v>
          </cell>
          <cell r="G43" t="str">
            <v>[List]</v>
          </cell>
          <cell r="H43">
            <v>1500000000</v>
          </cell>
          <cell r="I43">
            <v>587230742</v>
          </cell>
          <cell r="J43">
            <v>1003278750.01</v>
          </cell>
          <cell r="L43">
            <v>42</v>
          </cell>
          <cell r="M43" t="str">
            <v>2020-10-15T19:04:34.000Z</v>
          </cell>
          <cell r="N43">
            <v>0.70045376243096003</v>
          </cell>
          <cell r="O43">
            <v>59202587.179070108</v>
          </cell>
          <cell r="P43">
            <v>-0.38303854999999998</v>
          </cell>
          <cell r="Q43">
            <v>47.769843340000001</v>
          </cell>
          <cell r="R43">
            <v>109.93237779</v>
          </cell>
          <cell r="S43">
            <v>411327982.64902443</v>
          </cell>
          <cell r="T43" t="str">
            <v>2020-10-15T19:04:34.000Z</v>
          </cell>
        </row>
        <row r="44">
          <cell r="C44" t="str">
            <v>OKB</v>
          </cell>
          <cell r="D44" t="str">
            <v>okb</v>
          </cell>
          <cell r="E44">
            <v>59</v>
          </cell>
          <cell r="F44" t="str">
            <v>2019-04-30T00:00:00.000Z</v>
          </cell>
          <cell r="G44" t="str">
            <v>[List]</v>
          </cell>
          <cell r="I44">
            <v>60000000</v>
          </cell>
          <cell r="J44">
            <v>300000000</v>
          </cell>
          <cell r="K44" t="str">
            <v>[Record]</v>
          </cell>
          <cell r="L44">
            <v>43</v>
          </cell>
          <cell r="M44" t="str">
            <v>2020-10-15T19:04:38.000Z</v>
          </cell>
          <cell r="N44">
            <v>5.8340810075594502</v>
          </cell>
          <cell r="O44">
            <v>56379710.815478981</v>
          </cell>
          <cell r="P44">
            <v>0.80947789999999997</v>
          </cell>
          <cell r="Q44">
            <v>-2.7624483099999999</v>
          </cell>
          <cell r="R44">
            <v>-4.8182654999999999</v>
          </cell>
          <cell r="S44">
            <v>350044860.45356703</v>
          </cell>
          <cell r="T44" t="str">
            <v>2020-10-15T19:04:38.000Z</v>
          </cell>
        </row>
        <row r="45">
          <cell r="C45" t="str">
            <v>BTT</v>
          </cell>
          <cell r="D45" t="str">
            <v>bittorrent</v>
          </cell>
          <cell r="E45">
            <v>146</v>
          </cell>
          <cell r="F45" t="str">
            <v>2019-01-31T00:00:00.000Z</v>
          </cell>
          <cell r="G45" t="str">
            <v>[List]</v>
          </cell>
          <cell r="I45">
            <v>989981283278.04956</v>
          </cell>
          <cell r="J45">
            <v>990000000000</v>
          </cell>
          <cell r="K45" t="str">
            <v>[Record]</v>
          </cell>
          <cell r="L45">
            <v>44</v>
          </cell>
          <cell r="M45" t="str">
            <v>2020-10-15T19:04:36.000Z</v>
          </cell>
          <cell r="N45">
            <v>3.4831751985000002E-4</v>
          </cell>
          <cell r="O45">
            <v>86324723.857906327</v>
          </cell>
          <cell r="P45">
            <v>0.32353741000000003</v>
          </cell>
          <cell r="Q45">
            <v>6.8482803199999998</v>
          </cell>
          <cell r="R45">
            <v>5.6842819999999996</v>
          </cell>
          <cell r="S45">
            <v>344827825.28933054</v>
          </cell>
          <cell r="T45" t="str">
            <v>2020-10-15T19:04:36.000Z</v>
          </cell>
        </row>
        <row r="46">
          <cell r="C46" t="str">
            <v>FTT</v>
          </cell>
          <cell r="D46" t="str">
            <v>ftx-token</v>
          </cell>
          <cell r="E46">
            <v>34</v>
          </cell>
          <cell r="F46" t="str">
            <v>2019-07-31T00:00:00.000Z</v>
          </cell>
          <cell r="G46" t="str">
            <v>[List]</v>
          </cell>
          <cell r="I46">
            <v>94346957.523749202</v>
          </cell>
          <cell r="J46">
            <v>345219293.59097695</v>
          </cell>
          <cell r="K46" t="str">
            <v>[Record]</v>
          </cell>
          <cell r="L46">
            <v>45</v>
          </cell>
          <cell r="M46" t="str">
            <v>2020-10-15T19:04:40.000Z</v>
          </cell>
          <cell r="N46">
            <v>3.64980718773892</v>
          </cell>
          <cell r="O46">
            <v>1850080.8190023601</v>
          </cell>
          <cell r="P46">
            <v>0.37231275000000003</v>
          </cell>
          <cell r="Q46">
            <v>0.78076403999999999</v>
          </cell>
          <cell r="R46">
            <v>5.6167499999999997</v>
          </cell>
          <cell r="S46">
            <v>344348203.71147841</v>
          </cell>
          <cell r="T46" t="str">
            <v>2020-10-15T19:04:40.000Z</v>
          </cell>
        </row>
        <row r="47">
          <cell r="C47" t="str">
            <v>TUSD</v>
          </cell>
          <cell r="D47" t="str">
            <v>trueusd</v>
          </cell>
          <cell r="E47">
            <v>236</v>
          </cell>
          <cell r="F47" t="str">
            <v>2018-03-06T00:00:00.000Z</v>
          </cell>
          <cell r="G47" t="str">
            <v>[List]</v>
          </cell>
          <cell r="I47">
            <v>336046077.45000005</v>
          </cell>
          <cell r="J47">
            <v>336046077.45000005</v>
          </cell>
          <cell r="K47" t="str">
            <v>[Record]</v>
          </cell>
          <cell r="L47">
            <v>46</v>
          </cell>
          <cell r="M47" t="str">
            <v>2020-10-15T19:04:28.000Z</v>
          </cell>
          <cell r="N47">
            <v>1.00030202022047</v>
          </cell>
          <cell r="O47">
            <v>75707139.942850217</v>
          </cell>
          <cell r="P47">
            <v>1.222875E-2</v>
          </cell>
          <cell r="Q47">
            <v>-1.1463000000000001E-4</v>
          </cell>
          <cell r="R47">
            <v>-7.3512770000000005E-2</v>
          </cell>
          <cell r="S47">
            <v>336147570.16039956</v>
          </cell>
          <cell r="T47" t="str">
            <v>2020-10-15T19:04:28.000Z</v>
          </cell>
        </row>
        <row r="48">
          <cell r="C48" t="str">
            <v>ALGO</v>
          </cell>
          <cell r="D48" t="str">
            <v>algorand</v>
          </cell>
          <cell r="E48">
            <v>116</v>
          </cell>
          <cell r="F48" t="str">
            <v>2019-06-20T00:00:00.000Z</v>
          </cell>
          <cell r="G48" t="str">
            <v>[List]</v>
          </cell>
          <cell r="I48">
            <v>1058509900.4608688</v>
          </cell>
          <cell r="J48">
            <v>10000000000</v>
          </cell>
          <cell r="L48">
            <v>47</v>
          </cell>
          <cell r="M48" t="str">
            <v>2020-10-15T19:04:39.000Z</v>
          </cell>
          <cell r="N48">
            <v>0.31726871667308998</v>
          </cell>
          <cell r="O48">
            <v>127597960.99258526</v>
          </cell>
          <cell r="P48">
            <v>1.07218803</v>
          </cell>
          <cell r="Q48">
            <v>-1.9946636200000001</v>
          </cell>
          <cell r="R48">
            <v>2.9912049299999999</v>
          </cell>
          <cell r="S48">
            <v>335832077.70498008</v>
          </cell>
          <cell r="T48" t="str">
            <v>2020-10-15T19:04:39.000Z</v>
          </cell>
        </row>
        <row r="49">
          <cell r="C49" t="str">
            <v>DOGE</v>
          </cell>
          <cell r="D49" t="str">
            <v>dogecoin</v>
          </cell>
          <cell r="E49">
            <v>275</v>
          </cell>
          <cell r="F49" t="str">
            <v>2013-12-15T00:00:00.000Z</v>
          </cell>
          <cell r="G49" t="str">
            <v>[List]</v>
          </cell>
          <cell r="I49">
            <v>126687077946.27763</v>
          </cell>
          <cell r="J49">
            <v>126687077946.27763</v>
          </cell>
          <cell r="L49">
            <v>48</v>
          </cell>
          <cell r="M49" t="str">
            <v>2020-10-15T19:04:24.000Z</v>
          </cell>
          <cell r="N49">
            <v>2.6034547637700002E-3</v>
          </cell>
          <cell r="O49">
            <v>86567912.316278115</v>
          </cell>
          <cell r="P49">
            <v>0.81836587000000005</v>
          </cell>
          <cell r="Q49">
            <v>-0.98455371999999997</v>
          </cell>
          <cell r="R49">
            <v>-0.42790684000000001</v>
          </cell>
          <cell r="S49">
            <v>329824076.58733785</v>
          </cell>
          <cell r="T49" t="str">
            <v>2020-10-15T19:04:24.000Z</v>
          </cell>
        </row>
        <row r="50">
          <cell r="C50" t="str">
            <v>DGB</v>
          </cell>
          <cell r="D50" t="str">
            <v>digibyte</v>
          </cell>
          <cell r="E50">
            <v>105</v>
          </cell>
          <cell r="F50" t="str">
            <v>2014-02-06T00:00:00.000Z</v>
          </cell>
          <cell r="G50" t="str">
            <v>[List]</v>
          </cell>
          <cell r="H50">
            <v>21000000000</v>
          </cell>
          <cell r="I50">
            <v>13649357360.744131</v>
          </cell>
          <cell r="J50">
            <v>13649357360.744131</v>
          </cell>
          <cell r="L50">
            <v>49</v>
          </cell>
          <cell r="M50" t="str">
            <v>2020-10-15T19:04:24.000Z</v>
          </cell>
          <cell r="N50">
            <v>2.4159121298500001E-2</v>
          </cell>
          <cell r="O50">
            <v>5635444.6668278798</v>
          </cell>
          <cell r="P50">
            <v>1.69887576</v>
          </cell>
          <cell r="Q50">
            <v>1.0806479499999999</v>
          </cell>
          <cell r="R50">
            <v>-1.9684964300000001</v>
          </cell>
          <cell r="S50">
            <v>329756480.12479132</v>
          </cell>
          <cell r="T50" t="str">
            <v>2020-10-15T19:04:24.000Z</v>
          </cell>
        </row>
        <row r="51">
          <cell r="C51" t="str">
            <v>REN</v>
          </cell>
          <cell r="D51" t="str">
            <v>ren</v>
          </cell>
          <cell r="E51">
            <v>113</v>
          </cell>
          <cell r="F51" t="str">
            <v>2018-02-21T00:00:00.000Z</v>
          </cell>
          <cell r="G51" t="str">
            <v>[List]</v>
          </cell>
          <cell r="I51">
            <v>884532524.8008337</v>
          </cell>
          <cell r="J51">
            <v>999999632.80375004</v>
          </cell>
          <cell r="K51" t="str">
            <v>[Record]</v>
          </cell>
          <cell r="L51">
            <v>50</v>
          </cell>
          <cell r="M51" t="str">
            <v>2020-10-15T19:04:27.000Z</v>
          </cell>
          <cell r="N51">
            <v>0.36163054779901999</v>
          </cell>
          <cell r="O51">
            <v>113041054.60710695</v>
          </cell>
          <cell r="P51">
            <v>-1.4988472100000001</v>
          </cell>
          <cell r="Q51">
            <v>-4.4689608300000003</v>
          </cell>
          <cell r="R51">
            <v>31.608031560000001</v>
          </cell>
          <cell r="S51">
            <v>319873981.48977572</v>
          </cell>
          <cell r="T51" t="str">
            <v>2020-10-15T19:04:27.000Z</v>
          </cell>
        </row>
        <row r="52">
          <cell r="C52" t="str">
            <v>BAT</v>
          </cell>
          <cell r="D52" t="str">
            <v>basic-attention-token</v>
          </cell>
          <cell r="E52">
            <v>247</v>
          </cell>
          <cell r="F52" t="str">
            <v>2017-06-01T00:00:00.000Z</v>
          </cell>
          <cell r="G52" t="str">
            <v>[List]</v>
          </cell>
          <cell r="I52">
            <v>1483808944.6249318</v>
          </cell>
          <cell r="J52">
            <v>1500000000</v>
          </cell>
          <cell r="K52" t="str">
            <v>[Record]</v>
          </cell>
          <cell r="L52">
            <v>51</v>
          </cell>
          <cell r="M52" t="str">
            <v>2020-10-15T19:04:28.000Z</v>
          </cell>
          <cell r="N52">
            <v>0.21305656430611</v>
          </cell>
          <cell r="O52">
            <v>151475888.46481451</v>
          </cell>
          <cell r="P52">
            <v>0.74299208999999999</v>
          </cell>
          <cell r="Q52">
            <v>-0.24930703000000001</v>
          </cell>
          <cell r="R52">
            <v>-1.5528269299999999</v>
          </cell>
          <cell r="S52">
            <v>316135235.82846302</v>
          </cell>
          <cell r="T52" t="str">
            <v>2020-10-15T19:04:28.000Z</v>
          </cell>
        </row>
        <row r="53">
          <cell r="C53" t="str">
            <v>CEL</v>
          </cell>
          <cell r="D53" t="str">
            <v>celsius</v>
          </cell>
          <cell r="E53">
            <v>19</v>
          </cell>
          <cell r="F53" t="str">
            <v>2018-05-18T00:00:00.000Z</v>
          </cell>
          <cell r="G53" t="str">
            <v>[List]</v>
          </cell>
          <cell r="I53">
            <v>238863519.82600001</v>
          </cell>
          <cell r="J53">
            <v>695658160.96700001</v>
          </cell>
          <cell r="K53" t="str">
            <v>[Record]</v>
          </cell>
          <cell r="L53">
            <v>52</v>
          </cell>
          <cell r="M53" t="str">
            <v>2020-10-15T19:04:29.000Z</v>
          </cell>
          <cell r="N53">
            <v>1.3009381032384</v>
          </cell>
          <cell r="O53">
            <v>3770541.2843438</v>
          </cell>
          <cell r="P53">
            <v>9.8440239999999998E-2</v>
          </cell>
          <cell r="Q53">
            <v>2.71211351</v>
          </cell>
          <cell r="R53">
            <v>1.0884559199999999</v>
          </cell>
          <cell r="S53">
            <v>310746654.4152844</v>
          </cell>
          <cell r="T53" t="str">
            <v>2020-10-15T19:04:29.000Z</v>
          </cell>
        </row>
        <row r="54">
          <cell r="C54" t="str">
            <v>HEDG</v>
          </cell>
          <cell r="D54" t="str">
            <v>hedgetrade</v>
          </cell>
          <cell r="E54">
            <v>18</v>
          </cell>
          <cell r="F54" t="str">
            <v>2019-01-03T00:00:00.000Z</v>
          </cell>
          <cell r="G54" t="str">
            <v>[List]</v>
          </cell>
          <cell r="I54">
            <v>347992397.17181867</v>
          </cell>
          <cell r="J54">
            <v>1000000000</v>
          </cell>
          <cell r="K54" t="str">
            <v>[Record]</v>
          </cell>
          <cell r="L54">
            <v>53</v>
          </cell>
          <cell r="M54" t="str">
            <v>2020-10-15T19:04:36.000Z</v>
          </cell>
          <cell r="N54">
            <v>0.88498463251674997</v>
          </cell>
          <cell r="O54">
            <v>725772.94141683006</v>
          </cell>
          <cell r="P54">
            <v>0.52439203000000001</v>
          </cell>
          <cell r="Q54">
            <v>1.58703624</v>
          </cell>
          <cell r="R54">
            <v>-3.3866581199999999</v>
          </cell>
          <cell r="S54">
            <v>307967923.72972482</v>
          </cell>
          <cell r="T54" t="str">
            <v>2020-10-15T19:04:36.000Z</v>
          </cell>
        </row>
        <row r="55">
          <cell r="C55" t="str">
            <v>ZRX</v>
          </cell>
          <cell r="D55" t="str">
            <v>0x</v>
          </cell>
          <cell r="E55">
            <v>252</v>
          </cell>
          <cell r="F55" t="str">
            <v>2017-08-16T00:00:00.000Z</v>
          </cell>
          <cell r="G55" t="str">
            <v>[List]</v>
          </cell>
          <cell r="I55">
            <v>743255195.93178654</v>
          </cell>
          <cell r="J55">
            <v>1000000000</v>
          </cell>
          <cell r="K55" t="str">
            <v>[Record]</v>
          </cell>
          <cell r="L55">
            <v>54</v>
          </cell>
          <cell r="M55" t="str">
            <v>2020-10-15T19:04:31.000Z</v>
          </cell>
          <cell r="N55">
            <v>0.38571904950239</v>
          </cell>
          <cell r="O55">
            <v>48726503.633634269</v>
          </cell>
          <cell r="P55">
            <v>1.5076068</v>
          </cell>
          <cell r="Q55">
            <v>-1.33892346</v>
          </cell>
          <cell r="R55">
            <v>5.5702778200000003</v>
          </cell>
          <cell r="S55">
            <v>286687687.71252137</v>
          </cell>
          <cell r="T55" t="str">
            <v>2020-10-15T19:04:31.000Z</v>
          </cell>
        </row>
        <row r="56">
          <cell r="C56" t="str">
            <v>WAVES</v>
          </cell>
          <cell r="D56" t="str">
            <v>waves</v>
          </cell>
          <cell r="E56">
            <v>159</v>
          </cell>
          <cell r="F56" t="str">
            <v>2016-06-02T00:00:00.000Z</v>
          </cell>
          <cell r="G56" t="str">
            <v>[List]</v>
          </cell>
          <cell r="I56">
            <v>103274230</v>
          </cell>
          <cell r="J56">
            <v>103274230</v>
          </cell>
          <cell r="L56">
            <v>55</v>
          </cell>
          <cell r="M56" t="str">
            <v>2020-10-15T19:04:25.000Z</v>
          </cell>
          <cell r="N56">
            <v>2.6639480022133002</v>
          </cell>
          <cell r="O56">
            <v>64841274.555546567</v>
          </cell>
          <cell r="P56">
            <v>3.3732046800000002</v>
          </cell>
          <cell r="Q56">
            <v>7.9349617700000001</v>
          </cell>
          <cell r="R56">
            <v>17.045963449999999</v>
          </cell>
          <cell r="S56">
            <v>275117178.68861687</v>
          </cell>
          <cell r="T56" t="str">
            <v>2020-10-15T19:04:25.000Z</v>
          </cell>
        </row>
        <row r="57">
          <cell r="C57" t="str">
            <v>COMP</v>
          </cell>
          <cell r="D57" t="str">
            <v>compound</v>
          </cell>
          <cell r="E57">
            <v>159</v>
          </cell>
          <cell r="F57" t="str">
            <v>2020-06-16T00:00:00.000Z</v>
          </cell>
          <cell r="G57" t="str">
            <v>[List]</v>
          </cell>
          <cell r="I57">
            <v>2561279</v>
          </cell>
          <cell r="J57">
            <v>10000000</v>
          </cell>
          <cell r="K57" t="str">
            <v>[Record]</v>
          </cell>
          <cell r="L57">
            <v>56</v>
          </cell>
          <cell r="M57" t="str">
            <v>2020-10-15T19:04:27.000Z</v>
          </cell>
          <cell r="N57">
            <v>107.34909786701756</v>
          </cell>
          <cell r="O57">
            <v>84744954.247314364</v>
          </cell>
          <cell r="P57">
            <v>0.58029070000000005</v>
          </cell>
          <cell r="Q57">
            <v>0.18234859</v>
          </cell>
          <cell r="R57">
            <v>-2.8316427599999998</v>
          </cell>
          <cell r="S57">
            <v>274950990.03573686</v>
          </cell>
          <cell r="T57" t="str">
            <v>2020-10-15T19:04:27.000Z</v>
          </cell>
        </row>
        <row r="58">
          <cell r="C58" t="str">
            <v>CELO</v>
          </cell>
          <cell r="D58" t="str">
            <v>celo</v>
          </cell>
          <cell r="E58">
            <v>19</v>
          </cell>
          <cell r="F58" t="str">
            <v>2020-05-22T00:00:00.000Z</v>
          </cell>
          <cell r="G58" t="str">
            <v>[List]</v>
          </cell>
          <cell r="H58">
            <v>1000000000</v>
          </cell>
          <cell r="I58">
            <v>124447717</v>
          </cell>
          <cell r="J58">
            <v>1000000000</v>
          </cell>
          <cell r="L58">
            <v>57</v>
          </cell>
          <cell r="M58" t="str">
            <v>2020-10-15T19:04:26.000Z</v>
          </cell>
          <cell r="N58">
            <v>2.0747844941142501</v>
          </cell>
          <cell r="O58">
            <v>5374826.01389038</v>
          </cell>
          <cell r="P58">
            <v>0.63155269999999997</v>
          </cell>
          <cell r="Q58">
            <v>-1.3517467999999999</v>
          </cell>
          <cell r="R58">
            <v>4.5302794300000002</v>
          </cell>
          <cell r="S58">
            <v>258202193.55951837</v>
          </cell>
          <cell r="T58" t="str">
            <v>2020-10-15T19:04:26.000Z</v>
          </cell>
        </row>
        <row r="59">
          <cell r="C59" t="str">
            <v>KSM</v>
          </cell>
          <cell r="D59" t="str">
            <v>kusama</v>
          </cell>
          <cell r="E59">
            <v>46</v>
          </cell>
          <cell r="F59" t="str">
            <v>2019-12-12T00:00:00.000Z</v>
          </cell>
          <cell r="G59" t="str">
            <v>[List]</v>
          </cell>
          <cell r="I59">
            <v>8470098.0572620593</v>
          </cell>
          <cell r="J59">
            <v>9651217.4512620606</v>
          </cell>
          <cell r="L59">
            <v>58</v>
          </cell>
          <cell r="M59" t="str">
            <v>2020-10-15T19:04:23.000Z</v>
          </cell>
          <cell r="N59">
            <v>29.510227485469368</v>
          </cell>
          <cell r="O59">
            <v>22661149.762488339</v>
          </cell>
          <cell r="P59">
            <v>0.71493454999999995</v>
          </cell>
          <cell r="Q59">
            <v>0.39012929000000002</v>
          </cell>
          <cell r="R59">
            <v>9.7810170200000002</v>
          </cell>
          <cell r="S59">
            <v>249954520.49403551</v>
          </cell>
          <cell r="T59" t="str">
            <v>2020-10-15T19:04:23.000Z</v>
          </cell>
        </row>
        <row r="60">
          <cell r="C60" t="str">
            <v>PAX</v>
          </cell>
          <cell r="D60" t="str">
            <v>paxos-standard</v>
          </cell>
          <cell r="E60">
            <v>178</v>
          </cell>
          <cell r="F60" t="str">
            <v>2018-09-27T00:00:00.000Z</v>
          </cell>
          <cell r="G60" t="str">
            <v>[List]</v>
          </cell>
          <cell r="I60">
            <v>244951954.49426377</v>
          </cell>
          <cell r="J60">
            <v>249952064.83000001</v>
          </cell>
          <cell r="K60" t="str">
            <v>[Record]</v>
          </cell>
          <cell r="L60">
            <v>59</v>
          </cell>
          <cell r="M60" t="str">
            <v>2020-10-15T19:04:33.000Z</v>
          </cell>
          <cell r="N60">
            <v>1.0010085168923799</v>
          </cell>
          <cell r="O60">
            <v>162458562.89451525</v>
          </cell>
          <cell r="P60">
            <v>6.7671899999999993E-2</v>
          </cell>
          <cell r="Q60">
            <v>5.0070379999999998E-2</v>
          </cell>
          <cell r="R60">
            <v>0.21712448000000001</v>
          </cell>
          <cell r="S60">
            <v>245198992.6781927</v>
          </cell>
          <cell r="T60" t="str">
            <v>2020-10-15T19:04:33.000Z</v>
          </cell>
        </row>
        <row r="61">
          <cell r="C61" t="str">
            <v>AAVE</v>
          </cell>
          <cell r="D61" t="str">
            <v>aave-new</v>
          </cell>
          <cell r="E61">
            <v>12</v>
          </cell>
          <cell r="F61" t="str">
            <v>2020-10-02T00:00:00.000Z</v>
          </cell>
          <cell r="G61" t="str">
            <v>[List]</v>
          </cell>
          <cell r="H61">
            <v>16000000</v>
          </cell>
          <cell r="I61">
            <v>5032968</v>
          </cell>
          <cell r="J61">
            <v>16000000</v>
          </cell>
          <cell r="L61">
            <v>60</v>
          </cell>
          <cell r="M61" t="str">
            <v>2020-10-15T19:04:37.000Z</v>
          </cell>
          <cell r="N61">
            <v>46.345602295404809</v>
          </cell>
          <cell r="O61">
            <v>3480800.9909742102</v>
          </cell>
          <cell r="P61">
            <v>0.87032023999999997</v>
          </cell>
          <cell r="Q61">
            <v>-15.057372129999999</v>
          </cell>
          <cell r="R61">
            <v>9.7116635099999993</v>
          </cell>
          <cell r="S61">
            <v>233255933.29349896</v>
          </cell>
          <cell r="T61" t="str">
            <v>2020-10-15T19:04:37.000Z</v>
          </cell>
        </row>
        <row r="62">
          <cell r="C62" t="str">
            <v>ICX</v>
          </cell>
          <cell r="D62" t="str">
            <v>icon</v>
          </cell>
          <cell r="E62">
            <v>64</v>
          </cell>
          <cell r="F62" t="str">
            <v>2017-10-27T00:00:00.000Z</v>
          </cell>
          <cell r="G62" t="str">
            <v>[List]</v>
          </cell>
          <cell r="I62">
            <v>569731988.94167829</v>
          </cell>
          <cell r="J62">
            <v>800460000</v>
          </cell>
          <cell r="L62">
            <v>61</v>
          </cell>
          <cell r="M62" t="str">
            <v>2020-10-15T19:04:24.000Z</v>
          </cell>
          <cell r="N62">
            <v>0.38207985733618999</v>
          </cell>
          <cell r="O62">
            <v>15112468.660074759</v>
          </cell>
          <cell r="P62">
            <v>1.2563177999999999</v>
          </cell>
          <cell r="Q62">
            <v>-2.6341450700000002</v>
          </cell>
          <cell r="R62">
            <v>-0.21791057999999999</v>
          </cell>
          <cell r="S62">
            <v>217683117.05470023</v>
          </cell>
          <cell r="T62" t="str">
            <v>2020-10-15T19:04:24.000Z</v>
          </cell>
        </row>
        <row r="63">
          <cell r="C63" t="str">
            <v>QTUM</v>
          </cell>
          <cell r="D63" t="str">
            <v>qtum</v>
          </cell>
          <cell r="E63">
            <v>192</v>
          </cell>
          <cell r="F63" t="str">
            <v>2017-05-24T00:00:00.000Z</v>
          </cell>
          <cell r="G63" t="str">
            <v>[List]</v>
          </cell>
          <cell r="H63">
            <v>107822406</v>
          </cell>
          <cell r="I63">
            <v>97310059.660566807</v>
          </cell>
          <cell r="J63">
            <v>102829480</v>
          </cell>
          <cell r="L63">
            <v>62</v>
          </cell>
          <cell r="M63" t="str">
            <v>2020-10-15T19:04:28.000Z</v>
          </cell>
          <cell r="N63">
            <v>2.2288426311510299</v>
          </cell>
          <cell r="O63">
            <v>183478145.99491221</v>
          </cell>
          <cell r="P63">
            <v>3.0343900000000001E-3</v>
          </cell>
          <cell r="Q63">
            <v>-1.1603585700000001</v>
          </cell>
          <cell r="R63">
            <v>-1.0390017199999999</v>
          </cell>
          <cell r="S63">
            <v>216888809.4113214</v>
          </cell>
          <cell r="T63" t="str">
            <v>2020-10-15T19:04:28.000Z</v>
          </cell>
        </row>
        <row r="64">
          <cell r="C64" t="str">
            <v>EWT</v>
          </cell>
          <cell r="D64" t="str">
            <v>energy-web-token</v>
          </cell>
          <cell r="E64">
            <v>11</v>
          </cell>
          <cell r="F64" t="str">
            <v>2020-03-28T00:00:00.000Z</v>
          </cell>
          <cell r="G64" t="str">
            <v>[List]</v>
          </cell>
          <cell r="H64">
            <v>100000000</v>
          </cell>
          <cell r="I64">
            <v>30062138</v>
          </cell>
          <cell r="J64">
            <v>48638535.443300001</v>
          </cell>
          <cell r="L64">
            <v>63</v>
          </cell>
          <cell r="M64" t="str">
            <v>2020-10-15T19:04:24.000Z</v>
          </cell>
          <cell r="N64">
            <v>6.8353194442519003</v>
          </cell>
          <cell r="O64">
            <v>1094907.9371185701</v>
          </cell>
          <cell r="P64">
            <v>2.28711178</v>
          </cell>
          <cell r="Q64">
            <v>1.1760404799999999</v>
          </cell>
          <cell r="R64">
            <v>-0.29450692000000001</v>
          </cell>
          <cell r="S64">
            <v>205484316.40718395</v>
          </cell>
          <cell r="T64" t="str">
            <v>2020-10-15T19:04:24.000Z</v>
          </cell>
        </row>
        <row r="65">
          <cell r="C65" t="str">
            <v>LRC</v>
          </cell>
          <cell r="D65" t="str">
            <v>loopring</v>
          </cell>
          <cell r="E65">
            <v>93</v>
          </cell>
          <cell r="F65" t="str">
            <v>2017-08-30T00:00:00.000Z</v>
          </cell>
          <cell r="G65" t="str">
            <v>[List]</v>
          </cell>
          <cell r="I65">
            <v>1144566123.7709966</v>
          </cell>
          <cell r="J65">
            <v>1374513896.6908238</v>
          </cell>
          <cell r="K65" t="str">
            <v>[Record]</v>
          </cell>
          <cell r="L65">
            <v>64</v>
          </cell>
          <cell r="M65" t="str">
            <v>2020-10-15T19:04:31.000Z</v>
          </cell>
          <cell r="N65">
            <v>0.17834198830456</v>
          </cell>
          <cell r="O65">
            <v>69769977.138319224</v>
          </cell>
          <cell r="P65">
            <v>-0.23713759000000001</v>
          </cell>
          <cell r="Q65">
            <v>1.4803673399999999</v>
          </cell>
          <cell r="R65">
            <v>-2.58395968</v>
          </cell>
          <cell r="S65">
            <v>204124198.25936264</v>
          </cell>
          <cell r="T65" t="str">
            <v>2020-10-15T19:04:31.000Z</v>
          </cell>
        </row>
        <row r="66">
          <cell r="C66" t="str">
            <v>NEAR</v>
          </cell>
          <cell r="D66" t="str">
            <v>near-protocol</v>
          </cell>
          <cell r="E66">
            <v>10</v>
          </cell>
          <cell r="F66" t="str">
            <v>2020-08-11T00:00:00.000Z</v>
          </cell>
          <cell r="G66" t="str">
            <v>[List]</v>
          </cell>
          <cell r="I66">
            <v>174876443</v>
          </cell>
          <cell r="J66">
            <v>1000000000</v>
          </cell>
          <cell r="L66">
            <v>65</v>
          </cell>
          <cell r="M66" t="str">
            <v>2020-10-15T19:04:32.000Z</v>
          </cell>
          <cell r="N66">
            <v>1.1395356675660799</v>
          </cell>
          <cell r="O66">
            <v>37002362.036376514</v>
          </cell>
          <cell r="P66">
            <v>0.32820110000000002</v>
          </cell>
          <cell r="Q66">
            <v>0.64207528000000003</v>
          </cell>
          <cell r="R66">
            <v>0</v>
          </cell>
          <cell r="S66">
            <v>199277944.21558651</v>
          </cell>
          <cell r="T66" t="str">
            <v>2020-10-15T19:04:32.000Z</v>
          </cell>
        </row>
        <row r="67">
          <cell r="C67" t="str">
            <v>ZIL</v>
          </cell>
          <cell r="D67" t="str">
            <v>zilliqa</v>
          </cell>
          <cell r="E67">
            <v>114</v>
          </cell>
          <cell r="F67" t="str">
            <v>2018-01-25T00:00:00.000Z</v>
          </cell>
          <cell r="G67" t="str">
            <v>[List]</v>
          </cell>
          <cell r="H67">
            <v>21000000000</v>
          </cell>
          <cell r="I67">
            <v>10515110700.563072</v>
          </cell>
          <cell r="J67">
            <v>13806577853.563072</v>
          </cell>
          <cell r="L67">
            <v>66</v>
          </cell>
          <cell r="M67" t="str">
            <v>2020-10-15T19:04:26.000Z</v>
          </cell>
          <cell r="N67">
            <v>1.8840185700170001E-2</v>
          </cell>
          <cell r="O67">
            <v>20267562.844609849</v>
          </cell>
          <cell r="P67">
            <v>0.30006453999999999</v>
          </cell>
          <cell r="Q67">
            <v>2.0952685999999998</v>
          </cell>
          <cell r="R67">
            <v>-1.80847453</v>
          </cell>
          <cell r="S67">
            <v>198106638.25645295</v>
          </cell>
          <cell r="T67" t="str">
            <v>2020-10-15T19:04:26.000Z</v>
          </cell>
        </row>
        <row r="68">
          <cell r="C68" t="str">
            <v>HBAR</v>
          </cell>
          <cell r="D68" t="str">
            <v>hedera-hashgraph</v>
          </cell>
          <cell r="E68">
            <v>40</v>
          </cell>
          <cell r="F68" t="str">
            <v>2019-09-17T00:00:00.000Z</v>
          </cell>
          <cell r="G68" t="str">
            <v>[List]</v>
          </cell>
          <cell r="I68">
            <v>5579827693</v>
          </cell>
          <cell r="J68">
            <v>50000000000</v>
          </cell>
          <cell r="L68">
            <v>67</v>
          </cell>
          <cell r="M68" t="str">
            <v>2020-10-15T19:04:41.000Z</v>
          </cell>
          <cell r="N68">
            <v>3.389531446144E-2</v>
          </cell>
          <cell r="O68">
            <v>23536870.571495268</v>
          </cell>
          <cell r="P68">
            <v>0.14644526999999999</v>
          </cell>
          <cell r="Q68">
            <v>-0.67972136000000005</v>
          </cell>
          <cell r="R68">
            <v>5.1141064299999996</v>
          </cell>
          <cell r="S68">
            <v>189130014.29488629</v>
          </cell>
          <cell r="T68" t="str">
            <v>2020-10-15T19:04:41.000Z</v>
          </cell>
        </row>
        <row r="69">
          <cell r="C69" t="str">
            <v>NXM</v>
          </cell>
          <cell r="D69" t="str">
            <v>nxm</v>
          </cell>
          <cell r="E69">
            <v>51</v>
          </cell>
          <cell r="F69" t="str">
            <v>2020-07-20T00:00:00.000Z</v>
          </cell>
          <cell r="G69" t="str">
            <v>[List]</v>
          </cell>
          <cell r="I69">
            <v>5641657.7711327001</v>
          </cell>
          <cell r="J69">
            <v>7563186.5639667297</v>
          </cell>
          <cell r="K69" t="str">
            <v>[Record]</v>
          </cell>
          <cell r="L69">
            <v>68</v>
          </cell>
          <cell r="M69" t="str">
            <v>2020-10-15T19:04:28.000Z</v>
          </cell>
          <cell r="N69">
            <v>32.89507224720596</v>
          </cell>
          <cell r="O69">
            <v>10548310.31582861</v>
          </cell>
          <cell r="P69">
            <v>0.43465787</v>
          </cell>
          <cell r="Q69">
            <v>-5.6842988500000002</v>
          </cell>
          <cell r="R69">
            <v>12.054369380000001</v>
          </cell>
          <cell r="S69">
            <v>185582739.9754211</v>
          </cell>
          <cell r="T69" t="str">
            <v>2020-10-15T19:04:28.000Z</v>
          </cell>
        </row>
        <row r="70">
          <cell r="C70" t="str">
            <v>KNC</v>
          </cell>
          <cell r="D70" t="str">
            <v>kyber-network</v>
          </cell>
          <cell r="E70">
            <v>129</v>
          </cell>
          <cell r="F70" t="str">
            <v>2017-09-24T00:00:00.000Z</v>
          </cell>
          <cell r="G70" t="str">
            <v>[List]</v>
          </cell>
          <cell r="I70">
            <v>198277164.56508619</v>
          </cell>
          <cell r="J70">
            <v>210385016.2839503</v>
          </cell>
          <cell r="K70" t="str">
            <v>[Record]</v>
          </cell>
          <cell r="L70">
            <v>69</v>
          </cell>
          <cell r="M70" t="str">
            <v>2020-10-15T19:04:32.000Z</v>
          </cell>
          <cell r="N70">
            <v>0.92700824255047998</v>
          </cell>
          <cell r="O70">
            <v>27376704.851585269</v>
          </cell>
          <cell r="P70">
            <v>0.48492479999999999</v>
          </cell>
          <cell r="Q70">
            <v>-1.2278412599999999</v>
          </cell>
          <cell r="R70">
            <v>-0.81289184999999997</v>
          </cell>
          <cell r="S70">
            <v>183804565.86137289</v>
          </cell>
          <cell r="T70" t="str">
            <v>2020-10-15T19:04:32.000Z</v>
          </cell>
        </row>
        <row r="71">
          <cell r="C71" t="str">
            <v>DIA</v>
          </cell>
          <cell r="D71" t="str">
            <v>dia</v>
          </cell>
          <cell r="E71">
            <v>58</v>
          </cell>
          <cell r="F71" t="str">
            <v>2020-08-04T00:00:00.000Z</v>
          </cell>
          <cell r="G71" t="str">
            <v>[List]</v>
          </cell>
          <cell r="H71">
            <v>200000000</v>
          </cell>
          <cell r="I71">
            <v>137207834.13366482</v>
          </cell>
          <cell r="J71">
            <v>200000000</v>
          </cell>
          <cell r="K71" t="str">
            <v>[Record]</v>
          </cell>
          <cell r="L71">
            <v>70</v>
          </cell>
          <cell r="M71" t="str">
            <v>2020-10-15T19:04:30.000Z</v>
          </cell>
          <cell r="N71">
            <v>1.3318333536978999</v>
          </cell>
          <cell r="O71">
            <v>18170874.866521899</v>
          </cell>
          <cell r="P71">
            <v>-4.3401670000000003E-2</v>
          </cell>
          <cell r="Q71">
            <v>-10.071352539999999</v>
          </cell>
          <cell r="R71">
            <v>15.628394869999999</v>
          </cell>
          <cell r="S71">
            <v>182737969.88786399</v>
          </cell>
          <cell r="T71" t="str">
            <v>2020-10-15T19:04:30.000Z</v>
          </cell>
        </row>
        <row r="72">
          <cell r="C72" t="str">
            <v>REP</v>
          </cell>
          <cell r="D72" t="str">
            <v>augur</v>
          </cell>
          <cell r="E72">
            <v>93</v>
          </cell>
          <cell r="F72" t="str">
            <v>2015-10-27T00:00:00.000Z</v>
          </cell>
          <cell r="G72" t="str">
            <v>[List]</v>
          </cell>
          <cell r="I72">
            <v>11000000</v>
          </cell>
          <cell r="J72">
            <v>11000000</v>
          </cell>
          <cell r="K72" t="str">
            <v>[Record]</v>
          </cell>
          <cell r="L72">
            <v>71</v>
          </cell>
          <cell r="M72" t="str">
            <v>2020-10-15T19:04:25.000Z</v>
          </cell>
          <cell r="N72">
            <v>13.06327614332694</v>
          </cell>
          <cell r="O72">
            <v>6767630.1697642896</v>
          </cell>
          <cell r="P72">
            <v>4.213335E-2</v>
          </cell>
          <cell r="Q72">
            <v>-1.9818227399999999</v>
          </cell>
          <cell r="R72">
            <v>-5.7295162099999999</v>
          </cell>
          <cell r="S72">
            <v>143696037.57659635</v>
          </cell>
          <cell r="T72" t="str">
            <v>2020-10-15T19:04:25.000Z</v>
          </cell>
        </row>
        <row r="73">
          <cell r="C73" t="str">
            <v>LSK</v>
          </cell>
          <cell r="D73" t="str">
            <v>lisk</v>
          </cell>
          <cell r="E73">
            <v>63</v>
          </cell>
          <cell r="F73" t="str">
            <v>2016-04-06T00:00:00.000Z</v>
          </cell>
          <cell r="G73" t="str">
            <v>[List]</v>
          </cell>
          <cell r="I73">
            <v>126144683.2690566</v>
          </cell>
          <cell r="J73">
            <v>142153972</v>
          </cell>
          <cell r="L73">
            <v>72</v>
          </cell>
          <cell r="M73" t="str">
            <v>2020-10-15T19:04:25.000Z</v>
          </cell>
          <cell r="N73">
            <v>1.1127454089320901</v>
          </cell>
          <cell r="O73">
            <v>1945632.75812449</v>
          </cell>
          <cell r="P73">
            <v>0.79577271999999999</v>
          </cell>
          <cell r="Q73">
            <v>-0.84040121999999995</v>
          </cell>
          <cell r="R73">
            <v>1.2895447099999999</v>
          </cell>
          <cell r="S73">
            <v>140366917.16883537</v>
          </cell>
          <cell r="T73" t="str">
            <v>2020-10-15T19:04:25.000Z</v>
          </cell>
        </row>
        <row r="74">
          <cell r="C74" t="str">
            <v>DCR</v>
          </cell>
          <cell r="D74" t="str">
            <v>decred</v>
          </cell>
          <cell r="E74">
            <v>60</v>
          </cell>
          <cell r="F74" t="str">
            <v>2016-02-10T00:00:00.000Z</v>
          </cell>
          <cell r="G74" t="str">
            <v>[List]</v>
          </cell>
          <cell r="H74">
            <v>21000000</v>
          </cell>
          <cell r="I74">
            <v>12129190.96510135</v>
          </cell>
          <cell r="J74">
            <v>12129190.96510135</v>
          </cell>
          <cell r="L74">
            <v>73</v>
          </cell>
          <cell r="M74" t="str">
            <v>2020-10-15T19:04:25.000Z</v>
          </cell>
          <cell r="N74">
            <v>11.473724634104309</v>
          </cell>
          <cell r="O74">
            <v>2652437.4221238098</v>
          </cell>
          <cell r="P74">
            <v>0.43749252</v>
          </cell>
          <cell r="Q74">
            <v>-2.2514850499999999</v>
          </cell>
          <cell r="R74">
            <v>-1.2364621200000001</v>
          </cell>
          <cell r="S74">
            <v>139166997.16803879</v>
          </cell>
          <cell r="T74" t="str">
            <v>2020-10-15T19:04:25.000Z</v>
          </cell>
        </row>
        <row r="75">
          <cell r="C75" t="str">
            <v>BTG</v>
          </cell>
          <cell r="D75" t="str">
            <v>bitcoin-gold</v>
          </cell>
          <cell r="E75">
            <v>85</v>
          </cell>
          <cell r="F75" t="str">
            <v>2017-10-23T00:00:00.000Z</v>
          </cell>
          <cell r="G75" t="str">
            <v>[List]</v>
          </cell>
          <cell r="H75">
            <v>21000000</v>
          </cell>
          <cell r="I75">
            <v>17513923.589000002</v>
          </cell>
          <cell r="J75">
            <v>17513923.589000002</v>
          </cell>
          <cell r="L75">
            <v>74</v>
          </cell>
          <cell r="M75" t="str">
            <v>2020-10-15T19:04:24.000Z</v>
          </cell>
          <cell r="N75">
            <v>7.8423967442484699</v>
          </cell>
          <cell r="O75">
            <v>4262465.6799570797</v>
          </cell>
          <cell r="P75">
            <v>0.68969968000000004</v>
          </cell>
          <cell r="Q75">
            <v>0.43472823999999999</v>
          </cell>
          <cell r="R75">
            <v>-0.75400427999999997</v>
          </cell>
          <cell r="S75">
            <v>137351137.33339009</v>
          </cell>
          <cell r="T75" t="str">
            <v>2020-10-15T19:04:24.000Z</v>
          </cell>
        </row>
        <row r="76">
          <cell r="C76" t="str">
            <v>QNT</v>
          </cell>
          <cell r="D76" t="str">
            <v>quant</v>
          </cell>
          <cell r="E76">
            <v>29</v>
          </cell>
          <cell r="F76" t="str">
            <v>2018-08-10T00:00:00.000Z</v>
          </cell>
          <cell r="G76" t="str">
            <v>[List]</v>
          </cell>
          <cell r="I76">
            <v>12072738</v>
          </cell>
          <cell r="J76">
            <v>14612493.08082618</v>
          </cell>
          <cell r="K76" t="str">
            <v>[Record]</v>
          </cell>
          <cell r="L76">
            <v>75</v>
          </cell>
          <cell r="M76" t="str">
            <v>2020-10-15T19:04:32.000Z</v>
          </cell>
          <cell r="N76">
            <v>11.209362451719731</v>
          </cell>
          <cell r="O76">
            <v>2776035.9382646498</v>
          </cell>
          <cell r="P76">
            <v>-1.4167189</v>
          </cell>
          <cell r="Q76">
            <v>0.48411974000000002</v>
          </cell>
          <cell r="R76">
            <v>31.924142150000002</v>
          </cell>
          <cell r="S76">
            <v>135327696.02664995</v>
          </cell>
          <cell r="T76" t="str">
            <v>2020-10-15T19:04:32.000Z</v>
          </cell>
        </row>
        <row r="77">
          <cell r="C77" t="str">
            <v>OCEAN</v>
          </cell>
          <cell r="D77" t="str">
            <v>ocean-protocol</v>
          </cell>
          <cell r="E77">
            <v>29</v>
          </cell>
          <cell r="F77" t="str">
            <v>2019-05-06T00:00:00.000Z</v>
          </cell>
          <cell r="G77" t="str">
            <v>[List]</v>
          </cell>
          <cell r="H77">
            <v>1410000000</v>
          </cell>
          <cell r="I77">
            <v>359137273.07166022</v>
          </cell>
          <cell r="J77">
            <v>613099141</v>
          </cell>
          <cell r="K77" t="str">
            <v>[Record]</v>
          </cell>
          <cell r="L77">
            <v>76</v>
          </cell>
          <cell r="M77" t="str">
            <v>2020-10-15T19:04:38.000Z</v>
          </cell>
          <cell r="N77">
            <v>0.37449223662895997</v>
          </cell>
          <cell r="O77">
            <v>6281576.5983181903</v>
          </cell>
          <cell r="P77">
            <v>1.80488033</v>
          </cell>
          <cell r="Q77">
            <v>4.5005038600000002</v>
          </cell>
          <cell r="R77">
            <v>26.471141939999999</v>
          </cell>
          <cell r="S77">
            <v>134494120.64943159</v>
          </cell>
          <cell r="T77" t="str">
            <v>2020-10-15T19:04:38.000Z</v>
          </cell>
        </row>
        <row r="78">
          <cell r="C78" t="str">
            <v>SC</v>
          </cell>
          <cell r="D78" t="str">
            <v>siacoin</v>
          </cell>
          <cell r="E78">
            <v>48</v>
          </cell>
          <cell r="F78" t="str">
            <v>2015-08-26T00:00:00.000Z</v>
          </cell>
          <cell r="G78" t="str">
            <v>[List]</v>
          </cell>
          <cell r="I78">
            <v>44743552992</v>
          </cell>
          <cell r="J78">
            <v>44743552992</v>
          </cell>
          <cell r="L78">
            <v>77</v>
          </cell>
          <cell r="M78" t="str">
            <v>2020-10-15T19:04:24.000Z</v>
          </cell>
          <cell r="N78">
            <v>2.8891786242600001E-3</v>
          </cell>
          <cell r="O78">
            <v>2590611.3616995402</v>
          </cell>
          <cell r="P78">
            <v>0.31954071000000001</v>
          </cell>
          <cell r="Q78">
            <v>-5.3947707100000004</v>
          </cell>
          <cell r="R78">
            <v>1.8614579899999999</v>
          </cell>
          <cell r="S78">
            <v>129272116.87793095</v>
          </cell>
          <cell r="T78" t="str">
            <v>2020-10-15T19:04:24.000Z</v>
          </cell>
        </row>
        <row r="79">
          <cell r="C79" t="str">
            <v>HUSD</v>
          </cell>
          <cell r="D79" t="str">
            <v>husd</v>
          </cell>
          <cell r="E79">
            <v>37</v>
          </cell>
          <cell r="F79" t="str">
            <v>2019-10-15T00:00:00.000Z</v>
          </cell>
          <cell r="G79" t="str">
            <v>[List]</v>
          </cell>
          <cell r="I79">
            <v>128337015.46392988</v>
          </cell>
          <cell r="J79">
            <v>128337015.46392988</v>
          </cell>
          <cell r="K79" t="str">
            <v>[Record]</v>
          </cell>
          <cell r="L79">
            <v>78</v>
          </cell>
          <cell r="M79" t="str">
            <v>2020-10-15T19:04:42.000Z</v>
          </cell>
          <cell r="N79">
            <v>1.00036270411058</v>
          </cell>
          <cell r="O79">
            <v>33448712.066934589</v>
          </cell>
          <cell r="P79">
            <v>-1.067622E-2</v>
          </cell>
          <cell r="Q79">
            <v>9.5433600000000007E-3</v>
          </cell>
          <cell r="R79">
            <v>-0.11137745</v>
          </cell>
          <cell r="S79">
            <v>128383563.82697824</v>
          </cell>
          <cell r="T79" t="str">
            <v>2020-10-15T19:04:42.000Z</v>
          </cell>
        </row>
        <row r="80">
          <cell r="C80" t="str">
            <v>ENJ</v>
          </cell>
          <cell r="D80" t="str">
            <v>enjin-coin</v>
          </cell>
          <cell r="E80">
            <v>94</v>
          </cell>
          <cell r="F80" t="str">
            <v>2017-11-01T00:00:00.000Z</v>
          </cell>
          <cell r="G80" t="str">
            <v>[List]</v>
          </cell>
          <cell r="I80">
            <v>821201779.4082638</v>
          </cell>
          <cell r="J80">
            <v>1000000000</v>
          </cell>
          <cell r="K80" t="str">
            <v>[Record]</v>
          </cell>
          <cell r="L80">
            <v>79</v>
          </cell>
          <cell r="M80" t="str">
            <v>2020-10-15T19:04:24.000Z</v>
          </cell>
          <cell r="N80">
            <v>0.15479146715778</v>
          </cell>
          <cell r="O80">
            <v>5206505.6494144797</v>
          </cell>
          <cell r="P80">
            <v>0.79482271999999998</v>
          </cell>
          <cell r="Q80">
            <v>2.2350169000000002</v>
          </cell>
          <cell r="R80">
            <v>3.9705836799999998</v>
          </cell>
          <cell r="S80">
            <v>127115028.26718476</v>
          </cell>
          <cell r="T80" t="str">
            <v>2020-10-15T19:04:24.000Z</v>
          </cell>
        </row>
        <row r="81">
          <cell r="C81" t="str">
            <v>CVT</v>
          </cell>
          <cell r="D81" t="str">
            <v>cybervein</v>
          </cell>
          <cell r="E81">
            <v>10</v>
          </cell>
          <cell r="F81" t="str">
            <v>2018-04-17T00:00:00.000Z</v>
          </cell>
          <cell r="G81" t="str">
            <v>[List]</v>
          </cell>
          <cell r="I81">
            <v>1060404495.65</v>
          </cell>
          <cell r="J81">
            <v>2147483648</v>
          </cell>
          <cell r="K81" t="str">
            <v>[Record]</v>
          </cell>
          <cell r="L81">
            <v>80</v>
          </cell>
          <cell r="M81" t="str">
            <v>2020-10-15T19:04:29.000Z</v>
          </cell>
          <cell r="N81">
            <v>0.11979129532415</v>
          </cell>
          <cell r="O81">
            <v>765512.81398106995</v>
          </cell>
          <cell r="P81">
            <v>-5.6324520000000003E-2</v>
          </cell>
          <cell r="Q81">
            <v>-7.7630374599999996</v>
          </cell>
          <cell r="R81">
            <v>3.9695093699999999</v>
          </cell>
          <cell r="S81">
            <v>127027228.10146548</v>
          </cell>
          <cell r="T81" t="str">
            <v>2020-10-15T19:04:29.000Z</v>
          </cell>
        </row>
        <row r="82">
          <cell r="C82" t="str">
            <v>BAND</v>
          </cell>
          <cell r="D82" t="str">
            <v>band-protocol</v>
          </cell>
          <cell r="E82">
            <v>98</v>
          </cell>
          <cell r="F82" t="str">
            <v>2019-09-18T00:00:00.000Z</v>
          </cell>
          <cell r="G82" t="str">
            <v>[List]</v>
          </cell>
          <cell r="I82">
            <v>20494032.51749998</v>
          </cell>
          <cell r="J82">
            <v>100000000</v>
          </cell>
          <cell r="K82" t="str">
            <v>[Record]</v>
          </cell>
          <cell r="L82">
            <v>81</v>
          </cell>
          <cell r="M82" t="str">
            <v>2020-10-15T19:04:41.000Z</v>
          </cell>
          <cell r="N82">
            <v>6.1455197750672603</v>
          </cell>
          <cell r="O82">
            <v>83257673.988534823</v>
          </cell>
          <cell r="P82">
            <v>0.2767636</v>
          </cell>
          <cell r="Q82">
            <v>-3.1594270600000001</v>
          </cell>
          <cell r="R82">
            <v>7.2695377399999996</v>
          </cell>
          <cell r="S82">
            <v>125946482.1071676</v>
          </cell>
          <cell r="T82" t="str">
            <v>2020-10-15T19:04:41.000Z</v>
          </cell>
        </row>
        <row r="83">
          <cell r="C83" t="str">
            <v>LUNA</v>
          </cell>
          <cell r="D83" t="str">
            <v>terra-luna</v>
          </cell>
          <cell r="E83">
            <v>31</v>
          </cell>
          <cell r="F83" t="str">
            <v>2019-07-26T00:00:00.000Z</v>
          </cell>
          <cell r="G83" t="str">
            <v>[List]</v>
          </cell>
          <cell r="I83">
            <v>386821402.75474501</v>
          </cell>
          <cell r="J83">
            <v>998472418.75474501</v>
          </cell>
          <cell r="L83">
            <v>82</v>
          </cell>
          <cell r="M83" t="str">
            <v>2020-10-15T19:04:40.000Z</v>
          </cell>
          <cell r="N83">
            <v>0.32552515152054001</v>
          </cell>
          <cell r="O83">
            <v>2796649.2989227399</v>
          </cell>
          <cell r="P83">
            <v>0.37130015</v>
          </cell>
          <cell r="Q83">
            <v>1.4243987199999999</v>
          </cell>
          <cell r="R83">
            <v>8.2735600599999994</v>
          </cell>
          <cell r="S83">
            <v>125920095.7431262</v>
          </cell>
          <cell r="T83" t="str">
            <v>2020-10-15T19:04:40.000Z</v>
          </cell>
        </row>
        <row r="84">
          <cell r="C84" t="str">
            <v>AR</v>
          </cell>
          <cell r="D84" t="str">
            <v>arweave</v>
          </cell>
          <cell r="E84">
            <v>13</v>
          </cell>
          <cell r="F84" t="str">
            <v>2020-05-27T00:00:00.000Z</v>
          </cell>
          <cell r="G84" t="str">
            <v>[List]</v>
          </cell>
          <cell r="H84">
            <v>66000000</v>
          </cell>
          <cell r="I84">
            <v>33394701</v>
          </cell>
          <cell r="J84">
            <v>63190435</v>
          </cell>
          <cell r="L84">
            <v>83</v>
          </cell>
          <cell r="M84" t="str">
            <v>2020-10-15T19:04:27.000Z</v>
          </cell>
          <cell r="N84">
            <v>3.7432826963852501</v>
          </cell>
          <cell r="O84">
            <v>6571072.1506440798</v>
          </cell>
          <cell r="P84">
            <v>-5.7437968100000001</v>
          </cell>
          <cell r="Q84">
            <v>-12.8367559</v>
          </cell>
          <cell r="R84">
            <v>-2.9299004399999999</v>
          </cell>
          <cell r="S84">
            <v>125005806.4042592</v>
          </cell>
          <cell r="T84" t="str">
            <v>2020-10-15T19:04:27.000Z</v>
          </cell>
        </row>
        <row r="85">
          <cell r="C85" t="str">
            <v>REV</v>
          </cell>
          <cell r="D85" t="str">
            <v>revain</v>
          </cell>
          <cell r="E85">
            <v>16</v>
          </cell>
          <cell r="F85" t="str">
            <v>2017-11-01T00:00:00.000Z</v>
          </cell>
          <cell r="G85" t="str">
            <v>[List]</v>
          </cell>
          <cell r="I85">
            <v>11484410729</v>
          </cell>
          <cell r="J85">
            <v>12484410729</v>
          </cell>
          <cell r="K85" t="str">
            <v>[Record]</v>
          </cell>
          <cell r="L85">
            <v>84</v>
          </cell>
          <cell r="M85" t="str">
            <v>2020-10-15T19:04:24.000Z</v>
          </cell>
          <cell r="N85">
            <v>1.0449934306890001E-2</v>
          </cell>
          <cell r="O85">
            <v>426636.60073960997</v>
          </cell>
          <cell r="P85">
            <v>-0.24639411</v>
          </cell>
          <cell r="Q85">
            <v>7.3337120000000006E-2</v>
          </cell>
          <cell r="R85">
            <v>-0.21790366</v>
          </cell>
          <cell r="S85">
            <v>120011337.67139269</v>
          </cell>
          <cell r="T85" t="str">
            <v>2020-10-15T19:04:24.000Z</v>
          </cell>
        </row>
        <row r="86">
          <cell r="C86" t="str">
            <v>ZB</v>
          </cell>
          <cell r="D86" t="str">
            <v>zb-token</v>
          </cell>
          <cell r="E86">
            <v>10</v>
          </cell>
          <cell r="F86" t="str">
            <v>2018-09-27T00:00:00.000Z</v>
          </cell>
          <cell r="G86" t="str">
            <v>[List]</v>
          </cell>
          <cell r="I86">
            <v>463288810</v>
          </cell>
          <cell r="J86">
            <v>2100000000</v>
          </cell>
          <cell r="K86" t="str">
            <v>[Record]</v>
          </cell>
          <cell r="L86">
            <v>85</v>
          </cell>
          <cell r="M86" t="str">
            <v>2020-10-15T19:04:34.000Z</v>
          </cell>
          <cell r="N86">
            <v>0.25825742675826002</v>
          </cell>
          <cell r="O86">
            <v>9934747.3296012599</v>
          </cell>
          <cell r="P86">
            <v>0.47956145</v>
          </cell>
          <cell r="Q86">
            <v>-1.4889865099999999</v>
          </cell>
          <cell r="R86">
            <v>-4.1652284899999996</v>
          </cell>
          <cell r="S86">
            <v>119647775.91649644</v>
          </cell>
          <cell r="T86" t="str">
            <v>2020-10-15T19:04:34.000Z</v>
          </cell>
        </row>
        <row r="87">
          <cell r="C87" t="str">
            <v>TMTG</v>
          </cell>
          <cell r="D87" t="str">
            <v>the-midas-touch-gold</v>
          </cell>
          <cell r="E87">
            <v>7</v>
          </cell>
          <cell r="F87" t="str">
            <v>2018-09-27T00:00:00.000Z</v>
          </cell>
          <cell r="G87" t="str">
            <v>[List]</v>
          </cell>
          <cell r="I87">
            <v>5569252224.8255377</v>
          </cell>
          <cell r="J87">
            <v>9161139666.0730381</v>
          </cell>
          <cell r="K87" t="str">
            <v>[Record]</v>
          </cell>
          <cell r="L87">
            <v>86</v>
          </cell>
          <cell r="M87" t="str">
            <v>2020-10-15T19:04:34.000Z</v>
          </cell>
          <cell r="N87">
            <v>2.1241698678810001E-2</v>
          </cell>
          <cell r="O87">
            <v>9337130.6360715609</v>
          </cell>
          <cell r="P87">
            <v>0.77597287999999998</v>
          </cell>
          <cell r="Q87">
            <v>-0.48855316999999998</v>
          </cell>
          <cell r="R87">
            <v>-3.4193800400000001</v>
          </cell>
          <cell r="S87">
            <v>118300377.62603629</v>
          </cell>
          <cell r="T87" t="str">
            <v>2020-10-15T19:04:34.000Z</v>
          </cell>
        </row>
        <row r="88">
          <cell r="C88" t="str">
            <v>STX</v>
          </cell>
          <cell r="D88" t="str">
            <v>blockstack</v>
          </cell>
          <cell r="E88">
            <v>8</v>
          </cell>
          <cell r="F88" t="str">
            <v>2019-10-28T00:00:00.000Z</v>
          </cell>
          <cell r="G88" t="str">
            <v>[List]</v>
          </cell>
          <cell r="H88">
            <v>2048913388</v>
          </cell>
          <cell r="I88">
            <v>652288448.11888802</v>
          </cell>
          <cell r="J88">
            <v>886211814.11888802</v>
          </cell>
          <cell r="L88">
            <v>87</v>
          </cell>
          <cell r="M88" t="str">
            <v>2020-10-15T19:04:42.000Z</v>
          </cell>
          <cell r="N88">
            <v>0.17552227575879001</v>
          </cell>
          <cell r="O88">
            <v>1167652.8824409901</v>
          </cell>
          <cell r="P88">
            <v>-0.24387817000000001</v>
          </cell>
          <cell r="Q88">
            <v>5.4982153</v>
          </cell>
          <cell r="R88">
            <v>16.51179218</v>
          </cell>
          <cell r="S88">
            <v>114491152.86499666</v>
          </cell>
          <cell r="T88" t="str">
            <v>2020-10-15T19:04:42.000Z</v>
          </cell>
        </row>
        <row r="89">
          <cell r="C89" t="str">
            <v>MANA</v>
          </cell>
          <cell r="D89" t="str">
            <v>decentraland</v>
          </cell>
          <cell r="E89">
            <v>100</v>
          </cell>
          <cell r="F89" t="str">
            <v>2017-09-17T00:00:00.000Z</v>
          </cell>
          <cell r="G89" t="str">
            <v>[List]</v>
          </cell>
          <cell r="I89">
            <v>1483573514.9318931</v>
          </cell>
          <cell r="J89">
            <v>2195304997.6231728</v>
          </cell>
          <cell r="K89" t="str">
            <v>[Record]</v>
          </cell>
          <cell r="L89">
            <v>88</v>
          </cell>
          <cell r="M89" t="str">
            <v>2020-10-15T19:04:32.000Z</v>
          </cell>
          <cell r="N89">
            <v>7.4425916428359995E-2</v>
          </cell>
          <cell r="O89">
            <v>10385853.226233819</v>
          </cell>
          <cell r="P89">
            <v>-0.26552872</v>
          </cell>
          <cell r="Q89">
            <v>-1.61580115</v>
          </cell>
          <cell r="R89">
            <v>1.44320845</v>
          </cell>
          <cell r="S89">
            <v>110416318.43764935</v>
          </cell>
          <cell r="T89" t="str">
            <v>2020-10-15T19:04:32.000Z</v>
          </cell>
        </row>
        <row r="90">
          <cell r="C90" t="str">
            <v>ANT</v>
          </cell>
          <cell r="D90" t="str">
            <v>aragon</v>
          </cell>
          <cell r="E90">
            <v>88</v>
          </cell>
          <cell r="F90" t="str">
            <v>2017-05-18T00:00:00.000Z</v>
          </cell>
          <cell r="G90" t="str">
            <v>[List]</v>
          </cell>
          <cell r="I90">
            <v>33142159.266333502</v>
          </cell>
          <cell r="J90">
            <v>39609523.809523813</v>
          </cell>
          <cell r="K90" t="str">
            <v>[Record]</v>
          </cell>
          <cell r="L90">
            <v>89</v>
          </cell>
          <cell r="M90" t="str">
            <v>2020-10-15T19:04:28.000Z</v>
          </cell>
          <cell r="N90">
            <v>3.32955628152772</v>
          </cell>
          <cell r="O90">
            <v>12319470.46289286</v>
          </cell>
          <cell r="P90">
            <v>1.0746781000000001</v>
          </cell>
          <cell r="Q90">
            <v>-2.6311783599999998</v>
          </cell>
          <cell r="R90">
            <v>-2.2140885699999999</v>
          </cell>
          <cell r="S90">
            <v>110348684.56861284</v>
          </cell>
          <cell r="T90" t="str">
            <v>2020-10-15T19:04:28.000Z</v>
          </cell>
        </row>
        <row r="91">
          <cell r="C91" t="str">
            <v>NANO</v>
          </cell>
          <cell r="D91" t="str">
            <v>nano</v>
          </cell>
          <cell r="E91">
            <v>61</v>
          </cell>
          <cell r="F91" t="str">
            <v>2017-03-06T00:00:00.000Z</v>
          </cell>
          <cell r="G91" t="str">
            <v>[List]</v>
          </cell>
          <cell r="H91">
            <v>133248297.197</v>
          </cell>
          <cell r="I91">
            <v>133248297.197</v>
          </cell>
          <cell r="J91">
            <v>133248297.197</v>
          </cell>
          <cell r="L91">
            <v>90</v>
          </cell>
          <cell r="M91" t="str">
            <v>2020-10-15T19:04:27.000Z</v>
          </cell>
          <cell r="N91">
            <v>0.81986010989322</v>
          </cell>
          <cell r="O91">
            <v>5488054.3111725803</v>
          </cell>
          <cell r="P91">
            <v>1.6880143000000001</v>
          </cell>
          <cell r="Q91">
            <v>2.3054167900000002</v>
          </cell>
          <cell r="R91">
            <v>7.5946244199999997</v>
          </cell>
          <cell r="S91">
            <v>109244963.58301686</v>
          </cell>
          <cell r="T91" t="str">
            <v>2020-10-15T19:04:27.000Z</v>
          </cell>
        </row>
        <row r="92">
          <cell r="C92" t="str">
            <v>EGLD</v>
          </cell>
          <cell r="D92" t="str">
            <v>elrond-egld</v>
          </cell>
          <cell r="E92">
            <v>17</v>
          </cell>
          <cell r="F92" t="str">
            <v>2020-09-04T00:00:00.000Z</v>
          </cell>
          <cell r="G92" t="str">
            <v>[List]</v>
          </cell>
          <cell r="I92">
            <v>13710605</v>
          </cell>
          <cell r="J92">
            <v>20202272</v>
          </cell>
          <cell r="L92">
            <v>91</v>
          </cell>
          <cell r="M92" t="str">
            <v>2020-10-15T19:04:34.000Z</v>
          </cell>
          <cell r="N92">
            <v>7.8566936946899597</v>
          </cell>
          <cell r="O92">
            <v>5334047.0146693103</v>
          </cell>
          <cell r="P92">
            <v>0.66820857</v>
          </cell>
          <cell r="Q92">
            <v>0.36158323999999997</v>
          </cell>
          <cell r="R92">
            <v>4.1152004599999996</v>
          </cell>
          <cell r="S92">
            <v>107720023.85388464</v>
          </cell>
          <cell r="T92" t="str">
            <v>2020-10-15T19:04:34.000Z</v>
          </cell>
        </row>
        <row r="93">
          <cell r="C93" t="str">
            <v>RSR</v>
          </cell>
          <cell r="D93" t="str">
            <v>reserve-rights</v>
          </cell>
          <cell r="E93">
            <v>67</v>
          </cell>
          <cell r="F93" t="str">
            <v>2019-05-24T00:00:00.000Z</v>
          </cell>
          <cell r="G93" t="str">
            <v>[List]</v>
          </cell>
          <cell r="I93">
            <v>9349998999.9999409</v>
          </cell>
          <cell r="J93">
            <v>100000000000</v>
          </cell>
          <cell r="K93" t="str">
            <v>[Record]</v>
          </cell>
          <cell r="L93">
            <v>92</v>
          </cell>
          <cell r="M93" t="str">
            <v>2020-10-15T19:04:38.000Z</v>
          </cell>
          <cell r="N93">
            <v>1.1166801891089999E-2</v>
          </cell>
          <cell r="O93">
            <v>57445507.462507278</v>
          </cell>
          <cell r="P93">
            <v>1.85412106</v>
          </cell>
          <cell r="Q93">
            <v>-4.6178730400000001</v>
          </cell>
          <cell r="R93">
            <v>28.338866970000002</v>
          </cell>
          <cell r="S93">
            <v>104409586.51488894</v>
          </cell>
          <cell r="T93" t="str">
            <v>2020-10-15T19:04:38.000Z</v>
          </cell>
        </row>
        <row r="94">
          <cell r="C94" t="str">
            <v>AVAX</v>
          </cell>
          <cell r="D94" t="str">
            <v>avalanche</v>
          </cell>
          <cell r="E94">
            <v>29</v>
          </cell>
          <cell r="F94" t="str">
            <v>2020-07-13T00:00:00.000Z</v>
          </cell>
          <cell r="G94" t="str">
            <v>[List]</v>
          </cell>
          <cell r="H94">
            <v>720000000</v>
          </cell>
          <cell r="I94">
            <v>24500000</v>
          </cell>
          <cell r="J94">
            <v>360000000</v>
          </cell>
          <cell r="L94">
            <v>93</v>
          </cell>
          <cell r="M94" t="str">
            <v>2020-10-15T19:04:28.000Z</v>
          </cell>
          <cell r="N94">
            <v>4.1525520984429001</v>
          </cell>
          <cell r="O94">
            <v>7384763.9762411397</v>
          </cell>
          <cell r="P94">
            <v>0.73323168999999999</v>
          </cell>
          <cell r="Q94">
            <v>1.1384250600000001</v>
          </cell>
          <cell r="R94">
            <v>9.3721216300000005</v>
          </cell>
          <cell r="S94">
            <v>101737526.41185103</v>
          </cell>
          <cell r="T94" t="str">
            <v>2020-10-15T19:04:28.000Z</v>
          </cell>
        </row>
        <row r="95">
          <cell r="C95" t="str">
            <v>SOL</v>
          </cell>
          <cell r="D95" t="str">
            <v>solana</v>
          </cell>
          <cell r="E95">
            <v>26</v>
          </cell>
          <cell r="F95" t="str">
            <v>2020-04-10T00:00:00.000Z</v>
          </cell>
          <cell r="G95" t="str">
            <v>[List]</v>
          </cell>
          <cell r="I95">
            <v>43447635.116165653</v>
          </cell>
          <cell r="J95">
            <v>488612407.84757531</v>
          </cell>
          <cell r="L95">
            <v>94</v>
          </cell>
          <cell r="M95" t="str">
            <v>2020-10-15T19:04:25.000Z</v>
          </cell>
          <cell r="N95">
            <v>2.28229512109941</v>
          </cell>
          <cell r="O95">
            <v>8688098.8265163805</v>
          </cell>
          <cell r="P95">
            <v>1.1211653399999999</v>
          </cell>
          <cell r="Q95">
            <v>1.3173664300000001</v>
          </cell>
          <cell r="R95">
            <v>-1.92309752</v>
          </cell>
          <cell r="S95">
            <v>99160325.648932263</v>
          </cell>
          <cell r="T95" t="str">
            <v>2020-10-15T19:04:25.000Z</v>
          </cell>
        </row>
        <row r="96">
          <cell r="C96" t="str">
            <v>BCD</v>
          </cell>
          <cell r="D96" t="str">
            <v>bitcoin-diamond</v>
          </cell>
          <cell r="E96">
            <v>28</v>
          </cell>
          <cell r="F96" t="str">
            <v>2017-11-24T00:00:00.000Z</v>
          </cell>
          <cell r="G96" t="str">
            <v>[List]</v>
          </cell>
          <cell r="H96">
            <v>210000000</v>
          </cell>
          <cell r="I96">
            <v>186492897.95300001</v>
          </cell>
          <cell r="J96">
            <v>189492897.95300001</v>
          </cell>
          <cell r="L96">
            <v>95</v>
          </cell>
          <cell r="M96" t="str">
            <v>2020-10-15T19:04:24.000Z</v>
          </cell>
          <cell r="N96">
            <v>0.52537940547633999</v>
          </cell>
          <cell r="O96">
            <v>2231495.9086336098</v>
          </cell>
          <cell r="P96">
            <v>0.36415019999999998</v>
          </cell>
          <cell r="Q96">
            <v>-0.99263643000000001</v>
          </cell>
          <cell r="R96">
            <v>-0.36489112000000001</v>
          </cell>
          <cell r="S96">
            <v>97979527.852106884</v>
          </cell>
          <cell r="T96" t="str">
            <v>2020-10-15T19:04:24.000Z</v>
          </cell>
        </row>
        <row r="97">
          <cell r="C97" t="str">
            <v>NMR</v>
          </cell>
          <cell r="D97" t="str">
            <v>numeraire</v>
          </cell>
          <cell r="E97">
            <v>56</v>
          </cell>
          <cell r="F97" t="str">
            <v>2017-06-23T00:00:00.000Z</v>
          </cell>
          <cell r="G97" t="str">
            <v>[List]</v>
          </cell>
          <cell r="H97">
            <v>11000000</v>
          </cell>
          <cell r="I97">
            <v>3248914.1370269</v>
          </cell>
          <cell r="J97">
            <v>10976410.867209811</v>
          </cell>
          <cell r="K97" t="str">
            <v>[Record]</v>
          </cell>
          <cell r="L97">
            <v>96</v>
          </cell>
          <cell r="M97" t="str">
            <v>2020-10-15T19:04:29.000Z</v>
          </cell>
          <cell r="N97">
            <v>29.626338395365519</v>
          </cell>
          <cell r="O97">
            <v>5225749.6695582103</v>
          </cell>
          <cell r="P97">
            <v>0.39460074000000001</v>
          </cell>
          <cell r="Q97">
            <v>7.8244099999999997E-2</v>
          </cell>
          <cell r="R97">
            <v>6.7502994300000001</v>
          </cell>
          <cell r="S97">
            <v>96253429.641045883</v>
          </cell>
          <cell r="T97" t="str">
            <v>2020-10-15T19:04:29.000Z</v>
          </cell>
        </row>
        <row r="98">
          <cell r="C98" t="str">
            <v>CKB</v>
          </cell>
          <cell r="D98" t="str">
            <v>nervos-network</v>
          </cell>
          <cell r="E98">
            <v>34</v>
          </cell>
          <cell r="F98" t="str">
            <v>2019-11-19T00:00:00.000Z</v>
          </cell>
          <cell r="G98" t="str">
            <v>[List]</v>
          </cell>
          <cell r="I98">
            <v>21035141635.086613</v>
          </cell>
          <cell r="J98">
            <v>29366391195.778763</v>
          </cell>
          <cell r="L98">
            <v>97</v>
          </cell>
          <cell r="M98" t="str">
            <v>2020-10-15T19:04:42.000Z</v>
          </cell>
          <cell r="N98">
            <v>4.56784835203E-3</v>
          </cell>
          <cell r="O98">
            <v>6174100.4247970702</v>
          </cell>
          <cell r="P98">
            <v>0.26378357000000002</v>
          </cell>
          <cell r="Q98">
            <v>5.9372109999999999E-2</v>
          </cell>
          <cell r="R98">
            <v>-2.7124680000000002E-2</v>
          </cell>
          <cell r="S98">
            <v>96085337.052548021</v>
          </cell>
          <cell r="T98" t="str">
            <v>2020-10-15T19:04:42.000Z</v>
          </cell>
        </row>
        <row r="99">
          <cell r="C99" t="str">
            <v>STORJ</v>
          </cell>
          <cell r="D99" t="str">
            <v>storj</v>
          </cell>
          <cell r="E99">
            <v>62</v>
          </cell>
          <cell r="F99" t="str">
            <v>2017-07-02T00:00:00.000Z</v>
          </cell>
          <cell r="G99" t="str">
            <v>[List]</v>
          </cell>
          <cell r="I99">
            <v>198650514.1182684</v>
          </cell>
          <cell r="J99">
            <v>424999998.00001335</v>
          </cell>
          <cell r="K99" t="str">
            <v>[Record]</v>
          </cell>
          <cell r="L99">
            <v>98</v>
          </cell>
          <cell r="M99" t="str">
            <v>2020-10-15T19:04:29.000Z</v>
          </cell>
          <cell r="N99">
            <v>0.48203958286554</v>
          </cell>
          <cell r="O99">
            <v>46498981.651087977</v>
          </cell>
          <cell r="P99">
            <v>0.50398268000000002</v>
          </cell>
          <cell r="Q99">
            <v>-9.5356456999999999</v>
          </cell>
          <cell r="R99">
            <v>1.45528996</v>
          </cell>
          <cell r="S99">
            <v>95757410.961595163</v>
          </cell>
          <cell r="T99" t="str">
            <v>2020-10-15T19:04:29.000Z</v>
          </cell>
        </row>
        <row r="100">
          <cell r="C100" t="str">
            <v>GNT</v>
          </cell>
          <cell r="D100" t="str">
            <v>golem-network-tokens</v>
          </cell>
          <cell r="E100">
            <v>93</v>
          </cell>
          <cell r="F100" t="str">
            <v>2016-11-18T00:00:00.000Z</v>
          </cell>
          <cell r="G100" t="str">
            <v>[List]</v>
          </cell>
          <cell r="I100">
            <v>990670000</v>
          </cell>
          <cell r="J100">
            <v>1000000000</v>
          </cell>
          <cell r="K100" t="str">
            <v>[Record]</v>
          </cell>
          <cell r="L100">
            <v>99</v>
          </cell>
          <cell r="M100" t="str">
            <v>2020-10-15T19:04:26.000Z</v>
          </cell>
          <cell r="N100">
            <v>9.6513004392810006E-2</v>
          </cell>
          <cell r="O100">
            <v>6375799.0807838198</v>
          </cell>
          <cell r="P100">
            <v>-1.95640021</v>
          </cell>
          <cell r="Q100">
            <v>-5.0774915800000002</v>
          </cell>
          <cell r="R100">
            <v>6.8478491300000002</v>
          </cell>
          <cell r="S100">
            <v>95612538.061825082</v>
          </cell>
          <cell r="T100" t="str">
            <v>2020-10-15T19:04:26.000Z</v>
          </cell>
        </row>
        <row r="101">
          <cell r="C101" t="str">
            <v>SXP</v>
          </cell>
          <cell r="D101" t="str">
            <v>swipe</v>
          </cell>
          <cell r="E101">
            <v>69</v>
          </cell>
          <cell r="F101" t="str">
            <v>2019-08-26T00:00:00.000Z</v>
          </cell>
          <cell r="G101" t="str">
            <v>[List]</v>
          </cell>
          <cell r="I101">
            <v>76766934</v>
          </cell>
          <cell r="J101">
            <v>289612084</v>
          </cell>
          <cell r="K101" t="str">
            <v>[Record]</v>
          </cell>
          <cell r="L101">
            <v>100</v>
          </cell>
          <cell r="M101" t="str">
            <v>2020-10-15T19:04:40.000Z</v>
          </cell>
          <cell r="N101">
            <v>1.23153845043801</v>
          </cell>
          <cell r="O101">
            <v>52234404.724673711</v>
          </cell>
          <cell r="P101">
            <v>-3.65534E-3</v>
          </cell>
          <cell r="Q101">
            <v>2.7928138100000002</v>
          </cell>
          <cell r="R101">
            <v>-2.6111759700000001</v>
          </cell>
          <cell r="S101">
            <v>94541430.943237007</v>
          </cell>
          <cell r="T101" t="str">
            <v>2020-10-15T19:04:40.000Z</v>
          </cell>
        </row>
        <row r="102">
          <cell r="C102" t="str">
            <v>BAL</v>
          </cell>
          <cell r="D102" t="str">
            <v>balancer</v>
          </cell>
          <cell r="E102">
            <v>142</v>
          </cell>
          <cell r="F102" t="str">
            <v>2020-06-24T00:00:00.000Z</v>
          </cell>
          <cell r="G102" t="str">
            <v>[List]</v>
          </cell>
          <cell r="I102">
            <v>6943831</v>
          </cell>
          <cell r="J102">
            <v>35725000</v>
          </cell>
          <cell r="K102" t="str">
            <v>[Record]</v>
          </cell>
          <cell r="L102">
            <v>101</v>
          </cell>
          <cell r="M102" t="str">
            <v>2020-10-15T19:04:27.000Z</v>
          </cell>
          <cell r="N102">
            <v>13.53793716421796</v>
          </cell>
          <cell r="O102">
            <v>37074971.144831792</v>
          </cell>
          <cell r="P102">
            <v>1.2743159100000001</v>
          </cell>
          <cell r="Q102">
            <v>-5.6991946200000001</v>
          </cell>
          <cell r="R102">
            <v>-8.6742701600000007</v>
          </cell>
          <cell r="S102">
            <v>94005147.756948754</v>
          </cell>
          <cell r="T102" t="str">
            <v>2020-10-15T19:04:27.000Z</v>
          </cell>
        </row>
        <row r="103">
          <cell r="C103" t="str">
            <v>DX</v>
          </cell>
          <cell r="D103" t="str">
            <v>dxchain-token</v>
          </cell>
          <cell r="E103">
            <v>10</v>
          </cell>
          <cell r="F103" t="str">
            <v>2018-08-10T00:00:00.000Z</v>
          </cell>
          <cell r="G103" t="str">
            <v>[List]</v>
          </cell>
          <cell r="I103">
            <v>49999999999.686195</v>
          </cell>
          <cell r="J103">
            <v>100000000000</v>
          </cell>
          <cell r="K103" t="str">
            <v>[Record]</v>
          </cell>
          <cell r="L103">
            <v>102</v>
          </cell>
          <cell r="M103" t="str">
            <v>2020-10-15T19:04:32.000Z</v>
          </cell>
          <cell r="N103">
            <v>1.8698568742400001E-3</v>
          </cell>
          <cell r="O103">
            <v>253535.62995204001</v>
          </cell>
          <cell r="P103">
            <v>-0.85888297000000002</v>
          </cell>
          <cell r="Q103">
            <v>-5.6312721699999999</v>
          </cell>
          <cell r="R103">
            <v>-8.8929665199999999</v>
          </cell>
          <cell r="S103">
            <v>93492843.711413234</v>
          </cell>
          <cell r="T103" t="str">
            <v>2020-10-15T19:04:32.000Z</v>
          </cell>
        </row>
        <row r="104">
          <cell r="C104" t="str">
            <v>OXT</v>
          </cell>
          <cell r="D104" t="str">
            <v>orchid</v>
          </cell>
          <cell r="E104">
            <v>38</v>
          </cell>
          <cell r="F104" t="str">
            <v>2019-12-16T00:00:00.000Z</v>
          </cell>
          <cell r="G104" t="str">
            <v>[List]</v>
          </cell>
          <cell r="I104">
            <v>367584352</v>
          </cell>
          <cell r="J104">
            <v>1000000000</v>
          </cell>
          <cell r="K104" t="str">
            <v>[Record]</v>
          </cell>
          <cell r="L104">
            <v>103</v>
          </cell>
          <cell r="M104" t="str">
            <v>2020-10-15T19:04:23.000Z</v>
          </cell>
          <cell r="N104">
            <v>0.25175591142717002</v>
          </cell>
          <cell r="O104">
            <v>5738960.3583678901</v>
          </cell>
          <cell r="P104">
            <v>-0.34391854999999999</v>
          </cell>
          <cell r="Q104">
            <v>-0.36097915000000003</v>
          </cell>
          <cell r="R104">
            <v>-0.87175183000000001</v>
          </cell>
          <cell r="S104">
            <v>92541533.564125687</v>
          </cell>
          <cell r="T104" t="str">
            <v>2020-10-15T19:04:23.000Z</v>
          </cell>
        </row>
        <row r="105">
          <cell r="C105" t="str">
            <v>RVN</v>
          </cell>
          <cell r="D105" t="str">
            <v>ravencoin</v>
          </cell>
          <cell r="E105">
            <v>83</v>
          </cell>
          <cell r="F105" t="str">
            <v>2018-03-10T00:00:00.000Z</v>
          </cell>
          <cell r="G105" t="str">
            <v>[List]</v>
          </cell>
          <cell r="H105">
            <v>21000000000</v>
          </cell>
          <cell r="I105">
            <v>7259835000</v>
          </cell>
          <cell r="J105">
            <v>7259835000</v>
          </cell>
          <cell r="L105">
            <v>104</v>
          </cell>
          <cell r="M105" t="str">
            <v>2020-10-15T19:04:28.000Z</v>
          </cell>
          <cell r="N105">
            <v>1.27126387002E-2</v>
          </cell>
          <cell r="O105">
            <v>9027506.4868851304</v>
          </cell>
          <cell r="P105">
            <v>-0.60833682</v>
          </cell>
          <cell r="Q105">
            <v>-2.6885268</v>
          </cell>
          <cell r="R105">
            <v>-3.17013152</v>
          </cell>
          <cell r="S105">
            <v>92291659.37806648</v>
          </cell>
          <cell r="T105" t="str">
            <v>2020-10-15T19:04:28.000Z</v>
          </cell>
        </row>
        <row r="106">
          <cell r="C106" t="str">
            <v>SUSHI</v>
          </cell>
          <cell r="D106" t="str">
            <v>sushiswap</v>
          </cell>
          <cell r="E106">
            <v>114</v>
          </cell>
          <cell r="F106" t="str">
            <v>2020-08-28T00:00:00.000Z</v>
          </cell>
          <cell r="G106" t="str">
            <v>[List]</v>
          </cell>
          <cell r="H106">
            <v>0</v>
          </cell>
          <cell r="I106">
            <v>130302797.11062282</v>
          </cell>
          <cell r="J106">
            <v>130302797.11062282</v>
          </cell>
          <cell r="K106" t="str">
            <v>[Record]</v>
          </cell>
          <cell r="L106">
            <v>105</v>
          </cell>
          <cell r="M106" t="str">
            <v>2020-10-15T19:04:33.000Z</v>
          </cell>
          <cell r="N106">
            <v>0.70606011826956006</v>
          </cell>
          <cell r="O106">
            <v>42725657.324749313</v>
          </cell>
          <cell r="P106">
            <v>1.70024983</v>
          </cell>
          <cell r="Q106">
            <v>-0.48332810999999998</v>
          </cell>
          <cell r="R106">
            <v>-6.5149964200000001</v>
          </cell>
          <cell r="S106">
            <v>92001608.338780835</v>
          </cell>
          <cell r="T106" t="str">
            <v>2020-10-15T19:04:33.000Z</v>
          </cell>
        </row>
        <row r="107">
          <cell r="C107" t="str">
            <v>BTM</v>
          </cell>
          <cell r="D107" t="str">
            <v>bytom</v>
          </cell>
          <cell r="E107">
            <v>55</v>
          </cell>
          <cell r="F107" t="str">
            <v>2017-08-08T00:00:00.000Z</v>
          </cell>
          <cell r="G107" t="str">
            <v>[List]</v>
          </cell>
          <cell r="H107">
            <v>2100000000</v>
          </cell>
          <cell r="I107">
            <v>1379850231.503</v>
          </cell>
          <cell r="J107">
            <v>1627135162.5</v>
          </cell>
          <cell r="L107">
            <v>106</v>
          </cell>
          <cell r="M107" t="str">
            <v>2020-10-15T19:04:31.000Z</v>
          </cell>
          <cell r="N107">
            <v>6.4059299793909993E-2</v>
          </cell>
          <cell r="O107">
            <v>8264263.49817055</v>
          </cell>
          <cell r="P107">
            <v>0.22200181999999999</v>
          </cell>
          <cell r="Q107">
            <v>-1.53559862</v>
          </cell>
          <cell r="R107">
            <v>0.33040964</v>
          </cell>
          <cell r="S107">
            <v>88392239.650546789</v>
          </cell>
          <cell r="T107" t="str">
            <v>2020-10-15T19:04:31.000Z</v>
          </cell>
        </row>
        <row r="108">
          <cell r="C108" t="str">
            <v>IOST</v>
          </cell>
          <cell r="D108" t="str">
            <v>iostoken</v>
          </cell>
          <cell r="E108">
            <v>88</v>
          </cell>
          <cell r="F108" t="str">
            <v>2018-01-16T00:00:00.000Z</v>
          </cell>
          <cell r="G108" t="str">
            <v>[List]</v>
          </cell>
          <cell r="I108">
            <v>15214290709.559246</v>
          </cell>
          <cell r="J108">
            <v>22142831056.031441</v>
          </cell>
          <cell r="L108">
            <v>107</v>
          </cell>
          <cell r="M108" t="str">
            <v>2020-10-15T19:04:26.000Z</v>
          </cell>
          <cell r="N108">
            <v>5.7089204504399997E-3</v>
          </cell>
          <cell r="O108">
            <v>34758382.835255228</v>
          </cell>
          <cell r="P108">
            <v>0.61694378999999999</v>
          </cell>
          <cell r="Q108">
            <v>-0.20523983000000001</v>
          </cell>
          <cell r="R108">
            <v>4.51856189</v>
          </cell>
          <cell r="S108">
            <v>86857175.370742068</v>
          </cell>
          <cell r="T108" t="str">
            <v>2020-10-15T19:04:26.000Z</v>
          </cell>
        </row>
        <row r="109">
          <cell r="C109" t="str">
            <v>BNT</v>
          </cell>
          <cell r="D109" t="str">
            <v>bancor</v>
          </cell>
          <cell r="E109">
            <v>180</v>
          </cell>
          <cell r="F109" t="str">
            <v>2017-06-18T00:00:00.000Z</v>
          </cell>
          <cell r="G109" t="str">
            <v>[List]</v>
          </cell>
          <cell r="I109">
            <v>69148529.131395832</v>
          </cell>
          <cell r="J109">
            <v>69148529.131395832</v>
          </cell>
          <cell r="K109" t="str">
            <v>[Record]</v>
          </cell>
          <cell r="L109">
            <v>108</v>
          </cell>
          <cell r="M109" t="str">
            <v>2020-10-15T19:04:29.000Z</v>
          </cell>
          <cell r="N109">
            <v>1.2443881915070401</v>
          </cell>
          <cell r="O109">
            <v>61238499.410096742</v>
          </cell>
          <cell r="P109">
            <v>0.64355587999999997</v>
          </cell>
          <cell r="Q109">
            <v>-4.9889866100000004</v>
          </cell>
          <cell r="R109">
            <v>15.08682484</v>
          </cell>
          <cell r="S109">
            <v>86047613.111189529</v>
          </cell>
          <cell r="T109" t="str">
            <v>2020-10-15T19:04:29.000Z</v>
          </cell>
        </row>
        <row r="110">
          <cell r="C110" t="str">
            <v>SNT</v>
          </cell>
          <cell r="D110" t="str">
            <v>status</v>
          </cell>
          <cell r="E110">
            <v>107</v>
          </cell>
          <cell r="F110" t="str">
            <v>2017-06-28T00:00:00.000Z</v>
          </cell>
          <cell r="G110" t="str">
            <v>[List]</v>
          </cell>
          <cell r="I110">
            <v>3470483788</v>
          </cell>
          <cell r="J110">
            <v>6804870174</v>
          </cell>
          <cell r="K110" t="str">
            <v>[Record]</v>
          </cell>
          <cell r="L110">
            <v>109</v>
          </cell>
          <cell r="M110" t="str">
            <v>2020-10-15T19:04:29.000Z</v>
          </cell>
          <cell r="N110">
            <v>2.4330777397220001E-2</v>
          </cell>
          <cell r="O110">
            <v>5706420.4407783002</v>
          </cell>
          <cell r="P110">
            <v>-3.783243E-2</v>
          </cell>
          <cell r="Q110">
            <v>-1.8087020599999999</v>
          </cell>
          <cell r="R110">
            <v>-1.57971705</v>
          </cell>
          <cell r="S110">
            <v>84439568.506488845</v>
          </cell>
          <cell r="T110" t="str">
            <v>2020-10-15T19:04:29.000Z</v>
          </cell>
        </row>
        <row r="111">
          <cell r="C111" t="str">
            <v>RUNE</v>
          </cell>
          <cell r="D111" t="str">
            <v>thorchain</v>
          </cell>
          <cell r="E111">
            <v>26</v>
          </cell>
          <cell r="F111" t="str">
            <v>2019-07-23T00:00:00.000Z</v>
          </cell>
          <cell r="G111" t="str">
            <v>[List]</v>
          </cell>
          <cell r="I111">
            <v>158432088.34333336</v>
          </cell>
          <cell r="J111">
            <v>500000000</v>
          </cell>
          <cell r="K111" t="str">
            <v>[Record]</v>
          </cell>
          <cell r="L111">
            <v>110</v>
          </cell>
          <cell r="M111" t="str">
            <v>2020-10-15T19:04:40.000Z</v>
          </cell>
          <cell r="N111">
            <v>0.52946978203896</v>
          </cell>
          <cell r="O111">
            <v>5558337.8809625097</v>
          </cell>
          <cell r="P111">
            <v>0.2860144</v>
          </cell>
          <cell r="Q111">
            <v>-5.5547309900000004</v>
          </cell>
          <cell r="R111">
            <v>18.971641470000002</v>
          </cell>
          <cell r="S111">
            <v>83885003.283121973</v>
          </cell>
          <cell r="T111" t="str">
            <v>2020-10-15T19:04:40.000Z</v>
          </cell>
        </row>
        <row r="112">
          <cell r="C112" t="str">
            <v>YFII</v>
          </cell>
          <cell r="D112" t="str">
            <v>yearn-finance-ii</v>
          </cell>
          <cell r="E112">
            <v>79</v>
          </cell>
          <cell r="F112" t="str">
            <v>2020-07-29T00:00:00.000Z</v>
          </cell>
          <cell r="G112" t="str">
            <v>[List]</v>
          </cell>
          <cell r="H112">
            <v>39375</v>
          </cell>
          <cell r="I112">
            <v>38596</v>
          </cell>
          <cell r="J112">
            <v>39375</v>
          </cell>
          <cell r="K112" t="str">
            <v>[Record]</v>
          </cell>
          <cell r="L112">
            <v>111</v>
          </cell>
          <cell r="M112" t="str">
            <v>2020-10-15T19:04:29.000Z</v>
          </cell>
          <cell r="N112">
            <v>2166.8833375182344</v>
          </cell>
          <cell r="O112">
            <v>215533653.43042615</v>
          </cell>
          <cell r="P112">
            <v>1.07734044</v>
          </cell>
          <cell r="Q112">
            <v>3.4709978399999999</v>
          </cell>
          <cell r="R112">
            <v>38.799152720000002</v>
          </cell>
          <cell r="S112">
            <v>83633029.294853777</v>
          </cell>
          <cell r="T112" t="str">
            <v>2020-10-15T19:04:29.000Z</v>
          </cell>
        </row>
        <row r="113">
          <cell r="C113" t="str">
            <v>MONA</v>
          </cell>
          <cell r="D113" t="str">
            <v>monacoin</v>
          </cell>
          <cell r="E113">
            <v>21</v>
          </cell>
          <cell r="F113" t="str">
            <v>2014-03-20T00:00:00.000Z</v>
          </cell>
          <cell r="G113" t="str">
            <v>[List]</v>
          </cell>
          <cell r="I113">
            <v>65729674.871167921</v>
          </cell>
          <cell r="J113">
            <v>65729674.871167921</v>
          </cell>
          <cell r="L113">
            <v>112</v>
          </cell>
          <cell r="M113" t="str">
            <v>2020-10-15T19:04:25.000Z</v>
          </cell>
          <cell r="N113">
            <v>1.2348595099572199</v>
          </cell>
          <cell r="O113">
            <v>745187.34925761004</v>
          </cell>
          <cell r="P113">
            <v>0.30172268000000002</v>
          </cell>
          <cell r="Q113">
            <v>-0.38596440999999998</v>
          </cell>
          <cell r="R113">
            <v>0.40895312</v>
          </cell>
          <cell r="S113">
            <v>81166914.101057813</v>
          </cell>
          <cell r="T113" t="str">
            <v>2020-10-15T19:04:25.000Z</v>
          </cell>
        </row>
        <row r="114">
          <cell r="C114" t="str">
            <v>HOT</v>
          </cell>
          <cell r="D114" t="str">
            <v>holo</v>
          </cell>
          <cell r="E114">
            <v>84</v>
          </cell>
          <cell r="F114" t="str">
            <v>2018-04-29T00:00:00.000Z</v>
          </cell>
          <cell r="G114" t="str">
            <v>[List]</v>
          </cell>
          <cell r="I114">
            <v>166466812253.69891</v>
          </cell>
          <cell r="J114">
            <v>177619433541.14133</v>
          </cell>
          <cell r="K114" t="str">
            <v>[Record]</v>
          </cell>
          <cell r="L114">
            <v>113</v>
          </cell>
          <cell r="M114" t="str">
            <v>2020-10-15T19:04:29.000Z</v>
          </cell>
          <cell r="N114">
            <v>4.8563584742999997E-4</v>
          </cell>
          <cell r="O114">
            <v>4215965.8313205801</v>
          </cell>
          <cell r="P114">
            <v>0.31150636999999998</v>
          </cell>
          <cell r="Q114">
            <v>-0.72024832000000005</v>
          </cell>
          <cell r="R114">
            <v>3.5888697299999999</v>
          </cell>
          <cell r="S114">
            <v>80842251.437795773</v>
          </cell>
          <cell r="T114" t="str">
            <v>2020-10-15T19:04:29.000Z</v>
          </cell>
        </row>
        <row r="115">
          <cell r="C115" t="str">
            <v>AMPL</v>
          </cell>
          <cell r="D115" t="str">
            <v>ampleforth</v>
          </cell>
          <cell r="E115">
            <v>65</v>
          </cell>
          <cell r="F115" t="str">
            <v>2019-06-28T00:00:00.000Z</v>
          </cell>
          <cell r="G115" t="str">
            <v>[List]</v>
          </cell>
          <cell r="I115">
            <v>90418234.10083136</v>
          </cell>
          <cell r="J115">
            <v>183226622.62706253</v>
          </cell>
          <cell r="K115" t="str">
            <v>[Record]</v>
          </cell>
          <cell r="L115">
            <v>114</v>
          </cell>
          <cell r="M115" t="str">
            <v>2020-10-15T19:04:39.000Z</v>
          </cell>
          <cell r="N115">
            <v>0.88175792474443004</v>
          </cell>
          <cell r="O115">
            <v>1508218.1537631699</v>
          </cell>
          <cell r="P115">
            <v>-0.11000588</v>
          </cell>
          <cell r="Q115">
            <v>6.1120253800000004</v>
          </cell>
          <cell r="R115">
            <v>18.027578729999998</v>
          </cell>
          <cell r="S115">
            <v>79726994.459805116</v>
          </cell>
          <cell r="T115" t="str">
            <v>2020-10-15T19:04:39.000Z</v>
          </cell>
        </row>
        <row r="116">
          <cell r="C116" t="str">
            <v>NEXO</v>
          </cell>
          <cell r="D116" t="str">
            <v>nexo</v>
          </cell>
          <cell r="E116">
            <v>36</v>
          </cell>
          <cell r="F116" t="str">
            <v>2018-05-01T00:00:00.000Z</v>
          </cell>
          <cell r="G116" t="str">
            <v>[List]</v>
          </cell>
          <cell r="I116">
            <v>560000011</v>
          </cell>
          <cell r="J116">
            <v>1000000000</v>
          </cell>
          <cell r="K116" t="str">
            <v>[Record]</v>
          </cell>
          <cell r="L116">
            <v>115</v>
          </cell>
          <cell r="M116" t="str">
            <v>2020-10-15T19:04:29.000Z</v>
          </cell>
          <cell r="N116">
            <v>0.14209417569008001</v>
          </cell>
          <cell r="O116">
            <v>7384683.05039554</v>
          </cell>
          <cell r="P116">
            <v>2.9354536100000002</v>
          </cell>
          <cell r="Q116">
            <v>11.822730160000001</v>
          </cell>
          <cell r="R116">
            <v>12.54882407</v>
          </cell>
          <cell r="S116">
            <v>79572739.949480742</v>
          </cell>
          <cell r="T116" t="str">
            <v>2020-10-15T19:04:29.000Z</v>
          </cell>
        </row>
        <row r="117">
          <cell r="C117" t="str">
            <v>KAVA</v>
          </cell>
          <cell r="D117" t="str">
            <v>kava</v>
          </cell>
          <cell r="E117">
            <v>33</v>
          </cell>
          <cell r="F117" t="str">
            <v>2019-10-25T00:00:00.000Z</v>
          </cell>
          <cell r="G117" t="str">
            <v>[List]</v>
          </cell>
          <cell r="I117">
            <v>33485394.721818998</v>
          </cell>
          <cell r="J117">
            <v>106274713.721819</v>
          </cell>
          <cell r="K117" t="str">
            <v>[Record]</v>
          </cell>
          <cell r="L117">
            <v>116</v>
          </cell>
          <cell r="M117" t="str">
            <v>2020-10-15T19:04:42.000Z</v>
          </cell>
          <cell r="N117">
            <v>2.2618798082003999</v>
          </cell>
          <cell r="O117">
            <v>18483952.021193799</v>
          </cell>
          <cell r="P117">
            <v>-0.89324294000000004</v>
          </cell>
          <cell r="Q117">
            <v>-2.4099158900000002</v>
          </cell>
          <cell r="R117">
            <v>14.66325346</v>
          </cell>
          <cell r="S117">
            <v>75739938.190902635</v>
          </cell>
          <cell r="T117" t="str">
            <v>2020-10-15T19:04:42.000Z</v>
          </cell>
        </row>
        <row r="118">
          <cell r="C118" t="str">
            <v>RLC</v>
          </cell>
          <cell r="D118" t="str">
            <v>rlc</v>
          </cell>
          <cell r="E118">
            <v>38</v>
          </cell>
          <cell r="F118" t="str">
            <v>2017-04-20T00:00:00.000Z</v>
          </cell>
          <cell r="G118" t="str">
            <v>[List]</v>
          </cell>
          <cell r="I118">
            <v>80070793.238767356</v>
          </cell>
          <cell r="J118">
            <v>86999784.986845493</v>
          </cell>
          <cell r="K118" t="str">
            <v>[Record]</v>
          </cell>
          <cell r="L118">
            <v>117</v>
          </cell>
          <cell r="M118" t="str">
            <v>2020-10-15T19:04:28.000Z</v>
          </cell>
          <cell r="N118">
            <v>0.91358245833139995</v>
          </cell>
          <cell r="O118">
            <v>4001818.4741004398</v>
          </cell>
          <cell r="P118">
            <v>0.57339525000000002</v>
          </cell>
          <cell r="Q118">
            <v>-4.0536556499999996</v>
          </cell>
          <cell r="R118">
            <v>17.193906030000001</v>
          </cell>
          <cell r="S118">
            <v>73151272.127618313</v>
          </cell>
          <cell r="T118" t="str">
            <v>2020-10-15T19:04:28.000Z</v>
          </cell>
        </row>
        <row r="119">
          <cell r="C119" t="str">
            <v>DIVI</v>
          </cell>
          <cell r="D119" t="str">
            <v>divi</v>
          </cell>
          <cell r="E119">
            <v>10</v>
          </cell>
          <cell r="F119" t="str">
            <v>2018-10-12T00:00:00.000Z</v>
          </cell>
          <cell r="G119" t="str">
            <v>[List]</v>
          </cell>
          <cell r="I119">
            <v>1946499069.818423</v>
          </cell>
          <cell r="J119">
            <v>1946499069.818423</v>
          </cell>
          <cell r="L119">
            <v>118</v>
          </cell>
          <cell r="M119" t="str">
            <v>2020-10-15T19:04:34.000Z</v>
          </cell>
          <cell r="N119">
            <v>3.7425841760239997E-2</v>
          </cell>
          <cell r="O119">
            <v>308820.78816026001</v>
          </cell>
          <cell r="P119">
            <v>0.62081421999999997</v>
          </cell>
          <cell r="Q119">
            <v>-1.83119264</v>
          </cell>
          <cell r="R119">
            <v>-5.4823393400000002</v>
          </cell>
          <cell r="S119">
            <v>72849366.173478648</v>
          </cell>
          <cell r="T119" t="str">
            <v>2020-10-15T19:04:34.000Z</v>
          </cell>
        </row>
        <row r="120">
          <cell r="C120" t="str">
            <v>SRM</v>
          </cell>
          <cell r="D120" t="str">
            <v>serum</v>
          </cell>
          <cell r="E120">
            <v>56</v>
          </cell>
          <cell r="F120" t="str">
            <v>2020-08-04T00:00:00.000Z</v>
          </cell>
          <cell r="G120" t="str">
            <v>[List]</v>
          </cell>
          <cell r="H120">
            <v>10000000000</v>
          </cell>
          <cell r="I120">
            <v>50000000</v>
          </cell>
          <cell r="J120">
            <v>161000001</v>
          </cell>
          <cell r="L120">
            <v>119</v>
          </cell>
          <cell r="M120" t="str">
            <v>2020-10-15T19:04:30.000Z</v>
          </cell>
          <cell r="N120">
            <v>1.4413942591207001</v>
          </cell>
          <cell r="O120">
            <v>104177191.07456449</v>
          </cell>
          <cell r="P120">
            <v>0.28544487000000002</v>
          </cell>
          <cell r="Q120">
            <v>8.1303402400000007</v>
          </cell>
          <cell r="R120">
            <v>14.20601587</v>
          </cell>
          <cell r="S120">
            <v>72069712.956035003</v>
          </cell>
          <cell r="T120" t="str">
            <v>2020-10-15T19:04:30.000Z</v>
          </cell>
        </row>
        <row r="121">
          <cell r="C121" t="str">
            <v>XVG</v>
          </cell>
          <cell r="D121" t="str">
            <v>verge</v>
          </cell>
          <cell r="E121">
            <v>51</v>
          </cell>
          <cell r="F121" t="str">
            <v>2014-10-25T00:00:00.000Z</v>
          </cell>
          <cell r="G121" t="str">
            <v>[List]</v>
          </cell>
          <cell r="H121">
            <v>16555000000</v>
          </cell>
          <cell r="I121">
            <v>16373010143.36338</v>
          </cell>
          <cell r="J121">
            <v>16373010143.36338</v>
          </cell>
          <cell r="L121">
            <v>120</v>
          </cell>
          <cell r="M121" t="str">
            <v>2020-10-15T19:04:23.000Z</v>
          </cell>
          <cell r="N121">
            <v>4.3844350971200003E-3</v>
          </cell>
          <cell r="O121">
            <v>1557592.3490270099</v>
          </cell>
          <cell r="P121">
            <v>-0.27403929999999999</v>
          </cell>
          <cell r="Q121">
            <v>-1.8491013599999999</v>
          </cell>
          <cell r="R121">
            <v>7.7353734200000002</v>
          </cell>
          <cell r="S121">
            <v>71786400.318064168</v>
          </cell>
          <cell r="T121" t="str">
            <v>2020-10-15T19:04:23.000Z</v>
          </cell>
        </row>
        <row r="122">
          <cell r="C122" t="str">
            <v>CHSB</v>
          </cell>
          <cell r="D122" t="str">
            <v>swissborg</v>
          </cell>
          <cell r="E122">
            <v>10</v>
          </cell>
          <cell r="F122" t="str">
            <v>2018-02-02T00:00:00.000Z</v>
          </cell>
          <cell r="G122" t="str">
            <v>[List]</v>
          </cell>
          <cell r="I122">
            <v>923413697.36427605</v>
          </cell>
          <cell r="J122">
            <v>1000000000</v>
          </cell>
          <cell r="K122" t="str">
            <v>[Record]</v>
          </cell>
          <cell r="L122">
            <v>121</v>
          </cell>
          <cell r="M122" t="str">
            <v>2020-10-15T19:04:27.000Z</v>
          </cell>
          <cell r="N122">
            <v>7.7036565215999997E-2</v>
          </cell>
          <cell r="O122">
            <v>199284.72857504</v>
          </cell>
          <cell r="P122">
            <v>-0.11381977</v>
          </cell>
          <cell r="Q122">
            <v>-2.2957288999999999</v>
          </cell>
          <cell r="R122">
            <v>-0.23230017</v>
          </cell>
          <cell r="S122">
            <v>71136619.518350735</v>
          </cell>
          <cell r="T122" t="str">
            <v>2020-10-15T19:04:27.000Z</v>
          </cell>
        </row>
        <row r="123">
          <cell r="C123" t="str">
            <v>KCS</v>
          </cell>
          <cell r="D123" t="str">
            <v>kucoin-shares</v>
          </cell>
          <cell r="E123">
            <v>14</v>
          </cell>
          <cell r="F123" t="str">
            <v>2017-10-24T00:00:00.000Z</v>
          </cell>
          <cell r="G123" t="str">
            <v>[List]</v>
          </cell>
          <cell r="I123">
            <v>80728394</v>
          </cell>
          <cell r="J123">
            <v>170728394</v>
          </cell>
          <cell r="K123" t="str">
            <v>[Record]</v>
          </cell>
          <cell r="L123">
            <v>122</v>
          </cell>
          <cell r="M123" t="str">
            <v>2020-10-15T19:04:24.000Z</v>
          </cell>
          <cell r="N123">
            <v>0.87976087449219997</v>
          </cell>
          <cell r="O123">
            <v>5556785.8014992904</v>
          </cell>
          <cell r="P123">
            <v>1.0434128</v>
          </cell>
          <cell r="Q123">
            <v>1.44437861</v>
          </cell>
          <cell r="R123">
            <v>3.4333504499999998</v>
          </cell>
          <cell r="S123">
            <v>71021682.501790866</v>
          </cell>
          <cell r="T123" t="str">
            <v>2020-10-15T19:04:24.000Z</v>
          </cell>
        </row>
        <row r="124">
          <cell r="C124" t="str">
            <v>VLX</v>
          </cell>
          <cell r="D124" t="str">
            <v>velas</v>
          </cell>
          <cell r="E124">
            <v>16</v>
          </cell>
          <cell r="F124" t="str">
            <v>2019-10-03T00:00:00.000Z</v>
          </cell>
          <cell r="G124" t="str">
            <v>[List]</v>
          </cell>
          <cell r="I124">
            <v>1411632215</v>
          </cell>
          <cell r="J124">
            <v>2096815748</v>
          </cell>
          <cell r="L124">
            <v>123</v>
          </cell>
          <cell r="M124" t="str">
            <v>2020-10-15T19:04:42.000Z</v>
          </cell>
          <cell r="N124">
            <v>4.9565651390999999E-2</v>
          </cell>
          <cell r="O124">
            <v>4195531.4519568402</v>
          </cell>
          <cell r="P124">
            <v>0.21621444000000001</v>
          </cell>
          <cell r="Q124">
            <v>1.1470121</v>
          </cell>
          <cell r="R124">
            <v>-2.4762090799999998</v>
          </cell>
          <cell r="S124">
            <v>69968470.260995165</v>
          </cell>
          <cell r="T124" t="str">
            <v>2020-10-15T19:04:42.000Z</v>
          </cell>
        </row>
        <row r="125">
          <cell r="C125" t="str">
            <v>HIVE</v>
          </cell>
          <cell r="D125" t="str">
            <v>hive-blockchain</v>
          </cell>
          <cell r="E125">
            <v>30</v>
          </cell>
          <cell r="F125" t="str">
            <v>2020-03-26T00:00:00.000Z</v>
          </cell>
          <cell r="G125" t="str">
            <v>[List]</v>
          </cell>
          <cell r="I125">
            <v>402252635.33600003</v>
          </cell>
          <cell r="J125">
            <v>402252635.33600003</v>
          </cell>
          <cell r="L125">
            <v>124</v>
          </cell>
          <cell r="M125" t="str">
            <v>2020-10-15T19:04:25.000Z</v>
          </cell>
          <cell r="N125">
            <v>0.17351731312606999</v>
          </cell>
          <cell r="O125">
            <v>22724672.818273202</v>
          </cell>
          <cell r="P125">
            <v>0.38579028999999998</v>
          </cell>
          <cell r="Q125">
            <v>14.80018493</v>
          </cell>
          <cell r="R125">
            <v>22.365033560000001</v>
          </cell>
          <cell r="S125">
            <v>69797796.481383562</v>
          </cell>
          <cell r="T125" t="str">
            <v>2020-10-15T19:04:25.000Z</v>
          </cell>
        </row>
        <row r="126">
          <cell r="C126" t="str">
            <v>HNT</v>
          </cell>
          <cell r="D126" t="str">
            <v>helium</v>
          </cell>
          <cell r="E126">
            <v>11</v>
          </cell>
          <cell r="F126" t="str">
            <v>2020-06-05T00:00:00.000Z</v>
          </cell>
          <cell r="G126" t="str">
            <v>[List]</v>
          </cell>
          <cell r="I126">
            <v>50469395.541033611</v>
          </cell>
          <cell r="J126">
            <v>55350004.22174602</v>
          </cell>
          <cell r="L126">
            <v>125</v>
          </cell>
          <cell r="M126" t="str">
            <v>2020-10-15T19:04:27.000Z</v>
          </cell>
          <cell r="N126">
            <v>1.3283581179884201</v>
          </cell>
          <cell r="O126">
            <v>2323128.7454983601</v>
          </cell>
          <cell r="P126">
            <v>-0.76751555000000005</v>
          </cell>
          <cell r="Q126">
            <v>1.45519051</v>
          </cell>
          <cell r="R126">
            <v>5.14199553</v>
          </cell>
          <cell r="S126">
            <v>67041431.276900567</v>
          </cell>
          <cell r="T126" t="str">
            <v>2020-10-15T19:04:27.000Z</v>
          </cell>
        </row>
        <row r="127">
          <cell r="C127" t="str">
            <v>MATIC</v>
          </cell>
          <cell r="D127" t="str">
            <v>matic-network</v>
          </cell>
          <cell r="E127">
            <v>88</v>
          </cell>
          <cell r="F127" t="str">
            <v>2019-04-28T00:00:00.000Z</v>
          </cell>
          <cell r="G127" t="str">
            <v>[List]</v>
          </cell>
          <cell r="I127">
            <v>3830626432</v>
          </cell>
          <cell r="J127">
            <v>10000000000</v>
          </cell>
          <cell r="K127" t="str">
            <v>[Record]</v>
          </cell>
          <cell r="L127">
            <v>126</v>
          </cell>
          <cell r="M127" t="str">
            <v>2020-10-15T19:04:38.000Z</v>
          </cell>
          <cell r="N127">
            <v>1.7263591147320002E-2</v>
          </cell>
          <cell r="O127">
            <v>6840752.5474444795</v>
          </cell>
          <cell r="P127">
            <v>0.67595024999999997</v>
          </cell>
          <cell r="Q127">
            <v>-1.7876300700000001</v>
          </cell>
          <cell r="R127">
            <v>3.4496129</v>
          </cell>
          <cell r="S127">
            <v>66130368.560165197</v>
          </cell>
          <cell r="T127" t="str">
            <v>2020-10-15T19:04:38.000Z</v>
          </cell>
        </row>
        <row r="128">
          <cell r="C128" t="str">
            <v>PAXG</v>
          </cell>
          <cell r="D128" t="str">
            <v>pax-gold</v>
          </cell>
          <cell r="E128">
            <v>32</v>
          </cell>
          <cell r="F128" t="str">
            <v>2019-09-26T00:00:00.000Z</v>
          </cell>
          <cell r="G128" t="str">
            <v>[List]</v>
          </cell>
          <cell r="I128">
            <v>34655.281999999999</v>
          </cell>
          <cell r="J128">
            <v>34655.281999999999</v>
          </cell>
          <cell r="K128" t="str">
            <v>[Record]</v>
          </cell>
          <cell r="L128">
            <v>127</v>
          </cell>
          <cell r="M128" t="str">
            <v>2020-10-15T19:04:41.000Z</v>
          </cell>
          <cell r="N128">
            <v>1900.1423169483871</v>
          </cell>
          <cell r="O128">
            <v>1152687.8426229199</v>
          </cell>
          <cell r="P128">
            <v>3.5599819999999997E-2</v>
          </cell>
          <cell r="Q128">
            <v>-1.5694010000000001E-2</v>
          </cell>
          <cell r="R128">
            <v>0.63115241</v>
          </cell>
          <cell r="S128">
            <v>65849967.833979741</v>
          </cell>
          <cell r="T128" t="str">
            <v>2020-10-15T19:04:41.000Z</v>
          </cell>
        </row>
        <row r="129">
          <cell r="C129" t="str">
            <v>MCO</v>
          </cell>
          <cell r="D129" t="str">
            <v>crypto-com</v>
          </cell>
          <cell r="E129">
            <v>54</v>
          </cell>
          <cell r="F129" t="str">
            <v>2017-07-03T00:00:00.000Z</v>
          </cell>
          <cell r="G129" t="str">
            <v>[List]</v>
          </cell>
          <cell r="I129">
            <v>15793831.094962539</v>
          </cell>
          <cell r="J129">
            <v>31587682.3632061</v>
          </cell>
          <cell r="K129" t="str">
            <v>[Record]</v>
          </cell>
          <cell r="L129">
            <v>128</v>
          </cell>
          <cell r="M129" t="str">
            <v>2020-10-15T19:04:29.000Z</v>
          </cell>
          <cell r="N129">
            <v>4.1434879711919699</v>
          </cell>
          <cell r="O129">
            <v>2441524.1424742499</v>
          </cell>
          <cell r="P129">
            <v>0.74558411999999996</v>
          </cell>
          <cell r="Q129">
            <v>0.64823779999999998</v>
          </cell>
          <cell r="R129">
            <v>0.91040518999999998</v>
          </cell>
          <cell r="S129">
            <v>65441549.161014982</v>
          </cell>
          <cell r="T129" t="str">
            <v>2020-10-15T19:04:29.000Z</v>
          </cell>
        </row>
        <row r="130">
          <cell r="C130" t="str">
            <v>KMD</v>
          </cell>
          <cell r="D130" t="str">
            <v>komodo</v>
          </cell>
          <cell r="E130">
            <v>36</v>
          </cell>
          <cell r="F130" t="str">
            <v>2017-02-05T00:00:00.000Z</v>
          </cell>
          <cell r="G130" t="str">
            <v>[List]</v>
          </cell>
          <cell r="H130">
            <v>200000000</v>
          </cell>
          <cell r="I130">
            <v>122300996.36351</v>
          </cell>
          <cell r="J130">
            <v>122300996.36351</v>
          </cell>
          <cell r="L130">
            <v>129</v>
          </cell>
          <cell r="M130" t="str">
            <v>2020-10-15T19:04:27.000Z</v>
          </cell>
          <cell r="N130">
            <v>0.52935699986641005</v>
          </cell>
          <cell r="O130">
            <v>2745532.45892607</v>
          </cell>
          <cell r="P130">
            <v>-0.25891275000000002</v>
          </cell>
          <cell r="Q130">
            <v>-4.0250531499999997</v>
          </cell>
          <cell r="R130">
            <v>-2.0252738199999998</v>
          </cell>
          <cell r="S130">
            <v>64740888.515660375</v>
          </cell>
          <cell r="T130" t="str">
            <v>2020-10-15T19:04:27.000Z</v>
          </cell>
        </row>
        <row r="131">
          <cell r="C131" t="str">
            <v>FTM</v>
          </cell>
          <cell r="D131" t="str">
            <v>fantom</v>
          </cell>
          <cell r="E131">
            <v>34</v>
          </cell>
          <cell r="F131" t="str">
            <v>2018-10-29T00:00:00.000Z</v>
          </cell>
          <cell r="G131" t="str">
            <v>[List]</v>
          </cell>
          <cell r="H131">
            <v>3175000000</v>
          </cell>
          <cell r="I131">
            <v>2135927275.593869</v>
          </cell>
          <cell r="J131">
            <v>2138153790.5899343</v>
          </cell>
          <cell r="K131" t="str">
            <v>[Record]</v>
          </cell>
          <cell r="L131">
            <v>130</v>
          </cell>
          <cell r="M131" t="str">
            <v>2020-10-15T19:04:35.000Z</v>
          </cell>
          <cell r="N131">
            <v>3.0242428897709998E-2</v>
          </cell>
          <cell r="O131">
            <v>12296829.98222455</v>
          </cell>
          <cell r="P131">
            <v>0.63093650999999995</v>
          </cell>
          <cell r="Q131">
            <v>8.3492380900000001</v>
          </cell>
          <cell r="R131">
            <v>10.42470148</v>
          </cell>
          <cell r="S131">
            <v>64595628.762827009</v>
          </cell>
          <cell r="T131" t="str">
            <v>2020-10-15T19:04:35.000Z</v>
          </cell>
        </row>
        <row r="132">
          <cell r="C132" t="str">
            <v>ZEN</v>
          </cell>
          <cell r="D132" t="str">
            <v>horizen</v>
          </cell>
          <cell r="E132">
            <v>41</v>
          </cell>
          <cell r="F132" t="str">
            <v>2017-06-01T00:00:00.000Z</v>
          </cell>
          <cell r="G132" t="str">
            <v>[List]</v>
          </cell>
          <cell r="H132">
            <v>21000000</v>
          </cell>
          <cell r="I132">
            <v>10160375</v>
          </cell>
          <cell r="J132">
            <v>10160375</v>
          </cell>
          <cell r="L132">
            <v>131</v>
          </cell>
          <cell r="M132" t="str">
            <v>2020-10-15T19:04:28.000Z</v>
          </cell>
          <cell r="N132">
            <v>6.3265746172341801</v>
          </cell>
          <cell r="O132">
            <v>3981858.4987975699</v>
          </cell>
          <cell r="P132">
            <v>0.31562346000000002</v>
          </cell>
          <cell r="Q132">
            <v>3.4040383699999999</v>
          </cell>
          <cell r="R132">
            <v>20.00402171</v>
          </cell>
          <cell r="S132">
            <v>64280370.576580733</v>
          </cell>
          <cell r="T132" t="str">
            <v>2020-10-15T19:04:28.000Z</v>
          </cell>
        </row>
        <row r="133">
          <cell r="C133" t="str">
            <v>JST</v>
          </cell>
          <cell r="D133" t="str">
            <v>just</v>
          </cell>
          <cell r="E133">
            <v>59</v>
          </cell>
          <cell r="F133" t="str">
            <v>2020-05-07T00:00:00.000Z</v>
          </cell>
          <cell r="G133" t="str">
            <v>[List]</v>
          </cell>
          <cell r="H133">
            <v>9900000000</v>
          </cell>
          <cell r="I133">
            <v>2260326706</v>
          </cell>
          <cell r="J133">
            <v>9900000000</v>
          </cell>
          <cell r="K133" t="str">
            <v>[Record]</v>
          </cell>
          <cell r="L133">
            <v>132</v>
          </cell>
          <cell r="M133" t="str">
            <v>2020-10-15T19:04:26.000Z</v>
          </cell>
          <cell r="N133">
            <v>2.7354942384730001E-2</v>
          </cell>
          <cell r="O133">
            <v>50072035.81200771</v>
          </cell>
          <cell r="P133">
            <v>-8.0362149999999993E-2</v>
          </cell>
          <cell r="Q133">
            <v>-1.5169299199999999</v>
          </cell>
          <cell r="R133">
            <v>-4.5632793600000001</v>
          </cell>
          <cell r="S133">
            <v>61831106.813296549</v>
          </cell>
          <cell r="T133" t="str">
            <v>2020-10-15T19:04:26.000Z</v>
          </cell>
        </row>
        <row r="134">
          <cell r="C134" t="str">
            <v>STEEM</v>
          </cell>
          <cell r="D134" t="str">
            <v>steem</v>
          </cell>
          <cell r="E134">
            <v>36</v>
          </cell>
          <cell r="F134" t="str">
            <v>2016-04-18T00:00:00.000Z</v>
          </cell>
          <cell r="G134" t="str">
            <v>[List]</v>
          </cell>
          <cell r="I134">
            <v>386482551.43300003</v>
          </cell>
          <cell r="J134">
            <v>403456645.43300003</v>
          </cell>
          <cell r="L134">
            <v>133</v>
          </cell>
          <cell r="M134" t="str">
            <v>2020-10-15T19:04:25.000Z</v>
          </cell>
          <cell r="N134">
            <v>0.1584383744484</v>
          </cell>
          <cell r="O134">
            <v>2828959.7239525798</v>
          </cell>
          <cell r="P134">
            <v>-4.0139620000000001E-2</v>
          </cell>
          <cell r="Q134">
            <v>-0.26733431000000002</v>
          </cell>
          <cell r="R134">
            <v>-0.87824177000000003</v>
          </cell>
          <cell r="S134">
            <v>61233667.201714672</v>
          </cell>
          <cell r="T134" t="str">
            <v>2020-10-15T19:04:25.000Z</v>
          </cell>
        </row>
        <row r="135">
          <cell r="C135" t="str">
            <v>RIF</v>
          </cell>
          <cell r="D135" t="str">
            <v>rsk-infrastructure-framework</v>
          </cell>
          <cell r="E135">
            <v>13</v>
          </cell>
          <cell r="F135" t="str">
            <v>2019-01-16T00:00:00.000Z</v>
          </cell>
          <cell r="G135" t="str">
            <v>[List]</v>
          </cell>
          <cell r="I135">
            <v>656073344.69868851</v>
          </cell>
          <cell r="J135">
            <v>1000000000</v>
          </cell>
          <cell r="K135" t="str">
            <v>[Record]</v>
          </cell>
          <cell r="L135">
            <v>134</v>
          </cell>
          <cell r="M135" t="str">
            <v>2020-10-15T19:04:36.000Z</v>
          </cell>
          <cell r="N135">
            <v>9.1896936259799999E-2</v>
          </cell>
          <cell r="O135">
            <v>387354.02498594002</v>
          </cell>
          <cell r="P135">
            <v>0.33922555999999998</v>
          </cell>
          <cell r="Q135">
            <v>0.24749499999999999</v>
          </cell>
          <cell r="R135">
            <v>13.19512726</v>
          </cell>
          <cell r="S135">
            <v>60291130.339529172</v>
          </cell>
          <cell r="T135" t="str">
            <v>2020-10-15T19:04:36.000Z</v>
          </cell>
        </row>
        <row r="136">
          <cell r="C136" t="str">
            <v>PNT</v>
          </cell>
          <cell r="D136" t="str">
            <v>penta</v>
          </cell>
          <cell r="E136">
            <v>7</v>
          </cell>
          <cell r="F136" t="str">
            <v>2018-04-30T00:00:00.000Z</v>
          </cell>
          <cell r="G136" t="str">
            <v>[List]</v>
          </cell>
          <cell r="H136">
            <v>100000000000</v>
          </cell>
          <cell r="I136">
            <v>21014319520.941063</v>
          </cell>
          <cell r="J136">
            <v>49999999999.999992</v>
          </cell>
          <cell r="K136" t="str">
            <v>[Record]</v>
          </cell>
          <cell r="L136">
            <v>135</v>
          </cell>
          <cell r="M136" t="str">
            <v>2020-10-15T19:04:29.000Z</v>
          </cell>
          <cell r="N136">
            <v>2.86252879983E-3</v>
          </cell>
          <cell r="O136">
            <v>1512113.7408984101</v>
          </cell>
          <cell r="P136">
            <v>2.5751413799999998</v>
          </cell>
          <cell r="Q136">
            <v>-1.95625239</v>
          </cell>
          <cell r="R136">
            <v>3.6811520299999998</v>
          </cell>
          <cell r="S136">
            <v>60154094.837523565</v>
          </cell>
          <cell r="T136" t="str">
            <v>2020-10-15T19:04:29.000Z</v>
          </cell>
        </row>
        <row r="137">
          <cell r="C137" t="str">
            <v>UTK</v>
          </cell>
          <cell r="D137" t="str">
            <v>utrust</v>
          </cell>
          <cell r="E137">
            <v>29</v>
          </cell>
          <cell r="F137" t="str">
            <v>2017-12-29T00:00:00.000Z</v>
          </cell>
          <cell r="G137" t="str">
            <v>[List]</v>
          </cell>
          <cell r="I137">
            <v>450000000</v>
          </cell>
          <cell r="J137">
            <v>500000000</v>
          </cell>
          <cell r="K137" t="str">
            <v>[Record]</v>
          </cell>
          <cell r="L137">
            <v>136</v>
          </cell>
          <cell r="M137" t="str">
            <v>2020-10-15T19:04:25.000Z</v>
          </cell>
          <cell r="N137">
            <v>0.13346372993867001</v>
          </cell>
          <cell r="O137">
            <v>3653234.1046319399</v>
          </cell>
          <cell r="P137">
            <v>1.2488229200000001</v>
          </cell>
          <cell r="Q137">
            <v>6.9226653999999996</v>
          </cell>
          <cell r="R137">
            <v>6.3925212900000004</v>
          </cell>
          <cell r="S137">
            <v>60058678.4724015</v>
          </cell>
          <cell r="T137" t="str">
            <v>2020-10-15T19:04:25.000Z</v>
          </cell>
        </row>
        <row r="138">
          <cell r="C138" t="str">
            <v>BTS</v>
          </cell>
          <cell r="D138" t="str">
            <v>bitshares</v>
          </cell>
          <cell r="E138">
            <v>55</v>
          </cell>
          <cell r="F138" t="str">
            <v>2014-07-21T00:00:00.000Z</v>
          </cell>
          <cell r="G138" t="str">
            <v>[List]</v>
          </cell>
          <cell r="H138">
            <v>3600570502</v>
          </cell>
          <cell r="I138">
            <v>2997450000</v>
          </cell>
          <cell r="J138">
            <v>2997450000</v>
          </cell>
          <cell r="L138">
            <v>137</v>
          </cell>
          <cell r="M138" t="str">
            <v>2020-10-15T19:04:26.000Z</v>
          </cell>
          <cell r="N138">
            <v>1.9783539818580002E-2</v>
          </cell>
          <cell r="O138">
            <v>4547359.4460201301</v>
          </cell>
          <cell r="P138">
            <v>0.76056689</v>
          </cell>
          <cell r="Q138">
            <v>3.69536307</v>
          </cell>
          <cell r="R138">
            <v>2.12377672</v>
          </cell>
          <cell r="S138">
            <v>59300171.429202624</v>
          </cell>
          <cell r="T138" t="str">
            <v>2020-10-15T19:04:26.000Z</v>
          </cell>
        </row>
        <row r="139">
          <cell r="C139" t="str">
            <v>TOMO</v>
          </cell>
          <cell r="D139" t="str">
            <v>tomochain</v>
          </cell>
          <cell r="E139">
            <v>43</v>
          </cell>
          <cell r="F139" t="str">
            <v>2018-03-08T00:00:00.000Z</v>
          </cell>
          <cell r="G139" t="str">
            <v>[List]</v>
          </cell>
          <cell r="I139">
            <v>75723325</v>
          </cell>
          <cell r="J139">
            <v>100000000</v>
          </cell>
          <cell r="L139">
            <v>138</v>
          </cell>
          <cell r="M139" t="str">
            <v>2020-10-15T19:04:28.000Z</v>
          </cell>
          <cell r="N139">
            <v>0.75391260163493001</v>
          </cell>
          <cell r="O139">
            <v>10975866.19049464</v>
          </cell>
          <cell r="P139">
            <v>0.82227061000000001</v>
          </cell>
          <cell r="Q139">
            <v>-3.1898441200000001</v>
          </cell>
          <cell r="R139">
            <v>6.4451042000000003</v>
          </cell>
          <cell r="S139">
            <v>57088768.955197334</v>
          </cell>
          <cell r="T139" t="str">
            <v>2020-10-15T19:04:28.000Z</v>
          </cell>
        </row>
        <row r="140">
          <cell r="C140" t="str">
            <v>IRIS</v>
          </cell>
          <cell r="D140" t="str">
            <v>irisnet</v>
          </cell>
          <cell r="E140">
            <v>30</v>
          </cell>
          <cell r="F140" t="str">
            <v>2019-04-18T00:00:00.000Z</v>
          </cell>
          <cell r="G140" t="str">
            <v>[List]</v>
          </cell>
          <cell r="I140">
            <v>846089742.35252333</v>
          </cell>
          <cell r="J140">
            <v>2003534364.866673</v>
          </cell>
          <cell r="L140">
            <v>140</v>
          </cell>
          <cell r="M140" t="str">
            <v>2020-10-15T19:04:38.000Z</v>
          </cell>
          <cell r="N140">
            <v>6.6455721984380003E-2</v>
          </cell>
          <cell r="O140">
            <v>4191893.0090471501</v>
          </cell>
          <cell r="P140">
            <v>2.61222295</v>
          </cell>
          <cell r="Q140">
            <v>-1.2878763799999999</v>
          </cell>
          <cell r="R140">
            <v>16.521868139999999</v>
          </cell>
          <cell r="S140">
            <v>56227504.691615</v>
          </cell>
          <cell r="T140" t="str">
            <v>2020-10-15T19:04:38.000Z</v>
          </cell>
        </row>
        <row r="141">
          <cell r="C141" t="str">
            <v>HYN</v>
          </cell>
          <cell r="D141" t="str">
            <v>hyperion</v>
          </cell>
          <cell r="E141">
            <v>10</v>
          </cell>
          <cell r="F141" t="str">
            <v>2019-01-14T00:00:00.000Z</v>
          </cell>
          <cell r="G141" t="str">
            <v>[List]</v>
          </cell>
          <cell r="I141">
            <v>316765917.40600002</v>
          </cell>
          <cell r="J141">
            <v>10000000000</v>
          </cell>
          <cell r="K141" t="str">
            <v>[Record]</v>
          </cell>
          <cell r="L141">
            <v>141</v>
          </cell>
          <cell r="M141" t="str">
            <v>2020-10-15T19:04:36.000Z</v>
          </cell>
          <cell r="N141">
            <v>0.1767499296035</v>
          </cell>
          <cell r="O141">
            <v>935441.69729457004</v>
          </cell>
          <cell r="P141">
            <v>-1.0008036199999999</v>
          </cell>
          <cell r="Q141">
            <v>-8.7997458900000005</v>
          </cell>
          <cell r="R141">
            <v>-0.57912185999999999</v>
          </cell>
          <cell r="S141">
            <v>55988353.602298595</v>
          </cell>
          <cell r="T141" t="str">
            <v>2020-10-15T19:04:36.000Z</v>
          </cell>
        </row>
        <row r="142">
          <cell r="C142" t="str">
            <v>WAXP</v>
          </cell>
          <cell r="D142" t="str">
            <v>wax</v>
          </cell>
          <cell r="E142">
            <v>22</v>
          </cell>
          <cell r="F142" t="str">
            <v>2017-12-21T00:00:00.000Z</v>
          </cell>
          <cell r="G142" t="str">
            <v>[List]</v>
          </cell>
          <cell r="I142">
            <v>1366812360.7791929</v>
          </cell>
          <cell r="J142">
            <v>3711648486.4445238</v>
          </cell>
          <cell r="L142">
            <v>142</v>
          </cell>
          <cell r="M142" t="str">
            <v>2020-10-15T19:04:25.000Z</v>
          </cell>
          <cell r="N142">
            <v>3.9250868803029998E-2</v>
          </cell>
          <cell r="O142">
            <v>919765.27742403001</v>
          </cell>
          <cell r="P142">
            <v>6.8294419999999995E-2</v>
          </cell>
          <cell r="Q142">
            <v>-1.3718757699999999</v>
          </cell>
          <cell r="R142">
            <v>-2.6523299699999998</v>
          </cell>
          <cell r="S142">
            <v>53648572.651303805</v>
          </cell>
          <cell r="T142" t="str">
            <v>2020-10-15T19:04:25.000Z</v>
          </cell>
        </row>
        <row r="143">
          <cell r="C143" t="str">
            <v>CHZ</v>
          </cell>
          <cell r="D143" t="str">
            <v>chiliz</v>
          </cell>
          <cell r="E143">
            <v>65</v>
          </cell>
          <cell r="F143" t="str">
            <v>2019-07-01T00:00:00.000Z</v>
          </cell>
          <cell r="G143" t="str">
            <v>[List]</v>
          </cell>
          <cell r="I143">
            <v>4920737860.6603107</v>
          </cell>
          <cell r="J143">
            <v>8888888888</v>
          </cell>
          <cell r="K143" t="str">
            <v>[Record]</v>
          </cell>
          <cell r="L143">
            <v>143</v>
          </cell>
          <cell r="M143" t="str">
            <v>2020-10-15T19:04:39.000Z</v>
          </cell>
          <cell r="N143">
            <v>1.0742622263259999E-2</v>
          </cell>
          <cell r="O143">
            <v>4770433.4919543397</v>
          </cell>
          <cell r="P143">
            <v>0.33266090999999998</v>
          </cell>
          <cell r="Q143">
            <v>-0.34128276000000002</v>
          </cell>
          <cell r="R143">
            <v>1.7453550600000001</v>
          </cell>
          <cell r="S143">
            <v>52861628.093595833</v>
          </cell>
          <cell r="T143" t="str">
            <v>2020-10-15T19:04:39.000Z</v>
          </cell>
        </row>
        <row r="144">
          <cell r="C144" t="str">
            <v>ETN</v>
          </cell>
          <cell r="D144" t="str">
            <v>electroneum</v>
          </cell>
          <cell r="E144">
            <v>30</v>
          </cell>
          <cell r="F144" t="str">
            <v>2017-11-02T00:00:00.000Z</v>
          </cell>
          <cell r="G144" t="str">
            <v>[List]</v>
          </cell>
          <cell r="H144">
            <v>21000000000</v>
          </cell>
          <cell r="I144">
            <v>10200157653.030001</v>
          </cell>
          <cell r="J144">
            <v>10200157653.030001</v>
          </cell>
          <cell r="L144">
            <v>144</v>
          </cell>
          <cell r="M144" t="str">
            <v>2020-10-15T19:04:24.000Z</v>
          </cell>
          <cell r="N144">
            <v>5.1009195362999998E-3</v>
          </cell>
          <cell r="O144">
            <v>827313.88783135999</v>
          </cell>
          <cell r="P144">
            <v>0.16555048999999999</v>
          </cell>
          <cell r="Q144">
            <v>0.10716642</v>
          </cell>
          <cell r="R144">
            <v>-0.29171224000000001</v>
          </cell>
          <cell r="S144">
            <v>52030183.445680685</v>
          </cell>
          <cell r="T144" t="str">
            <v>2020-10-15T19:04:24.000Z</v>
          </cell>
        </row>
        <row r="145">
          <cell r="C145" t="str">
            <v>NRG</v>
          </cell>
          <cell r="D145" t="str">
            <v>energi</v>
          </cell>
          <cell r="E145">
            <v>19</v>
          </cell>
          <cell r="F145" t="str">
            <v>2018-08-23T00:00:00.000Z</v>
          </cell>
          <cell r="G145" t="str">
            <v>[List]</v>
          </cell>
          <cell r="I145">
            <v>34022552.729469098</v>
          </cell>
          <cell r="J145">
            <v>34022552.729469098</v>
          </cell>
          <cell r="L145">
            <v>145</v>
          </cell>
          <cell r="M145" t="str">
            <v>2020-10-15T19:04:33.000Z</v>
          </cell>
          <cell r="N145">
            <v>1.50774574002705</v>
          </cell>
          <cell r="O145">
            <v>1485471.73096448</v>
          </cell>
          <cell r="P145">
            <v>1.54416098</v>
          </cell>
          <cell r="Q145">
            <v>-2.0176868699999999</v>
          </cell>
          <cell r="R145">
            <v>19.303021260000001</v>
          </cell>
          <cell r="S145">
            <v>51297358.942702718</v>
          </cell>
          <cell r="T145" t="str">
            <v>2020-10-15T19:04:33.000Z</v>
          </cell>
        </row>
        <row r="146">
          <cell r="C146" t="str">
            <v>ELF</v>
          </cell>
          <cell r="D146" t="str">
            <v>aelf</v>
          </cell>
          <cell r="E146">
            <v>81</v>
          </cell>
          <cell r="F146" t="str">
            <v>2017-12-21T00:00:00.000Z</v>
          </cell>
          <cell r="G146" t="str">
            <v>[List]</v>
          </cell>
          <cell r="H146">
            <v>1000000000</v>
          </cell>
          <cell r="I146">
            <v>544480199.98646581</v>
          </cell>
          <cell r="J146">
            <v>879999999.98646581</v>
          </cell>
          <cell r="K146" t="str">
            <v>[Record]</v>
          </cell>
          <cell r="L146">
            <v>146</v>
          </cell>
          <cell r="M146" t="str">
            <v>2020-10-15T19:04:25.000Z</v>
          </cell>
          <cell r="N146">
            <v>9.4043009808159994E-2</v>
          </cell>
          <cell r="O146">
            <v>9162175.8417291101</v>
          </cell>
          <cell r="P146">
            <v>-0.12370016</v>
          </cell>
          <cell r="Q146">
            <v>0.53135153999999996</v>
          </cell>
          <cell r="R146">
            <v>0.98405357000000004</v>
          </cell>
          <cell r="S146">
            <v>51204556.787676118</v>
          </cell>
          <cell r="T146" t="str">
            <v>2020-10-15T19:04:25.000Z</v>
          </cell>
        </row>
        <row r="147">
          <cell r="C147" t="str">
            <v>HC</v>
          </cell>
          <cell r="D147" t="str">
            <v>hypercash</v>
          </cell>
          <cell r="E147">
            <v>29</v>
          </cell>
          <cell r="F147" t="str">
            <v>2017-08-20T00:00:00.000Z</v>
          </cell>
          <cell r="G147" t="str">
            <v>[List]</v>
          </cell>
          <cell r="H147">
            <v>84000000</v>
          </cell>
          <cell r="I147">
            <v>44831400.545051999</v>
          </cell>
          <cell r="J147">
            <v>44831400.545051999</v>
          </cell>
          <cell r="L147">
            <v>147</v>
          </cell>
          <cell r="M147" t="str">
            <v>2020-10-15T19:04:31.000Z</v>
          </cell>
          <cell r="N147">
            <v>1.1241693255068601</v>
          </cell>
          <cell r="O147">
            <v>20512647.174976591</v>
          </cell>
          <cell r="P147">
            <v>0.57032653</v>
          </cell>
          <cell r="Q147">
            <v>1.3124371500000001</v>
          </cell>
          <cell r="R147">
            <v>2.4680096699999998</v>
          </cell>
          <cell r="S147">
            <v>50398085.312258989</v>
          </cell>
          <cell r="T147" t="str">
            <v>2020-10-15T19:04:31.000Z</v>
          </cell>
        </row>
        <row r="148">
          <cell r="C148" t="str">
            <v>GNO</v>
          </cell>
          <cell r="D148" t="str">
            <v>gnosis-gno</v>
          </cell>
          <cell r="E148">
            <v>35</v>
          </cell>
          <cell r="F148" t="str">
            <v>2017-05-01T00:00:00.000Z</v>
          </cell>
          <cell r="G148" t="str">
            <v>[List]</v>
          </cell>
          <cell r="I148">
            <v>1104590</v>
          </cell>
          <cell r="J148">
            <v>10000000</v>
          </cell>
          <cell r="K148" t="str">
            <v>[Record]</v>
          </cell>
          <cell r="L148">
            <v>148</v>
          </cell>
          <cell r="M148" t="str">
            <v>2020-10-15T19:04:28.000Z</v>
          </cell>
          <cell r="N148">
            <v>44.15722400888999</v>
          </cell>
          <cell r="O148">
            <v>653996.78343006002</v>
          </cell>
          <cell r="P148">
            <v>-0.18644340000000001</v>
          </cell>
          <cell r="Q148">
            <v>-2.7479516400000001</v>
          </cell>
          <cell r="R148">
            <v>10.123995239999999</v>
          </cell>
          <cell r="S148">
            <v>48775628.067979798</v>
          </cell>
          <cell r="T148" t="str">
            <v>2020-10-15T19:04:28.000Z</v>
          </cell>
        </row>
        <row r="149">
          <cell r="C149" t="str">
            <v>ARDR</v>
          </cell>
          <cell r="D149" t="str">
            <v>ardor</v>
          </cell>
          <cell r="E149">
            <v>29</v>
          </cell>
          <cell r="F149" t="str">
            <v>2016-07-23T00:00:00.000Z</v>
          </cell>
          <cell r="G149" t="str">
            <v>[List]</v>
          </cell>
          <cell r="H149">
            <v>998999495</v>
          </cell>
          <cell r="I149">
            <v>998999495</v>
          </cell>
          <cell r="J149">
            <v>998999495</v>
          </cell>
          <cell r="L149">
            <v>149</v>
          </cell>
          <cell r="M149" t="str">
            <v>2020-10-15T19:04:26.000Z</v>
          </cell>
          <cell r="N149">
            <v>4.859964391794E-2</v>
          </cell>
          <cell r="O149">
            <v>1814639.5005799399</v>
          </cell>
          <cell r="P149">
            <v>-0.91424300000000003</v>
          </cell>
          <cell r="Q149">
            <v>-3.0611617099999999</v>
          </cell>
          <cell r="R149">
            <v>2.69345049</v>
          </cell>
          <cell r="S149">
            <v>48551019.73120188</v>
          </cell>
          <cell r="T149" t="str">
            <v>2020-10-15T19:04:26.000Z</v>
          </cell>
        </row>
        <row r="150">
          <cell r="C150" t="str">
            <v>WAN</v>
          </cell>
          <cell r="D150" t="str">
            <v>wanchain</v>
          </cell>
          <cell r="E150">
            <v>24</v>
          </cell>
          <cell r="F150" t="str">
            <v>2018-03-23T00:00:00.000Z</v>
          </cell>
          <cell r="G150" t="str">
            <v>[List]</v>
          </cell>
          <cell r="I150">
            <v>188999997.0984</v>
          </cell>
          <cell r="J150">
            <v>210000000</v>
          </cell>
          <cell r="L150">
            <v>150</v>
          </cell>
          <cell r="M150" t="str">
            <v>2020-10-15T19:04:28.000Z</v>
          </cell>
          <cell r="N150">
            <v>0.25604378146626999</v>
          </cell>
          <cell r="O150">
            <v>682385.35384572996</v>
          </cell>
          <cell r="P150">
            <v>0.55358231999999996</v>
          </cell>
          <cell r="Q150">
            <v>-2.0288653399999999</v>
          </cell>
          <cell r="R150">
            <v>3.61178826</v>
          </cell>
          <cell r="S150">
            <v>48392273.954188392</v>
          </cell>
          <cell r="T150" t="str">
            <v>2020-10-15T19:04:28.000Z</v>
          </cell>
        </row>
        <row r="151">
          <cell r="C151" t="str">
            <v>UQC</v>
          </cell>
          <cell r="D151" t="str">
            <v>uquid-coin</v>
          </cell>
          <cell r="E151">
            <v>39</v>
          </cell>
          <cell r="F151" t="str">
            <v>2017-12-13T00:00:00.000Z</v>
          </cell>
          <cell r="G151" t="str">
            <v>[List]</v>
          </cell>
          <cell r="I151">
            <v>9999999.9999999907</v>
          </cell>
          <cell r="J151">
            <v>40000000</v>
          </cell>
          <cell r="K151" t="str">
            <v>[Record]</v>
          </cell>
          <cell r="L151">
            <v>151</v>
          </cell>
          <cell r="M151" t="str">
            <v>2020-10-15T19:04:25.000Z</v>
          </cell>
          <cell r="N151">
            <v>4.7108334834005898</v>
          </cell>
          <cell r="O151">
            <v>6053159.3187898304</v>
          </cell>
          <cell r="P151">
            <v>-1.7489847700000001</v>
          </cell>
          <cell r="Q151">
            <v>15.13284911</v>
          </cell>
          <cell r="R151">
            <v>-0.86442304999999997</v>
          </cell>
          <cell r="S151">
            <v>47108334.834005855</v>
          </cell>
          <cell r="T151" t="str">
            <v>2020-10-15T19:04:25.000Z</v>
          </cell>
        </row>
        <row r="152">
          <cell r="C152" t="str">
            <v>MXC</v>
          </cell>
          <cell r="D152" t="str">
            <v>mxc</v>
          </cell>
          <cell r="E152">
            <v>13</v>
          </cell>
          <cell r="F152" t="str">
            <v>2018-12-06T00:00:00.000Z</v>
          </cell>
          <cell r="G152" t="str">
            <v>[List]</v>
          </cell>
          <cell r="I152">
            <v>2593938083.3783226</v>
          </cell>
          <cell r="J152">
            <v>2642132373</v>
          </cell>
          <cell r="K152" t="str">
            <v>[Record]</v>
          </cell>
          <cell r="L152">
            <v>152</v>
          </cell>
          <cell r="M152" t="str">
            <v>2020-10-15T19:04:35.000Z</v>
          </cell>
          <cell r="N152">
            <v>1.793425686801E-2</v>
          </cell>
          <cell r="O152">
            <v>6345317.63502602</v>
          </cell>
          <cell r="P152">
            <v>-1.15343964</v>
          </cell>
          <cell r="Q152">
            <v>-3.23379847</v>
          </cell>
          <cell r="R152">
            <v>-11.45636099</v>
          </cell>
          <cell r="S152">
            <v>46520351.887020379</v>
          </cell>
          <cell r="T152" t="str">
            <v>2020-10-15T19:04:35.000Z</v>
          </cell>
        </row>
        <row r="153">
          <cell r="C153" t="str">
            <v>HNS</v>
          </cell>
          <cell r="D153" t="str">
            <v>handshake</v>
          </cell>
          <cell r="E153">
            <v>17</v>
          </cell>
          <cell r="F153" t="str">
            <v>2020-02-22T00:00:00.000Z</v>
          </cell>
          <cell r="G153" t="str">
            <v>[List]</v>
          </cell>
          <cell r="H153">
            <v>2040000000</v>
          </cell>
          <cell r="I153">
            <v>314810810.05610502</v>
          </cell>
          <cell r="J153">
            <v>314810810.05610502</v>
          </cell>
          <cell r="L153">
            <v>153</v>
          </cell>
          <cell r="M153" t="str">
            <v>2020-10-15T19:04:24.000Z</v>
          </cell>
          <cell r="N153">
            <v>0.14762877693143001</v>
          </cell>
          <cell r="O153">
            <v>767534.72654618998</v>
          </cell>
          <cell r="P153">
            <v>-9.691487E-2</v>
          </cell>
          <cell r="Q153">
            <v>-0.88270687000000003</v>
          </cell>
          <cell r="R153">
            <v>-5.5966804300000002</v>
          </cell>
          <cell r="S153">
            <v>46475134.853375509</v>
          </cell>
          <cell r="T153" t="str">
            <v>2020-10-15T19:04:24.000Z</v>
          </cell>
        </row>
        <row r="154">
          <cell r="C154" t="str">
            <v>UBT</v>
          </cell>
          <cell r="D154" t="str">
            <v>unibright</v>
          </cell>
          <cell r="E154">
            <v>27</v>
          </cell>
          <cell r="F154" t="str">
            <v>2018-05-21T00:00:00.000Z</v>
          </cell>
          <cell r="G154" t="str">
            <v>[List]</v>
          </cell>
          <cell r="I154">
            <v>148799999.24349335</v>
          </cell>
          <cell r="J154">
            <v>150000000</v>
          </cell>
          <cell r="K154" t="str">
            <v>[Record]</v>
          </cell>
          <cell r="L154">
            <v>154</v>
          </cell>
          <cell r="M154" t="str">
            <v>2020-10-15T19:04:30.000Z</v>
          </cell>
          <cell r="N154">
            <v>0.3072926134424</v>
          </cell>
          <cell r="O154">
            <v>1275794.09883733</v>
          </cell>
          <cell r="P154">
            <v>0.70240952999999995</v>
          </cell>
          <cell r="Q154">
            <v>-1.14557968</v>
          </cell>
          <cell r="R154">
            <v>-2.02162438</v>
          </cell>
          <cell r="S154">
            <v>45725140.647760212</v>
          </cell>
          <cell r="T154" t="str">
            <v>2020-10-15T19:04:30.000Z</v>
          </cell>
        </row>
        <row r="155">
          <cell r="C155" t="str">
            <v>ANKR</v>
          </cell>
          <cell r="D155" t="str">
            <v>ankr</v>
          </cell>
          <cell r="E155">
            <v>43</v>
          </cell>
          <cell r="F155" t="str">
            <v>2019-03-06T00:00:00.000Z</v>
          </cell>
          <cell r="G155" t="str">
            <v>[List]</v>
          </cell>
          <cell r="I155">
            <v>5829566044.458333</v>
          </cell>
          <cell r="J155">
            <v>10000000000</v>
          </cell>
          <cell r="K155" t="str">
            <v>[Record]</v>
          </cell>
          <cell r="L155">
            <v>155</v>
          </cell>
          <cell r="M155" t="str">
            <v>2020-10-15T19:04:37.000Z</v>
          </cell>
          <cell r="N155">
            <v>7.8429076028399998E-3</v>
          </cell>
          <cell r="O155">
            <v>19955778.523903619</v>
          </cell>
          <cell r="P155">
            <v>0.49605490000000002</v>
          </cell>
          <cell r="Q155">
            <v>-2.0510748099999998</v>
          </cell>
          <cell r="R155">
            <v>20.310646439999999</v>
          </cell>
          <cell r="S155">
            <v>45720747.851340167</v>
          </cell>
          <cell r="T155" t="str">
            <v>2020-10-15T19:04:37.000Z</v>
          </cell>
        </row>
        <row r="156">
          <cell r="C156" t="str">
            <v>XZC</v>
          </cell>
          <cell r="D156" t="str">
            <v>zcoin</v>
          </cell>
          <cell r="E156">
            <v>65</v>
          </cell>
          <cell r="F156" t="str">
            <v>2016-10-06T00:00:00.000Z</v>
          </cell>
          <cell r="G156" t="str">
            <v>[List]</v>
          </cell>
          <cell r="H156">
            <v>21400000</v>
          </cell>
          <cell r="I156">
            <v>11104705.789741119</v>
          </cell>
          <cell r="J156">
            <v>21400000</v>
          </cell>
          <cell r="L156">
            <v>156</v>
          </cell>
          <cell r="M156" t="str">
            <v>2020-10-15T19:04:26.000Z</v>
          </cell>
          <cell r="N156">
            <v>3.99028367647816</v>
          </cell>
          <cell r="O156">
            <v>6450402.0356189599</v>
          </cell>
          <cell r="P156">
            <v>0.76532798999999996</v>
          </cell>
          <cell r="Q156">
            <v>-1.17680903</v>
          </cell>
          <cell r="R156">
            <v>8.1704475199999997</v>
          </cell>
          <cell r="S156">
            <v>44310926.244896501</v>
          </cell>
          <cell r="T156" t="str">
            <v>2020-10-15T19:04:26.000Z</v>
          </cell>
        </row>
        <row r="157">
          <cell r="C157" t="str">
            <v>CRV</v>
          </cell>
          <cell r="D157" t="str">
            <v>curve-dao-token</v>
          </cell>
          <cell r="E157">
            <v>69</v>
          </cell>
          <cell r="F157" t="str">
            <v>2020-08-14T00:00:00.000Z</v>
          </cell>
          <cell r="G157" t="str">
            <v>[List]</v>
          </cell>
          <cell r="I157">
            <v>90075006.363248602</v>
          </cell>
          <cell r="J157">
            <v>1347979764.8039742</v>
          </cell>
          <cell r="K157" t="str">
            <v>[Record]</v>
          </cell>
          <cell r="L157">
            <v>157</v>
          </cell>
          <cell r="M157" t="str">
            <v>2020-10-15T19:04:32.000Z</v>
          </cell>
          <cell r="N157">
            <v>0.49147790338871</v>
          </cell>
          <cell r="O157">
            <v>20687599.213471409</v>
          </cell>
          <cell r="P157">
            <v>0.90630261000000001</v>
          </cell>
          <cell r="Q157">
            <v>-0.10350793</v>
          </cell>
          <cell r="R157">
            <v>-9.2488344100000006</v>
          </cell>
          <cell r="S157">
            <v>44269875.275134131</v>
          </cell>
          <cell r="T157" t="str">
            <v>2020-10-15T19:04:32.000Z</v>
          </cell>
        </row>
        <row r="158">
          <cell r="C158" t="str">
            <v>STRAT</v>
          </cell>
          <cell r="D158" t="str">
            <v>stratis</v>
          </cell>
          <cell r="E158">
            <v>32</v>
          </cell>
          <cell r="F158" t="str">
            <v>2016-08-12T00:00:00.000Z</v>
          </cell>
          <cell r="G158" t="str">
            <v>[List]</v>
          </cell>
          <cell r="I158">
            <v>99995857.170045197</v>
          </cell>
          <cell r="J158">
            <v>99995857.170045197</v>
          </cell>
          <cell r="L158">
            <v>158</v>
          </cell>
          <cell r="M158" t="str">
            <v>2020-10-15T19:04:26.000Z</v>
          </cell>
          <cell r="N158">
            <v>0.44150931462089998</v>
          </cell>
          <cell r="O158">
            <v>858119.60613007005</v>
          </cell>
          <cell r="P158">
            <v>-0.62245105000000001</v>
          </cell>
          <cell r="Q158">
            <v>3.1242209999999999E-2</v>
          </cell>
          <cell r="R158">
            <v>7.20542383</v>
          </cell>
          <cell r="S158">
            <v>44149102.364076063</v>
          </cell>
          <cell r="T158" t="str">
            <v>2020-10-15T19:04:26.000Z</v>
          </cell>
        </row>
        <row r="159">
          <cell r="C159" t="str">
            <v>ENG</v>
          </cell>
          <cell r="D159" t="str">
            <v>enigma</v>
          </cell>
          <cell r="E159">
            <v>30</v>
          </cell>
          <cell r="F159" t="str">
            <v>2017-10-13T00:00:00.000Z</v>
          </cell>
          <cell r="G159" t="str">
            <v>[List]</v>
          </cell>
          <cell r="I159">
            <v>74836171.090000004</v>
          </cell>
          <cell r="J159">
            <v>150000000</v>
          </cell>
          <cell r="K159" t="str">
            <v>[Record]</v>
          </cell>
          <cell r="L159">
            <v>159</v>
          </cell>
          <cell r="M159" t="str">
            <v>2020-10-15T19:04:23.000Z</v>
          </cell>
          <cell r="N159">
            <v>0.55651973778535002</v>
          </cell>
          <cell r="O159">
            <v>2293612.25026704</v>
          </cell>
          <cell r="P159">
            <v>-2.6023763799999999</v>
          </cell>
          <cell r="Q159">
            <v>-3.7308061700000001</v>
          </cell>
          <cell r="R159">
            <v>-5.0156356100000004</v>
          </cell>
          <cell r="S159">
            <v>41647806.311866395</v>
          </cell>
          <cell r="T159" t="str">
            <v>2020-10-15T19:04:23.000Z</v>
          </cell>
        </row>
        <row r="160">
          <cell r="C160" t="str">
            <v>MAID</v>
          </cell>
          <cell r="D160" t="str">
            <v>maidsafecoin</v>
          </cell>
          <cell r="E160">
            <v>4</v>
          </cell>
          <cell r="F160" t="str">
            <v>2014-04-28T00:00:00.000Z</v>
          </cell>
          <cell r="G160" t="str">
            <v>[List]</v>
          </cell>
          <cell r="I160">
            <v>452552412</v>
          </cell>
          <cell r="J160">
            <v>452552412</v>
          </cell>
          <cell r="K160" t="str">
            <v>[Record]</v>
          </cell>
          <cell r="L160">
            <v>160</v>
          </cell>
          <cell r="M160" t="str">
            <v>2020-10-15T19:04:25.000Z</v>
          </cell>
          <cell r="N160">
            <v>8.8780702477360002E-2</v>
          </cell>
          <cell r="O160">
            <v>221140.31352249</v>
          </cell>
          <cell r="P160">
            <v>0.63414630999999999</v>
          </cell>
          <cell r="Q160">
            <v>6.0008035</v>
          </cell>
          <cell r="R160">
            <v>9.5888462000000008</v>
          </cell>
          <cell r="S160">
            <v>40177921.045183644</v>
          </cell>
          <cell r="T160" t="str">
            <v>2020-10-15T19:04:25.000Z</v>
          </cell>
        </row>
        <row r="161">
          <cell r="C161" t="str">
            <v>GT</v>
          </cell>
          <cell r="D161" t="str">
            <v>gatetoken</v>
          </cell>
          <cell r="E161">
            <v>16</v>
          </cell>
          <cell r="F161" t="str">
            <v>2019-08-20T00:00:00.000Z</v>
          </cell>
          <cell r="G161" t="str">
            <v>[List]</v>
          </cell>
          <cell r="I161">
            <v>78070562.225784793</v>
          </cell>
          <cell r="J161">
            <v>300000000</v>
          </cell>
          <cell r="K161" t="str">
            <v>[Record]</v>
          </cell>
          <cell r="L161">
            <v>161</v>
          </cell>
          <cell r="M161" t="str">
            <v>2020-10-15T19:04:40.000Z</v>
          </cell>
          <cell r="N161">
            <v>0.50891528975591005</v>
          </cell>
          <cell r="O161">
            <v>23660461.830090571</v>
          </cell>
          <cell r="P161">
            <v>-0.26663508000000002</v>
          </cell>
          <cell r="Q161">
            <v>-3.80832427</v>
          </cell>
          <cell r="R161">
            <v>-2.0603416600000002</v>
          </cell>
          <cell r="S161">
            <v>39731302.796542071</v>
          </cell>
          <cell r="T161" t="str">
            <v>2020-10-15T19:04:40.000Z</v>
          </cell>
        </row>
        <row r="162">
          <cell r="C162" t="str">
            <v>WICC</v>
          </cell>
          <cell r="D162" t="str">
            <v>waykichain</v>
          </cell>
          <cell r="E162">
            <v>24</v>
          </cell>
          <cell r="F162" t="str">
            <v>2018-01-09T00:00:00.000Z</v>
          </cell>
          <cell r="G162" t="str">
            <v>[List]</v>
          </cell>
          <cell r="I162">
            <v>189000000</v>
          </cell>
          <cell r="J162">
            <v>210000000</v>
          </cell>
          <cell r="L162">
            <v>162</v>
          </cell>
          <cell r="M162" t="str">
            <v>2020-10-15T19:04:25.000Z</v>
          </cell>
          <cell r="N162">
            <v>0.20898235529581</v>
          </cell>
          <cell r="O162">
            <v>21934901.477613661</v>
          </cell>
          <cell r="P162">
            <v>3.5362089999999999E-2</v>
          </cell>
          <cell r="Q162">
            <v>-2.7198343500000002</v>
          </cell>
          <cell r="R162">
            <v>-4.3076891000000002</v>
          </cell>
          <cell r="S162">
            <v>39497665.15090809</v>
          </cell>
          <cell r="T162" t="str">
            <v>2020-10-15T19:04:25.000Z</v>
          </cell>
        </row>
        <row r="163">
          <cell r="C163" t="str">
            <v>VSYS</v>
          </cell>
          <cell r="D163" t="str">
            <v>v-systems</v>
          </cell>
          <cell r="E163">
            <v>40</v>
          </cell>
          <cell r="F163" t="str">
            <v>2019-03-05T00:00:00.000Z</v>
          </cell>
          <cell r="G163" t="str">
            <v>[List]</v>
          </cell>
          <cell r="I163">
            <v>2112175576</v>
          </cell>
          <cell r="J163">
            <v>4027034040</v>
          </cell>
          <cell r="L163">
            <v>163</v>
          </cell>
          <cell r="M163" t="str">
            <v>2020-10-15T19:04:36.000Z</v>
          </cell>
          <cell r="N163">
            <v>1.8552264087209999E-2</v>
          </cell>
          <cell r="O163">
            <v>2000611.8952534599</v>
          </cell>
          <cell r="P163">
            <v>-0.76008739999999997</v>
          </cell>
          <cell r="Q163">
            <v>-3.85690789</v>
          </cell>
          <cell r="R163">
            <v>-4.8317160799999996</v>
          </cell>
          <cell r="S163">
            <v>39185639.084506892</v>
          </cell>
          <cell r="T163" t="str">
            <v>2020-10-15T19:04:36.000Z</v>
          </cell>
        </row>
        <row r="164">
          <cell r="C164" t="str">
            <v>SOLVE</v>
          </cell>
          <cell r="D164" t="str">
            <v>solve</v>
          </cell>
          <cell r="E164">
            <v>21</v>
          </cell>
          <cell r="F164" t="str">
            <v>2019-02-04T00:00:00.000Z</v>
          </cell>
          <cell r="G164" t="str">
            <v>[List]</v>
          </cell>
          <cell r="H164">
            <v>1000000000</v>
          </cell>
          <cell r="I164">
            <v>340651076.87210929</v>
          </cell>
          <cell r="J164">
            <v>1000000000</v>
          </cell>
          <cell r="K164" t="str">
            <v>[Record]</v>
          </cell>
          <cell r="L164">
            <v>164</v>
          </cell>
          <cell r="M164" t="str">
            <v>2020-10-15T19:04:36.000Z</v>
          </cell>
          <cell r="N164">
            <v>0.11431692784575</v>
          </cell>
          <cell r="O164">
            <v>2073115.67735379</v>
          </cell>
          <cell r="P164">
            <v>5.5316160000000003E-2</v>
          </cell>
          <cell r="Q164">
            <v>10.27053323</v>
          </cell>
          <cell r="R164">
            <v>8.9008587699999993</v>
          </cell>
          <cell r="S164">
            <v>38942184.575365953</v>
          </cell>
          <cell r="T164" t="str">
            <v>2020-10-15T19:04:36.000Z</v>
          </cell>
        </row>
        <row r="165">
          <cell r="C165" t="str">
            <v>FXC</v>
          </cell>
          <cell r="D165" t="str">
            <v>flexacoin</v>
          </cell>
          <cell r="E165">
            <v>17</v>
          </cell>
          <cell r="F165" t="str">
            <v>2019-03-22T00:00:00.000Z</v>
          </cell>
          <cell r="G165" t="str">
            <v>[List]</v>
          </cell>
          <cell r="H165">
            <v>100000000000</v>
          </cell>
          <cell r="I165">
            <v>7608049786</v>
          </cell>
          <cell r="J165">
            <v>7608049786</v>
          </cell>
          <cell r="K165" t="str">
            <v>[Record]</v>
          </cell>
          <cell r="L165">
            <v>165</v>
          </cell>
          <cell r="M165" t="str">
            <v>2020-10-15T19:04:37.000Z</v>
          </cell>
          <cell r="N165">
            <v>5.1003749466400003E-3</v>
          </cell>
          <cell r="O165">
            <v>101085.07047924001</v>
          </cell>
          <cell r="P165">
            <v>-11.03958883</v>
          </cell>
          <cell r="Q165">
            <v>-31.077947349999999</v>
          </cell>
          <cell r="R165">
            <v>-17.385801600000001</v>
          </cell>
          <cell r="S165">
            <v>38803906.521304213</v>
          </cell>
          <cell r="T165" t="str">
            <v>2020-10-15T19:04:37.000Z</v>
          </cell>
        </row>
        <row r="166">
          <cell r="C166" t="str">
            <v>SERO</v>
          </cell>
          <cell r="D166" t="str">
            <v>super-zero-protocol</v>
          </cell>
          <cell r="E166">
            <v>17</v>
          </cell>
          <cell r="F166" t="str">
            <v>2019-07-19T00:00:00.000Z</v>
          </cell>
          <cell r="G166" t="str">
            <v>[List]</v>
          </cell>
          <cell r="H166">
            <v>647367590</v>
          </cell>
          <cell r="I166">
            <v>293531268</v>
          </cell>
          <cell r="J166">
            <v>640059012</v>
          </cell>
          <cell r="L166">
            <v>166</v>
          </cell>
          <cell r="M166" t="str">
            <v>2020-10-15T19:04:39.000Z</v>
          </cell>
          <cell r="N166">
            <v>0.13178379907557</v>
          </cell>
          <cell r="O166">
            <v>4011034.5679237298</v>
          </cell>
          <cell r="P166">
            <v>5.78907551</v>
          </cell>
          <cell r="Q166">
            <v>2.21979E-2</v>
          </cell>
          <cell r="R166">
            <v>31.962918689999999</v>
          </cell>
          <cell r="S166">
            <v>38682665.644509293</v>
          </cell>
          <cell r="T166" t="str">
            <v>2020-10-15T19:04:39.000Z</v>
          </cell>
        </row>
        <row r="167">
          <cell r="C167" t="str">
            <v>HXRO</v>
          </cell>
          <cell r="D167" t="str">
            <v>hxro</v>
          </cell>
          <cell r="E167">
            <v>10</v>
          </cell>
          <cell r="F167" t="str">
            <v>2019-02-15T00:00:00.000Z</v>
          </cell>
          <cell r="G167" t="str">
            <v>[List]</v>
          </cell>
          <cell r="I167">
            <v>172950089.90884089</v>
          </cell>
          <cell r="J167">
            <v>1000000000</v>
          </cell>
          <cell r="K167" t="str">
            <v>[Record]</v>
          </cell>
          <cell r="L167">
            <v>168</v>
          </cell>
          <cell r="M167" t="str">
            <v>2020-10-15T19:04:36.000Z</v>
          </cell>
          <cell r="N167">
            <v>0.22195315606197</v>
          </cell>
          <cell r="O167">
            <v>237900.63799652999</v>
          </cell>
          <cell r="P167">
            <v>0.51431554999999995</v>
          </cell>
          <cell r="Q167">
            <v>2.1058551699999999</v>
          </cell>
          <cell r="R167">
            <v>2.46820627</v>
          </cell>
          <cell r="S167">
            <v>38386818.296468705</v>
          </cell>
          <cell r="T167" t="str">
            <v>2020-10-15T19:04:36.000Z</v>
          </cell>
        </row>
        <row r="168">
          <cell r="C168" t="str">
            <v>FET</v>
          </cell>
          <cell r="D168" t="str">
            <v>fetch</v>
          </cell>
          <cell r="E168">
            <v>43</v>
          </cell>
          <cell r="F168" t="str">
            <v>2019-03-02T00:00:00.000Z</v>
          </cell>
          <cell r="G168" t="str">
            <v>[List]</v>
          </cell>
          <cell r="H168">
            <v>1152997575</v>
          </cell>
          <cell r="I168">
            <v>746113681</v>
          </cell>
          <cell r="J168">
            <v>1152997575</v>
          </cell>
          <cell r="K168" t="str">
            <v>[Record]</v>
          </cell>
          <cell r="L168">
            <v>169</v>
          </cell>
          <cell r="M168" t="str">
            <v>2020-10-15T19:04:37.000Z</v>
          </cell>
          <cell r="N168">
            <v>5.1076769567600003E-2</v>
          </cell>
          <cell r="O168">
            <v>3987000.17570876</v>
          </cell>
          <cell r="P168">
            <v>1.46520329</v>
          </cell>
          <cell r="Q168">
            <v>0.14608998000000001</v>
          </cell>
          <cell r="R168">
            <v>8.7213115999999999</v>
          </cell>
          <cell r="S168">
            <v>38109076.555670813</v>
          </cell>
          <cell r="T168" t="str">
            <v>2020-10-15T19:04:37.000Z</v>
          </cell>
        </row>
        <row r="169">
          <cell r="C169" t="str">
            <v>NPXS</v>
          </cell>
          <cell r="D169" t="str">
            <v>pundi-x</v>
          </cell>
          <cell r="E169">
            <v>64</v>
          </cell>
          <cell r="F169" t="str">
            <v>2018-03-22T00:00:00.000Z</v>
          </cell>
          <cell r="G169" t="str">
            <v>[List]</v>
          </cell>
          <cell r="I169">
            <v>234544488396.44781</v>
          </cell>
          <cell r="J169">
            <v>258526640300.57001</v>
          </cell>
          <cell r="K169" t="str">
            <v>[Record]</v>
          </cell>
          <cell r="L169">
            <v>170</v>
          </cell>
          <cell r="M169" t="str">
            <v>2020-10-15T19:04:28.000Z</v>
          </cell>
          <cell r="N169">
            <v>1.6137496644000001E-4</v>
          </cell>
          <cell r="O169">
            <v>1349864.37035279</v>
          </cell>
          <cell r="P169">
            <v>-0.26450181</v>
          </cell>
          <cell r="Q169">
            <v>-4.8290846399999996</v>
          </cell>
          <cell r="R169">
            <v>-0.75591423000000002</v>
          </cell>
          <cell r="S169">
            <v>37849608.943663739</v>
          </cell>
          <cell r="T169" t="str">
            <v>2020-10-15T19:04:28.000Z</v>
          </cell>
        </row>
        <row r="170">
          <cell r="C170" t="str">
            <v>TFUEL</v>
          </cell>
          <cell r="D170" t="str">
            <v>theta-fuel</v>
          </cell>
          <cell r="E170">
            <v>15</v>
          </cell>
          <cell r="F170" t="str">
            <v>2019-03-28T00:00:00.000Z</v>
          </cell>
          <cell r="G170" t="str">
            <v>[List]</v>
          </cell>
          <cell r="I170">
            <v>3838301572</v>
          </cell>
          <cell r="J170">
            <v>5000000000</v>
          </cell>
          <cell r="L170">
            <v>171</v>
          </cell>
          <cell r="M170" t="str">
            <v>2020-10-15T19:04:37.000Z</v>
          </cell>
          <cell r="N170">
            <v>9.8564792775999999E-3</v>
          </cell>
          <cell r="O170">
            <v>2193475.8378659901</v>
          </cell>
          <cell r="P170">
            <v>0.78904041999999996</v>
          </cell>
          <cell r="Q170">
            <v>1.87636336</v>
          </cell>
          <cell r="R170">
            <v>1.7612326700000001</v>
          </cell>
          <cell r="S170">
            <v>37832139.905597501</v>
          </cell>
          <cell r="T170" t="str">
            <v>2020-10-15T19:04:37.000Z</v>
          </cell>
        </row>
        <row r="171">
          <cell r="C171" t="str">
            <v>AION</v>
          </cell>
          <cell r="D171" t="str">
            <v>aion</v>
          </cell>
          <cell r="E171">
            <v>25</v>
          </cell>
          <cell r="F171" t="str">
            <v>2017-10-18T00:00:00.000Z</v>
          </cell>
          <cell r="G171" t="str">
            <v>[List]</v>
          </cell>
          <cell r="I171">
            <v>468225632</v>
          </cell>
          <cell r="J171">
            <v>468225632</v>
          </cell>
          <cell r="L171">
            <v>172</v>
          </cell>
          <cell r="M171" t="str">
            <v>2020-10-15T19:04:24.000Z</v>
          </cell>
          <cell r="N171">
            <v>8.0035508725340002E-2</v>
          </cell>
          <cell r="O171">
            <v>2524317.66109314</v>
          </cell>
          <cell r="P171">
            <v>0.81730305000000003</v>
          </cell>
          <cell r="Q171">
            <v>-2.9704432399999998</v>
          </cell>
          <cell r="R171">
            <v>5.7203787200000002</v>
          </cell>
          <cell r="S171">
            <v>37474676.655363835</v>
          </cell>
          <cell r="T171" t="str">
            <v>2020-10-15T19:04:24.000Z</v>
          </cell>
        </row>
        <row r="172">
          <cell r="C172" t="str">
            <v>STAKE</v>
          </cell>
          <cell r="D172" t="str">
            <v>xdai</v>
          </cell>
          <cell r="E172">
            <v>19</v>
          </cell>
          <cell r="F172" t="str">
            <v>2020-05-19T00:00:00.000Z</v>
          </cell>
          <cell r="G172" t="str">
            <v>[List]</v>
          </cell>
          <cell r="H172">
            <v>8537500</v>
          </cell>
          <cell r="I172">
            <v>2977081.9414410801</v>
          </cell>
          <cell r="J172">
            <v>8286717.0470874598</v>
          </cell>
          <cell r="K172" t="str">
            <v>[Record]</v>
          </cell>
          <cell r="L172">
            <v>173</v>
          </cell>
          <cell r="M172" t="str">
            <v>2020-10-15T19:04:27.000Z</v>
          </cell>
          <cell r="N172">
            <v>12.53195206641672</v>
          </cell>
          <cell r="O172">
            <v>5839392.0565654002</v>
          </cell>
          <cell r="P172">
            <v>0.94864249</v>
          </cell>
          <cell r="Q172">
            <v>-3.4106271700000002</v>
          </cell>
          <cell r="R172">
            <v>5.8348605400000002</v>
          </cell>
          <cell r="S172">
            <v>37308648.187934443</v>
          </cell>
          <cell r="T172" t="str">
            <v>2020-10-15T19:04:27.000Z</v>
          </cell>
        </row>
        <row r="173">
          <cell r="C173" t="str">
            <v>AE</v>
          </cell>
          <cell r="D173" t="str">
            <v>aeternity</v>
          </cell>
          <cell r="E173">
            <v>46</v>
          </cell>
          <cell r="F173" t="str">
            <v>2017-06-01T00:00:00.000Z</v>
          </cell>
          <cell r="G173" t="str">
            <v>[List]</v>
          </cell>
          <cell r="I173">
            <v>322771904.5</v>
          </cell>
          <cell r="J173">
            <v>368592848.49931997</v>
          </cell>
          <cell r="L173">
            <v>174</v>
          </cell>
          <cell r="M173" t="str">
            <v>2020-10-15T19:04:28.000Z</v>
          </cell>
          <cell r="N173">
            <v>0.11400024093779</v>
          </cell>
          <cell r="O173">
            <v>7536372.0074125398</v>
          </cell>
          <cell r="P173">
            <v>1.5566024199999999</v>
          </cell>
          <cell r="Q173">
            <v>-0.12560553999999999</v>
          </cell>
          <cell r="R173">
            <v>2.5306926000000001</v>
          </cell>
          <cell r="S173">
            <v>36796074.880949348</v>
          </cell>
          <cell r="T173" t="str">
            <v>2020-10-15T19:04:28.000Z</v>
          </cell>
        </row>
        <row r="174">
          <cell r="C174" t="str">
            <v>EURS</v>
          </cell>
          <cell r="D174" t="str">
            <v>stasis-euro</v>
          </cell>
          <cell r="E174">
            <v>31</v>
          </cell>
          <cell r="F174" t="str">
            <v>2018-07-30T00:00:00.000Z</v>
          </cell>
          <cell r="G174" t="str">
            <v>[List]</v>
          </cell>
          <cell r="I174">
            <v>31979207</v>
          </cell>
          <cell r="J174">
            <v>31979207</v>
          </cell>
          <cell r="K174" t="str">
            <v>[Record]</v>
          </cell>
          <cell r="L174">
            <v>175</v>
          </cell>
          <cell r="M174" t="str">
            <v>2020-10-15T19:04:31.000Z</v>
          </cell>
          <cell r="N174">
            <v>1.1501999172095001</v>
          </cell>
          <cell r="O174">
            <v>1137691.3237217499</v>
          </cell>
          <cell r="P174">
            <v>-0.21339136</v>
          </cell>
          <cell r="Q174">
            <v>-0.59510803000000001</v>
          </cell>
          <cell r="R174">
            <v>-0.37789777000000002</v>
          </cell>
          <cell r="S174">
            <v>36782481.243825465</v>
          </cell>
          <cell r="T174" t="str">
            <v>2020-10-15T19:04:31.000Z</v>
          </cell>
        </row>
        <row r="175">
          <cell r="C175" t="str">
            <v>ARK</v>
          </cell>
          <cell r="D175" t="str">
            <v>ark</v>
          </cell>
          <cell r="E175">
            <v>27</v>
          </cell>
          <cell r="F175" t="str">
            <v>2017-03-22T00:00:00.000Z</v>
          </cell>
          <cell r="G175" t="str">
            <v>[List]</v>
          </cell>
          <cell r="I175">
            <v>124495917.43841124</v>
          </cell>
          <cell r="J175">
            <v>152716814</v>
          </cell>
          <cell r="L175">
            <v>176</v>
          </cell>
          <cell r="M175" t="str">
            <v>2020-10-15T19:04:27.000Z</v>
          </cell>
          <cell r="N175">
            <v>0.29405509462509</v>
          </cell>
          <cell r="O175">
            <v>1160565.3796984199</v>
          </cell>
          <cell r="P175">
            <v>0.19279231999999999</v>
          </cell>
          <cell r="Q175">
            <v>-2.13477541</v>
          </cell>
          <cell r="R175">
            <v>7.0636480199999996</v>
          </cell>
          <cell r="S175">
            <v>36608658.782789409</v>
          </cell>
          <cell r="T175" t="str">
            <v>2020-10-15T19:04:27.000Z</v>
          </cell>
        </row>
        <row r="176">
          <cell r="C176" t="str">
            <v>TRAC</v>
          </cell>
          <cell r="D176" t="str">
            <v>origintrail</v>
          </cell>
          <cell r="E176">
            <v>11</v>
          </cell>
          <cell r="F176" t="str">
            <v>2018-01-25T00:00:00.000Z</v>
          </cell>
          <cell r="G176" t="str">
            <v>[List]</v>
          </cell>
          <cell r="I176">
            <v>319932296.16286075</v>
          </cell>
          <cell r="J176">
            <v>500000000</v>
          </cell>
          <cell r="K176" t="str">
            <v>[Record]</v>
          </cell>
          <cell r="L176">
            <v>177</v>
          </cell>
          <cell r="M176" t="str">
            <v>2020-10-15T19:04:26.000Z</v>
          </cell>
          <cell r="N176">
            <v>0.11014884161662999</v>
          </cell>
          <cell r="O176">
            <v>108180.35112069</v>
          </cell>
          <cell r="P176">
            <v>2.26567352</v>
          </cell>
          <cell r="Q176">
            <v>2.5154255000000001</v>
          </cell>
          <cell r="R176">
            <v>-11.86969504</v>
          </cell>
          <cell r="S176">
            <v>35240171.818087712</v>
          </cell>
          <cell r="T176" t="str">
            <v>2020-10-15T19:04:26.000Z</v>
          </cell>
        </row>
        <row r="177">
          <cell r="C177" t="str">
            <v>POWR</v>
          </cell>
          <cell r="D177" t="str">
            <v>power-ledger</v>
          </cell>
          <cell r="E177">
            <v>48</v>
          </cell>
          <cell r="F177" t="str">
            <v>2017-11-01T00:00:00.000Z</v>
          </cell>
          <cell r="G177" t="str">
            <v>[List]</v>
          </cell>
          <cell r="I177">
            <v>424067509.14937001</v>
          </cell>
          <cell r="J177">
            <v>999506122.99936998</v>
          </cell>
          <cell r="K177" t="str">
            <v>[Record]</v>
          </cell>
          <cell r="L177">
            <v>178</v>
          </cell>
          <cell r="M177" t="str">
            <v>2020-10-15T19:04:24.000Z</v>
          </cell>
          <cell r="N177">
            <v>8.266177012051E-2</v>
          </cell>
          <cell r="O177">
            <v>715579.38102722995</v>
          </cell>
          <cell r="P177">
            <v>-5.509091E-2</v>
          </cell>
          <cell r="Q177">
            <v>-2.4656902199999999</v>
          </cell>
          <cell r="R177">
            <v>5.7917006000000004</v>
          </cell>
          <cell r="S177">
            <v>35054170.956882499</v>
          </cell>
          <cell r="T177" t="str">
            <v>2020-10-15T19:04:24.000Z</v>
          </cell>
        </row>
        <row r="178">
          <cell r="C178" t="str">
            <v>AOA</v>
          </cell>
          <cell r="D178" t="str">
            <v>aurora</v>
          </cell>
          <cell r="E178">
            <v>10</v>
          </cell>
          <cell r="F178" t="str">
            <v>2018-06-26T00:00:00.000Z</v>
          </cell>
          <cell r="G178" t="str">
            <v>[List]</v>
          </cell>
          <cell r="I178">
            <v>6542330148.2085915</v>
          </cell>
          <cell r="J178">
            <v>10000000000</v>
          </cell>
          <cell r="K178" t="str">
            <v>[Record]</v>
          </cell>
          <cell r="L178">
            <v>179</v>
          </cell>
          <cell r="M178" t="str">
            <v>2020-10-15T19:04:30.000Z</v>
          </cell>
          <cell r="N178">
            <v>5.27192001722E-3</v>
          </cell>
          <cell r="O178">
            <v>1881625.40176373</v>
          </cell>
          <cell r="P178">
            <v>0.47426974999999999</v>
          </cell>
          <cell r="Q178">
            <v>-1.6708184699999999</v>
          </cell>
          <cell r="R178">
            <v>-3.4172773300000001</v>
          </cell>
          <cell r="S178">
            <v>34490641.267602764</v>
          </cell>
          <cell r="T178" t="str">
            <v>2020-10-15T19:04:30.000Z</v>
          </cell>
        </row>
        <row r="179">
          <cell r="C179" t="str">
            <v>SHR</v>
          </cell>
          <cell r="D179" t="str">
            <v>sharetoken</v>
          </cell>
          <cell r="E179">
            <v>10</v>
          </cell>
          <cell r="F179" t="str">
            <v>2019-11-26T00:00:00.000Z</v>
          </cell>
          <cell r="G179" t="str">
            <v>[List]</v>
          </cell>
          <cell r="I179">
            <v>1485723563.4100001</v>
          </cell>
          <cell r="J179">
            <v>2038460139.8</v>
          </cell>
          <cell r="K179" t="str">
            <v>[Record]</v>
          </cell>
          <cell r="L179">
            <v>180</v>
          </cell>
          <cell r="M179" t="str">
            <v>2020-10-15T19:04:40.000Z</v>
          </cell>
          <cell r="N179">
            <v>2.3109633165479999E-2</v>
          </cell>
          <cell r="O179">
            <v>4350967.7228756901</v>
          </cell>
          <cell r="P179">
            <v>-0.16740895</v>
          </cell>
          <cell r="Q179">
            <v>-3.8432729999999998E-2</v>
          </cell>
          <cell r="R179">
            <v>15.21358086</v>
          </cell>
          <cell r="S179">
            <v>34334526.535714865</v>
          </cell>
          <cell r="T179" t="str">
            <v>2020-10-15T19:04:40.000Z</v>
          </cell>
        </row>
        <row r="180">
          <cell r="C180" t="str">
            <v>AGI</v>
          </cell>
          <cell r="D180" t="str">
            <v>singularitynet</v>
          </cell>
          <cell r="E180">
            <v>14</v>
          </cell>
          <cell r="F180" t="str">
            <v>2018-01-18T00:00:00.000Z</v>
          </cell>
          <cell r="G180" t="str">
            <v>[List]</v>
          </cell>
          <cell r="H180">
            <v>1000000000</v>
          </cell>
          <cell r="I180">
            <v>841879853.23697019</v>
          </cell>
          <cell r="J180">
            <v>1000000000</v>
          </cell>
          <cell r="K180" t="str">
            <v>[Record]</v>
          </cell>
          <cell r="L180">
            <v>181</v>
          </cell>
          <cell r="M180" t="str">
            <v>2020-10-15T19:04:26.000Z</v>
          </cell>
          <cell r="N180">
            <v>4.0717035378150003E-2</v>
          </cell>
          <cell r="O180">
            <v>211809.92660574999</v>
          </cell>
          <cell r="P180">
            <v>-0.65302453999999999</v>
          </cell>
          <cell r="Q180">
            <v>-3.7688020500000001</v>
          </cell>
          <cell r="R180">
            <v>4.0700247899999997</v>
          </cell>
          <cell r="S180">
            <v>34278851.768401444</v>
          </cell>
          <cell r="T180" t="str">
            <v>2020-10-15T19:04:26.000Z</v>
          </cell>
        </row>
        <row r="181">
          <cell r="C181" t="str">
            <v>ONE</v>
          </cell>
          <cell r="D181" t="str">
            <v>harmony</v>
          </cell>
          <cell r="E181">
            <v>34</v>
          </cell>
          <cell r="F181" t="str">
            <v>2019-06-01T00:00:00.000Z</v>
          </cell>
          <cell r="G181" t="str">
            <v>[List]</v>
          </cell>
          <cell r="H181">
            <v>12600000000</v>
          </cell>
          <cell r="I181">
            <v>6255461110</v>
          </cell>
          <cell r="J181">
            <v>12600000000</v>
          </cell>
          <cell r="L181">
            <v>182</v>
          </cell>
          <cell r="M181" t="str">
            <v>2020-10-15T19:04:38.000Z</v>
          </cell>
          <cell r="N181">
            <v>5.2147417025599999E-3</v>
          </cell>
          <cell r="O181">
            <v>4345604.15572784</v>
          </cell>
          <cell r="P181">
            <v>0.67243721999999995</v>
          </cell>
          <cell r="Q181">
            <v>-2.6507428800000001</v>
          </cell>
          <cell r="R181">
            <v>2.37707114</v>
          </cell>
          <cell r="S181">
            <v>32620613.919059265</v>
          </cell>
          <cell r="T181" t="str">
            <v>2020-10-15T19:04:38.000Z</v>
          </cell>
        </row>
        <row r="182">
          <cell r="C182" t="str">
            <v>MLN</v>
          </cell>
          <cell r="D182" t="str">
            <v>melon</v>
          </cell>
          <cell r="E182">
            <v>42</v>
          </cell>
          <cell r="F182" t="str">
            <v>2017-02-21T00:00:00.000Z</v>
          </cell>
          <cell r="G182" t="str">
            <v>[List]</v>
          </cell>
          <cell r="I182">
            <v>1492259.8180402301</v>
          </cell>
          <cell r="J182">
            <v>1524031.8990986501</v>
          </cell>
          <cell r="K182" t="str">
            <v>[Record]</v>
          </cell>
          <cell r="L182">
            <v>183</v>
          </cell>
          <cell r="M182" t="str">
            <v>2020-10-15T19:04:27.000Z</v>
          </cell>
          <cell r="N182">
            <v>21.732511725416629</v>
          </cell>
          <cell r="O182">
            <v>2232637.0330625898</v>
          </cell>
          <cell r="P182">
            <v>-0.78087571</v>
          </cell>
          <cell r="Q182">
            <v>-5.3468249800000001</v>
          </cell>
          <cell r="R182">
            <v>-5.7591712399999997</v>
          </cell>
          <cell r="S182">
            <v>32430553.992927384</v>
          </cell>
          <cell r="T182" t="str">
            <v>2020-10-15T19:04:27.000Z</v>
          </cell>
        </row>
        <row r="183">
          <cell r="C183" t="str">
            <v>TRB</v>
          </cell>
          <cell r="D183" t="str">
            <v>tellor</v>
          </cell>
          <cell r="E183">
            <v>63</v>
          </cell>
          <cell r="F183" t="str">
            <v>2019-11-19T00:00:00.000Z</v>
          </cell>
          <cell r="G183" t="str">
            <v>[List]</v>
          </cell>
          <cell r="I183">
            <v>1499757.73156639</v>
          </cell>
          <cell r="J183">
            <v>1578418.80701901</v>
          </cell>
          <cell r="K183" t="str">
            <v>[Record]</v>
          </cell>
          <cell r="L183">
            <v>184</v>
          </cell>
          <cell r="M183" t="str">
            <v>2020-10-15T19:04:42.000Z</v>
          </cell>
          <cell r="N183">
            <v>21.365800383154951</v>
          </cell>
          <cell r="O183">
            <v>31121365.152270868</v>
          </cell>
          <cell r="P183">
            <v>-0.16336555999999999</v>
          </cell>
          <cell r="Q183">
            <v>-0.70785710000000002</v>
          </cell>
          <cell r="R183">
            <v>25.021864619999999</v>
          </cell>
          <cell r="S183">
            <v>32043524.315740775</v>
          </cell>
          <cell r="T183" t="str">
            <v>2020-10-15T19:04:42.000Z</v>
          </cell>
        </row>
        <row r="184">
          <cell r="C184" t="str">
            <v>IOTX</v>
          </cell>
          <cell r="D184" t="str">
            <v>iotex</v>
          </cell>
          <cell r="E184">
            <v>26</v>
          </cell>
          <cell r="F184" t="str">
            <v>2018-05-25T00:00:00.000Z</v>
          </cell>
          <cell r="G184" t="str">
            <v>[List]</v>
          </cell>
          <cell r="H184">
            <v>10000000000</v>
          </cell>
          <cell r="I184">
            <v>4823952132.6300001</v>
          </cell>
          <cell r="J184">
            <v>9734304443.3199997</v>
          </cell>
          <cell r="L184">
            <v>185</v>
          </cell>
          <cell r="M184" t="str">
            <v>2020-10-15T19:04:30.000Z</v>
          </cell>
          <cell r="N184">
            <v>6.3150085498900003E-3</v>
          </cell>
          <cell r="O184">
            <v>3356423.8087404799</v>
          </cell>
          <cell r="P184">
            <v>0.31303396</v>
          </cell>
          <cell r="Q184">
            <v>-3.9498225300000001</v>
          </cell>
          <cell r="R184">
            <v>-9.8129957000000001</v>
          </cell>
          <cell r="S184">
            <v>30463298.96181855</v>
          </cell>
          <cell r="T184" t="str">
            <v>2020-10-15T19:04:30.000Z</v>
          </cell>
        </row>
        <row r="185">
          <cell r="C185" t="str">
            <v>ORBS</v>
          </cell>
          <cell r="D185" t="str">
            <v>orbs</v>
          </cell>
          <cell r="E185">
            <v>19</v>
          </cell>
          <cell r="F185" t="str">
            <v>2019-04-03T00:00:00.000Z</v>
          </cell>
          <cell r="G185" t="str">
            <v>[List]</v>
          </cell>
          <cell r="I185">
            <v>2230233612.3013582</v>
          </cell>
          <cell r="J185">
            <v>10000000000</v>
          </cell>
          <cell r="K185" t="str">
            <v>[Record]</v>
          </cell>
          <cell r="L185">
            <v>186</v>
          </cell>
          <cell r="M185" t="str">
            <v>2020-10-15T19:04:37.000Z</v>
          </cell>
          <cell r="N185">
            <v>1.3343080592730001E-2</v>
          </cell>
          <cell r="O185">
            <v>1160421.58630374</v>
          </cell>
          <cell r="P185">
            <v>-2.3017939900000002</v>
          </cell>
          <cell r="Q185">
            <v>4.3066379100000001</v>
          </cell>
          <cell r="R185">
            <v>7.7086254600000004</v>
          </cell>
          <cell r="S185">
            <v>29758186.829552379</v>
          </cell>
          <cell r="T185" t="str">
            <v>2020-10-15T19:04:37.000Z</v>
          </cell>
        </row>
        <row r="186">
          <cell r="C186" t="str">
            <v>DATA</v>
          </cell>
          <cell r="D186" t="str">
            <v>streamr</v>
          </cell>
          <cell r="E186">
            <v>34</v>
          </cell>
          <cell r="F186" t="str">
            <v>2017-11-03T00:00:00.000Z</v>
          </cell>
          <cell r="G186" t="str">
            <v>[List]</v>
          </cell>
          <cell r="I186">
            <v>693944898.33692694</v>
          </cell>
          <cell r="J186">
            <v>987154514</v>
          </cell>
          <cell r="K186" t="str">
            <v>[Record]</v>
          </cell>
          <cell r="L186">
            <v>187</v>
          </cell>
          <cell r="M186" t="str">
            <v>2020-10-15T19:04:24.000Z</v>
          </cell>
          <cell r="N186">
            <v>4.2795724053359997E-2</v>
          </cell>
          <cell r="O186">
            <v>1714405.98789834</v>
          </cell>
          <cell r="P186">
            <v>6.4632410000000001E-2</v>
          </cell>
          <cell r="Q186">
            <v>8.7731915699999998</v>
          </cell>
          <cell r="R186">
            <v>0.78710997999999999</v>
          </cell>
          <cell r="S186">
            <v>29697874.377464078</v>
          </cell>
          <cell r="T186" t="str">
            <v>2020-10-15T19:04:24.000Z</v>
          </cell>
        </row>
        <row r="187">
          <cell r="C187" t="str">
            <v>AKRO</v>
          </cell>
          <cell r="D187" t="str">
            <v>akropolis</v>
          </cell>
          <cell r="E187">
            <v>47</v>
          </cell>
          <cell r="F187" t="str">
            <v>2019-07-19T00:00:00.000Z</v>
          </cell>
          <cell r="G187" t="str">
            <v>[List]</v>
          </cell>
          <cell r="I187">
            <v>1995847437.5</v>
          </cell>
          <cell r="J187">
            <v>4000000000</v>
          </cell>
          <cell r="K187" t="str">
            <v>[Record]</v>
          </cell>
          <cell r="L187">
            <v>188</v>
          </cell>
          <cell r="M187" t="str">
            <v>2020-10-15T19:04:39.000Z</v>
          </cell>
          <cell r="N187">
            <v>1.487061338289E-2</v>
          </cell>
          <cell r="O187">
            <v>11611582.490185261</v>
          </cell>
          <cell r="P187">
            <v>-0.44812882999999998</v>
          </cell>
          <cell r="Q187">
            <v>-9.9134764999999998</v>
          </cell>
          <cell r="R187">
            <v>70.116900540000003</v>
          </cell>
          <cell r="S187">
            <v>29679475.614294216</v>
          </cell>
          <cell r="T187" t="str">
            <v>2020-10-15T19:04:39.000Z</v>
          </cell>
        </row>
        <row r="188">
          <cell r="C188" t="str">
            <v>GXC</v>
          </cell>
          <cell r="D188" t="str">
            <v>gxchain</v>
          </cell>
          <cell r="E188">
            <v>25</v>
          </cell>
          <cell r="F188" t="str">
            <v>2017-06-25T00:00:00.000Z</v>
          </cell>
          <cell r="G188" t="str">
            <v>[List]</v>
          </cell>
          <cell r="H188">
            <v>100000000</v>
          </cell>
          <cell r="I188">
            <v>70000000</v>
          </cell>
          <cell r="J188">
            <v>99662790.980839998</v>
          </cell>
          <cell r="L188">
            <v>189</v>
          </cell>
          <cell r="M188" t="str">
            <v>2020-10-15T19:04:29.000Z</v>
          </cell>
          <cell r="N188">
            <v>0.42007887523414</v>
          </cell>
          <cell r="O188">
            <v>12825801.969106911</v>
          </cell>
          <cell r="P188">
            <v>0.43484513000000002</v>
          </cell>
          <cell r="Q188">
            <v>0.67101127000000005</v>
          </cell>
          <cell r="R188">
            <v>-1.9102163700000001</v>
          </cell>
          <cell r="S188">
            <v>29405521.266389798</v>
          </cell>
          <cell r="T188" t="str">
            <v>2020-10-15T19:04:29.000Z</v>
          </cell>
        </row>
        <row r="189">
          <cell r="C189" t="str">
            <v>WXT</v>
          </cell>
          <cell r="D189" t="str">
            <v>wirex-token</v>
          </cell>
          <cell r="E189">
            <v>14</v>
          </cell>
          <cell r="F189" t="str">
            <v>2019-07-09T00:00:00.000Z</v>
          </cell>
          <cell r="G189" t="str">
            <v>[List]</v>
          </cell>
          <cell r="I189">
            <v>3000500000.4848256</v>
          </cell>
          <cell r="J189">
            <v>10000000000</v>
          </cell>
          <cell r="K189" t="str">
            <v>[Record]</v>
          </cell>
          <cell r="L189">
            <v>190</v>
          </cell>
          <cell r="M189" t="str">
            <v>2020-10-15T19:04:39.000Z</v>
          </cell>
          <cell r="N189">
            <v>9.6891904619799997E-3</v>
          </cell>
          <cell r="O189">
            <v>803737.55931211996</v>
          </cell>
          <cell r="P189">
            <v>1.1800141500000001</v>
          </cell>
          <cell r="Q189">
            <v>-1.7257931799999999</v>
          </cell>
          <cell r="R189">
            <v>4.8666683500000003</v>
          </cell>
          <cell r="S189">
            <v>29072415.985868558</v>
          </cell>
          <cell r="T189" t="str">
            <v>2020-10-15T19:04:39.000Z</v>
          </cell>
        </row>
        <row r="190">
          <cell r="C190" t="str">
            <v>XSR</v>
          </cell>
          <cell r="D190" t="str">
            <v>xensor</v>
          </cell>
          <cell r="E190">
            <v>10</v>
          </cell>
          <cell r="F190" t="str">
            <v>2019-10-21T00:00:00.000Z</v>
          </cell>
          <cell r="G190" t="str">
            <v>[List]</v>
          </cell>
          <cell r="H190">
            <v>5000000000</v>
          </cell>
          <cell r="I190">
            <v>4637982767.6190052</v>
          </cell>
          <cell r="J190">
            <v>4800000000</v>
          </cell>
          <cell r="K190" t="str">
            <v>[Record]</v>
          </cell>
          <cell r="L190">
            <v>191</v>
          </cell>
          <cell r="M190" t="str">
            <v>2020-10-15T19:04:42.000Z</v>
          </cell>
          <cell r="N190">
            <v>6.20117897439E-3</v>
          </cell>
          <cell r="O190">
            <v>3957773.9378487198</v>
          </cell>
          <cell r="P190">
            <v>0.18915373999999999</v>
          </cell>
          <cell r="Q190">
            <v>1.9235083799999999</v>
          </cell>
          <cell r="R190">
            <v>-0.68472502000000002</v>
          </cell>
          <cell r="S190">
            <v>28760961.222142115</v>
          </cell>
          <cell r="T190" t="str">
            <v>2020-10-15T19:04:42.000Z</v>
          </cell>
        </row>
        <row r="191">
          <cell r="C191" t="str">
            <v>DAD</v>
          </cell>
          <cell r="D191" t="str">
            <v>dad</v>
          </cell>
          <cell r="E191">
            <v>6</v>
          </cell>
          <cell r="F191" t="str">
            <v>2019-10-31T00:00:00.000Z</v>
          </cell>
          <cell r="G191" t="str">
            <v>[List]</v>
          </cell>
          <cell r="I191">
            <v>134601733</v>
          </cell>
          <cell r="J191">
            <v>1000000000</v>
          </cell>
          <cell r="K191" t="str">
            <v>[Record]</v>
          </cell>
          <cell r="L191">
            <v>192</v>
          </cell>
          <cell r="M191" t="str">
            <v>2020-10-15T19:04:42.000Z</v>
          </cell>
          <cell r="N191">
            <v>0.21180598124311001</v>
          </cell>
          <cell r="O191">
            <v>1720634.05600405</v>
          </cell>
          <cell r="P191">
            <v>0.29203032000000001</v>
          </cell>
          <cell r="Q191">
            <v>-0.84329986999999995</v>
          </cell>
          <cell r="R191">
            <v>1.0550798100000001</v>
          </cell>
          <cell r="S191">
            <v>28509452.135088101</v>
          </cell>
          <cell r="T191" t="str">
            <v>2020-10-15T19:04:42.000Z</v>
          </cell>
        </row>
        <row r="192">
          <cell r="C192" t="str">
            <v>DGTX</v>
          </cell>
          <cell r="D192" t="str">
            <v>digitex-futures</v>
          </cell>
          <cell r="E192">
            <v>14</v>
          </cell>
          <cell r="F192" t="str">
            <v>2018-05-23T00:00:00.000Z</v>
          </cell>
          <cell r="G192" t="str">
            <v>[List]</v>
          </cell>
          <cell r="I192">
            <v>931035715</v>
          </cell>
          <cell r="J192">
            <v>1000000000</v>
          </cell>
          <cell r="K192" t="str">
            <v>[Record]</v>
          </cell>
          <cell r="L192">
            <v>193</v>
          </cell>
          <cell r="M192" t="str">
            <v>2020-10-15T19:04:30.000Z</v>
          </cell>
          <cell r="N192">
            <v>3.0157648133129999E-2</v>
          </cell>
          <cell r="O192">
            <v>2525794.4092956898</v>
          </cell>
          <cell r="P192">
            <v>1.4368487000000001</v>
          </cell>
          <cell r="Q192">
            <v>-2.2886955100000002</v>
          </cell>
          <cell r="R192">
            <v>-4.5073606499999999</v>
          </cell>
          <cell r="S192">
            <v>28077847.492347103</v>
          </cell>
          <cell r="T192" t="str">
            <v>2020-10-15T19:04:30.000Z</v>
          </cell>
        </row>
        <row r="193">
          <cell r="C193" t="str">
            <v>SYS</v>
          </cell>
          <cell r="D193" t="str">
            <v>syscoin</v>
          </cell>
          <cell r="E193">
            <v>13</v>
          </cell>
          <cell r="F193" t="str">
            <v>2014-08-20T00:00:00.000Z</v>
          </cell>
          <cell r="G193" t="str">
            <v>[List]</v>
          </cell>
          <cell r="H193">
            <v>888000000</v>
          </cell>
          <cell r="I193">
            <v>597788015.48243189</v>
          </cell>
          <cell r="J193">
            <v>597788015.48243189</v>
          </cell>
          <cell r="L193">
            <v>194</v>
          </cell>
          <cell r="M193" t="str">
            <v>2020-10-15T19:04:23.000Z</v>
          </cell>
          <cell r="N193">
            <v>4.6511111453690003E-2</v>
          </cell>
          <cell r="O193">
            <v>446896.62178191001</v>
          </cell>
          <cell r="P193">
            <v>-0.23034109</v>
          </cell>
          <cell r="Q193">
            <v>-2.76428568</v>
          </cell>
          <cell r="R193">
            <v>10.301006360000001</v>
          </cell>
          <cell r="S193">
            <v>27803785.013783555</v>
          </cell>
          <cell r="T193" t="str">
            <v>2020-10-15T19:04:23.000Z</v>
          </cell>
        </row>
        <row r="194">
          <cell r="C194" t="str">
            <v>ELA</v>
          </cell>
          <cell r="D194" t="str">
            <v>elastos</v>
          </cell>
          <cell r="E194">
            <v>24</v>
          </cell>
          <cell r="F194" t="str">
            <v>2018-01-31T00:00:00.000Z</v>
          </cell>
          <cell r="G194" t="str">
            <v>[List]</v>
          </cell>
          <cell r="I194">
            <v>17244539.7513</v>
          </cell>
          <cell r="J194">
            <v>23084773.834800001</v>
          </cell>
          <cell r="L194">
            <v>195</v>
          </cell>
          <cell r="M194" t="str">
            <v>2020-10-15T19:04:27.000Z</v>
          </cell>
          <cell r="N194">
            <v>1.6119467229505799</v>
          </cell>
          <cell r="O194">
            <v>900606.83835296996</v>
          </cell>
          <cell r="P194">
            <v>-7.7049430000000002E-2</v>
          </cell>
          <cell r="Q194">
            <v>-1.1370712000000001</v>
          </cell>
          <cell r="R194">
            <v>-4.9319722500000003</v>
          </cell>
          <cell r="S194">
            <v>27797279.340899043</v>
          </cell>
          <cell r="T194" t="str">
            <v>2020-10-15T19:04:27.000Z</v>
          </cell>
        </row>
        <row r="195">
          <cell r="C195" t="str">
            <v>TT</v>
          </cell>
          <cell r="D195" t="str">
            <v>thunder-token</v>
          </cell>
          <cell r="E195">
            <v>13</v>
          </cell>
          <cell r="F195" t="str">
            <v>2019-05-10T00:00:00.000Z</v>
          </cell>
          <cell r="G195" t="str">
            <v>[List]</v>
          </cell>
          <cell r="H195">
            <v>10000000000</v>
          </cell>
          <cell r="I195">
            <v>5887903652.6677122</v>
          </cell>
          <cell r="J195">
            <v>10000000000</v>
          </cell>
          <cell r="L195">
            <v>196</v>
          </cell>
          <cell r="M195" t="str">
            <v>2020-10-15T19:04:38.000Z</v>
          </cell>
          <cell r="N195">
            <v>4.6691085237099998E-3</v>
          </cell>
          <cell r="O195">
            <v>5040166.8191150799</v>
          </cell>
          <cell r="P195">
            <v>0.20569519999999999</v>
          </cell>
          <cell r="Q195">
            <v>2.1713948799999998</v>
          </cell>
          <cell r="R195">
            <v>-0.42312850000000002</v>
          </cell>
          <cell r="S195">
            <v>27491261.131454054</v>
          </cell>
          <cell r="T195" t="str">
            <v>2020-10-15T19:04:38.000Z</v>
          </cell>
        </row>
        <row r="196">
          <cell r="C196" t="str">
            <v>POLY</v>
          </cell>
          <cell r="D196" t="str">
            <v>polymath-network</v>
          </cell>
          <cell r="E196">
            <v>34</v>
          </cell>
          <cell r="F196" t="str">
            <v>2018-02-02T00:00:00.000Z</v>
          </cell>
          <cell r="G196" t="str">
            <v>[List]</v>
          </cell>
          <cell r="I196">
            <v>533500099.01551968</v>
          </cell>
          <cell r="J196">
            <v>1000000000</v>
          </cell>
          <cell r="K196" t="str">
            <v>[Record]</v>
          </cell>
          <cell r="L196">
            <v>197</v>
          </cell>
          <cell r="M196" t="str">
            <v>2020-10-15T19:04:27.000Z</v>
          </cell>
          <cell r="N196">
            <v>5.1310696580270002E-2</v>
          </cell>
          <cell r="O196">
            <v>864819.68936999002</v>
          </cell>
          <cell r="P196">
            <v>3.5812310699999998</v>
          </cell>
          <cell r="Q196">
            <v>5.31413563</v>
          </cell>
          <cell r="R196">
            <v>16.116979529999998</v>
          </cell>
          <cell r="S196">
            <v>27374261.706129331</v>
          </cell>
          <cell r="T196" t="str">
            <v>2020-10-15T19:04:27.000Z</v>
          </cell>
        </row>
        <row r="197">
          <cell r="C197" t="str">
            <v>NULS</v>
          </cell>
          <cell r="D197" t="str">
            <v>nuls</v>
          </cell>
          <cell r="E197">
            <v>48</v>
          </cell>
          <cell r="F197" t="str">
            <v>2017-10-25T00:00:00.000Z</v>
          </cell>
          <cell r="G197" t="str">
            <v>[List]</v>
          </cell>
          <cell r="H197">
            <v>210000000</v>
          </cell>
          <cell r="I197">
            <v>99221067.069131166</v>
          </cell>
          <cell r="J197">
            <v>111297966.03356394</v>
          </cell>
          <cell r="L197">
            <v>198</v>
          </cell>
          <cell r="M197" t="str">
            <v>2020-10-15T19:04:24.000Z</v>
          </cell>
          <cell r="N197">
            <v>0.27270190742859002</v>
          </cell>
          <cell r="O197">
            <v>10647772.33907412</v>
          </cell>
          <cell r="P197">
            <v>0.48209712999999998</v>
          </cell>
          <cell r="Q197">
            <v>5.8354355099999999</v>
          </cell>
          <cell r="R197">
            <v>6.6272033199999996</v>
          </cell>
          <cell r="S197">
            <v>27057774.24685213</v>
          </cell>
          <cell r="T197" t="str">
            <v>2020-10-15T19:04:24.000Z</v>
          </cell>
        </row>
        <row r="198">
          <cell r="C198" t="str">
            <v>RDD</v>
          </cell>
          <cell r="D198" t="str">
            <v>redd</v>
          </cell>
          <cell r="E198">
            <v>12</v>
          </cell>
          <cell r="F198" t="str">
            <v>2014-02-10T00:00:00.000Z</v>
          </cell>
          <cell r="G198" t="str">
            <v>[List]</v>
          </cell>
          <cell r="I198">
            <v>28808713173.788658</v>
          </cell>
          <cell r="J198">
            <v>28808713173.788658</v>
          </cell>
          <cell r="L198">
            <v>199</v>
          </cell>
          <cell r="M198" t="str">
            <v>2020-10-15T19:04:24.000Z</v>
          </cell>
          <cell r="N198">
            <v>9.2919682693000003E-4</v>
          </cell>
          <cell r="O198">
            <v>83185.774679249997</v>
          </cell>
          <cell r="P198">
            <v>0.98010779000000003</v>
          </cell>
          <cell r="Q198">
            <v>-2.0105830000000002E-2</v>
          </cell>
          <cell r="R198">
            <v>4.0545818699999998</v>
          </cell>
          <cell r="S198">
            <v>26768964.869020913</v>
          </cell>
          <cell r="T198" t="str">
            <v>2020-10-15T19:04:24.000Z</v>
          </cell>
        </row>
        <row r="199">
          <cell r="C199" t="str">
            <v>BOA</v>
          </cell>
          <cell r="D199" t="str">
            <v>bosagora</v>
          </cell>
          <cell r="E199">
            <v>7</v>
          </cell>
          <cell r="F199" t="str">
            <v>2019-08-05T00:00:00.000Z</v>
          </cell>
          <cell r="G199" t="str">
            <v>[List]</v>
          </cell>
          <cell r="I199">
            <v>282119913.73679209</v>
          </cell>
          <cell r="J199">
            <v>450000000</v>
          </cell>
          <cell r="K199" t="str">
            <v>[Record]</v>
          </cell>
          <cell r="L199">
            <v>200</v>
          </cell>
          <cell r="M199" t="str">
            <v>2020-10-15T19:04:40.000Z</v>
          </cell>
          <cell r="N199">
            <v>9.4464630181930007E-2</v>
          </cell>
          <cell r="O199">
            <v>3524214.3633173401</v>
          </cell>
          <cell r="P199">
            <v>-2.7977325</v>
          </cell>
          <cell r="Q199">
            <v>18.531438489999999</v>
          </cell>
          <cell r="R199">
            <v>40.861744520000002</v>
          </cell>
          <cell r="S199">
            <v>26650353.318104059</v>
          </cell>
          <cell r="T199" t="str">
            <v>2020-10-15T19:04:40.000Z</v>
          </cell>
        </row>
        <row r="200">
          <cell r="C200" t="str">
            <v>HEX</v>
          </cell>
          <cell r="D200" t="str">
            <v>hex</v>
          </cell>
          <cell r="E200">
            <v>28</v>
          </cell>
          <cell r="F200" t="str">
            <v>2019-12-17T00:00:00.000Z</v>
          </cell>
          <cell r="G200" t="str">
            <v>[List]</v>
          </cell>
          <cell r="I200">
            <v>369441959847.83337</v>
          </cell>
          <cell r="J200">
            <v>371484248418.03656</v>
          </cell>
          <cell r="K200" t="str">
            <v>[Record]</v>
          </cell>
          <cell r="L200">
            <v>201</v>
          </cell>
          <cell r="M200" t="str">
            <v>2020-10-15T19:04:23.000Z</v>
          </cell>
          <cell r="N200">
            <v>4.1658014538600002E-3</v>
          </cell>
          <cell r="O200">
            <v>1734883.0561017401</v>
          </cell>
          <cell r="P200">
            <v>0.72031319999999999</v>
          </cell>
          <cell r="Q200">
            <v>3.54728581</v>
          </cell>
          <cell r="R200">
            <v>-0.40381945000000002</v>
          </cell>
          <cell r="S200">
            <v>1539021853.4509921</v>
          </cell>
          <cell r="T200" t="str">
            <v>2020-10-15T19:04:23.000Z</v>
          </cell>
        </row>
        <row r="201">
          <cell r="C201" t="str">
            <v>XBASE</v>
          </cell>
          <cell r="D201" t="str">
            <v>eterbase-utility-token</v>
          </cell>
          <cell r="E201">
            <v>4</v>
          </cell>
          <cell r="F201" t="str">
            <v>2019-03-25T00:00:00.000Z</v>
          </cell>
          <cell r="G201" t="str">
            <v>[List]</v>
          </cell>
          <cell r="I201">
            <v>1000000000</v>
          </cell>
          <cell r="J201">
            <v>1000000000</v>
          </cell>
          <cell r="K201" t="str">
            <v>[Record]</v>
          </cell>
          <cell r="L201">
            <v>202</v>
          </cell>
          <cell r="M201" t="str">
            <v>2020-10-15T19:04:37.000Z</v>
          </cell>
          <cell r="N201">
            <v>0.73808198447225004</v>
          </cell>
          <cell r="O201">
            <v>0</v>
          </cell>
          <cell r="P201">
            <v>0.52122179999999996</v>
          </cell>
          <cell r="Q201">
            <v>0.83578534999999998</v>
          </cell>
          <cell r="R201">
            <v>-66.27647546</v>
          </cell>
          <cell r="S201">
            <v>738081984.47224998</v>
          </cell>
          <cell r="T201" t="str">
            <v>2020-10-15T19:04:37.000Z</v>
          </cell>
        </row>
        <row r="202">
          <cell r="C202" t="str">
            <v>CCXX</v>
          </cell>
          <cell r="D202" t="str">
            <v>counos-x</v>
          </cell>
          <cell r="E202">
            <v>6</v>
          </cell>
          <cell r="F202" t="str">
            <v>2020-04-20T00:00:00.000Z</v>
          </cell>
          <cell r="G202" t="str">
            <v>[List]</v>
          </cell>
          <cell r="H202">
            <v>21000000</v>
          </cell>
          <cell r="I202">
            <v>17734953.883535542</v>
          </cell>
          <cell r="J202">
            <v>18402729.795000002</v>
          </cell>
          <cell r="L202">
            <v>203</v>
          </cell>
          <cell r="M202" t="str">
            <v>2020-10-15T19:04:26.000Z</v>
          </cell>
          <cell r="N202">
            <v>35.790514646341087</v>
          </cell>
          <cell r="O202">
            <v>468329.96846979001</v>
          </cell>
          <cell r="P202">
            <v>1.381202E-2</v>
          </cell>
          <cell r="Q202">
            <v>1.23758663</v>
          </cell>
          <cell r="R202">
            <v>6.5497535500000001</v>
          </cell>
          <cell r="S202">
            <v>634743126.72086251</v>
          </cell>
          <cell r="T202" t="str">
            <v>2020-10-15T19:04:26.000Z</v>
          </cell>
        </row>
        <row r="203">
          <cell r="C203" t="str">
            <v>INO</v>
          </cell>
          <cell r="D203" t="str">
            <v>ino-coin</v>
          </cell>
          <cell r="E203">
            <v>5</v>
          </cell>
          <cell r="F203" t="str">
            <v>2018-08-06T00:00:00.000Z</v>
          </cell>
          <cell r="G203" t="str">
            <v>[List]</v>
          </cell>
          <cell r="I203">
            <v>180003180</v>
          </cell>
          <cell r="J203">
            <v>1000000000</v>
          </cell>
          <cell r="K203" t="str">
            <v>[Record]</v>
          </cell>
          <cell r="L203">
            <v>205</v>
          </cell>
          <cell r="M203" t="str">
            <v>2020-10-15T19:04:32.000Z</v>
          </cell>
          <cell r="N203">
            <v>2.5235785366052501</v>
          </cell>
          <cell r="O203">
            <v>460486.57915306999</v>
          </cell>
          <cell r="P203">
            <v>2.16506109</v>
          </cell>
          <cell r="Q203">
            <v>1.5854134499999999</v>
          </cell>
          <cell r="R203">
            <v>2.49804117</v>
          </cell>
          <cell r="S203">
            <v>454252161.56869143</v>
          </cell>
          <cell r="T203" t="str">
            <v>2020-10-15T19:04:32.000Z</v>
          </cell>
        </row>
        <row r="204">
          <cell r="C204" t="str">
            <v>INB</v>
          </cell>
          <cell r="D204" t="str">
            <v>insight-chain</v>
          </cell>
          <cell r="E204">
            <v>2</v>
          </cell>
          <cell r="F204" t="str">
            <v>2018-08-08T00:00:00.000Z</v>
          </cell>
          <cell r="G204" t="str">
            <v>[List]</v>
          </cell>
          <cell r="I204">
            <v>349902689.08200073</v>
          </cell>
          <cell r="J204">
            <v>10000000000</v>
          </cell>
          <cell r="K204" t="str">
            <v>[Record]</v>
          </cell>
          <cell r="L204">
            <v>206</v>
          </cell>
          <cell r="M204" t="str">
            <v>2020-10-15T19:04:32.000Z</v>
          </cell>
          <cell r="N204">
            <v>1.1800073767165</v>
          </cell>
          <cell r="O204">
            <v>3008130.12635398</v>
          </cell>
          <cell r="P204">
            <v>-0.33590577999999999</v>
          </cell>
          <cell r="Q204">
            <v>2.7975670500000001</v>
          </cell>
          <cell r="R204">
            <v>7.57844373</v>
          </cell>
          <cell r="S204">
            <v>412887754.24970078</v>
          </cell>
          <cell r="T204" t="str">
            <v>2020-10-15T19:04:32.000Z</v>
          </cell>
        </row>
        <row r="205">
          <cell r="C205" t="str">
            <v>ZLW</v>
          </cell>
          <cell r="D205" t="str">
            <v>zelwin</v>
          </cell>
          <cell r="E205">
            <v>14</v>
          </cell>
          <cell r="F205" t="str">
            <v>2020-05-21T00:00:00.000Z</v>
          </cell>
          <cell r="G205" t="str">
            <v>[List]</v>
          </cell>
          <cell r="H205">
            <v>300000000</v>
          </cell>
          <cell r="I205">
            <v>51759181.529100001</v>
          </cell>
          <cell r="J205">
            <v>300000000</v>
          </cell>
          <cell r="K205" t="str">
            <v>[Record]</v>
          </cell>
          <cell r="L205">
            <v>207</v>
          </cell>
          <cell r="M205" t="str">
            <v>2020-10-15T19:04:27.000Z</v>
          </cell>
          <cell r="N205">
            <v>6.73660316530811</v>
          </cell>
          <cell r="O205">
            <v>623748.04498839995</v>
          </cell>
          <cell r="P205">
            <v>0.15970200000000001</v>
          </cell>
          <cell r="Q205">
            <v>0.54026635000000001</v>
          </cell>
          <cell r="R205">
            <v>0.35479723000000002</v>
          </cell>
          <cell r="S205">
            <v>348681066.12269211</v>
          </cell>
          <cell r="T205" t="str">
            <v>2020-10-15T19:04:27.000Z</v>
          </cell>
        </row>
        <row r="206">
          <cell r="C206" t="str">
            <v>CTC</v>
          </cell>
          <cell r="D206" t="str">
            <v>creditcoin</v>
          </cell>
          <cell r="E206">
            <v>4</v>
          </cell>
          <cell r="F206" t="str">
            <v>2020-01-31T00:00:00.000Z</v>
          </cell>
          <cell r="G206" t="str">
            <v>[List]</v>
          </cell>
          <cell r="H206">
            <v>2000000000</v>
          </cell>
          <cell r="I206">
            <v>554972368.72004569</v>
          </cell>
          <cell r="J206">
            <v>667470744.22000003</v>
          </cell>
          <cell r="L206">
            <v>208</v>
          </cell>
          <cell r="M206" t="str">
            <v>2020-10-15T19:04:24.000Z</v>
          </cell>
          <cell r="N206">
            <v>0.58547220378761</v>
          </cell>
          <cell r="O206">
            <v>3851933.5330102099</v>
          </cell>
          <cell r="P206">
            <v>0.42578408000000001</v>
          </cell>
          <cell r="Q206">
            <v>-0.24549053000000001</v>
          </cell>
          <cell r="R206">
            <v>0.50934477</v>
          </cell>
          <cell r="S206">
            <v>324920895.75575525</v>
          </cell>
          <cell r="T206" t="str">
            <v>2020-10-15T19:04:24.000Z</v>
          </cell>
        </row>
        <row r="207">
          <cell r="C207" t="str">
            <v>RENBTC</v>
          </cell>
          <cell r="D207" t="str">
            <v>renbtc</v>
          </cell>
          <cell r="E207">
            <v>22</v>
          </cell>
          <cell r="F207" t="str">
            <v>2020-06-28T00:00:00.000Z</v>
          </cell>
          <cell r="G207" t="str">
            <v>[List]</v>
          </cell>
          <cell r="I207">
            <v>25453</v>
          </cell>
          <cell r="J207">
            <v>25453</v>
          </cell>
          <cell r="K207" t="str">
            <v>[Record]</v>
          </cell>
          <cell r="L207">
            <v>209</v>
          </cell>
          <cell r="M207" t="str">
            <v>2020-10-15T19:04:28.000Z</v>
          </cell>
          <cell r="N207">
            <v>11310.856120227711</v>
          </cell>
          <cell r="O207">
            <v>19991914.44561965</v>
          </cell>
          <cell r="P207">
            <v>7.7674399999999996E-3</v>
          </cell>
          <cell r="Q207">
            <v>-1.2233186300000001</v>
          </cell>
          <cell r="R207">
            <v>7.4835818099999996</v>
          </cell>
          <cell r="S207">
            <v>287895220.82815593</v>
          </cell>
          <cell r="T207" t="str">
            <v>2020-10-15T19:04:28.000Z</v>
          </cell>
        </row>
        <row r="208">
          <cell r="C208" t="str">
            <v>HMR</v>
          </cell>
          <cell r="D208" t="str">
            <v>homeros</v>
          </cell>
          <cell r="E208">
            <v>26</v>
          </cell>
          <cell r="F208" t="str">
            <v>2020-03-18T00:00:00.000Z</v>
          </cell>
          <cell r="G208" t="str">
            <v>[List]</v>
          </cell>
          <cell r="H208">
            <v>10000000000</v>
          </cell>
          <cell r="I208">
            <v>330831423.340002</v>
          </cell>
          <cell r="J208">
            <v>10000000000</v>
          </cell>
          <cell r="K208" t="str">
            <v>[Record]</v>
          </cell>
          <cell r="L208">
            <v>210</v>
          </cell>
          <cell r="M208" t="str">
            <v>2020-10-15T19:04:25.000Z</v>
          </cell>
          <cell r="N208">
            <v>0.82269272515572001</v>
          </cell>
          <cell r="O208">
            <v>15741922.905150419</v>
          </cell>
          <cell r="P208">
            <v>3.9161309999999998E-2</v>
          </cell>
          <cell r="Q208">
            <v>2.9214108300000001</v>
          </cell>
          <cell r="R208">
            <v>5.67420904</v>
          </cell>
          <cell r="S208">
            <v>272172605.23473191</v>
          </cell>
          <cell r="T208" t="str">
            <v>2020-10-15T19:04:25.000Z</v>
          </cell>
        </row>
        <row r="209">
          <cell r="C209" t="str">
            <v>BPS</v>
          </cell>
          <cell r="D209" t="str">
            <v>bitcoinpos</v>
          </cell>
          <cell r="E209">
            <v>8</v>
          </cell>
          <cell r="F209" t="str">
            <v>2020-07-07T00:00:00.000Z</v>
          </cell>
          <cell r="G209" t="str">
            <v>[List]</v>
          </cell>
          <cell r="H209">
            <v>21000000</v>
          </cell>
          <cell r="I209">
            <v>3709164.1300042002</v>
          </cell>
          <cell r="J209">
            <v>3920618</v>
          </cell>
          <cell r="L209">
            <v>212</v>
          </cell>
          <cell r="M209" t="str">
            <v>2020-10-15T19:04:28.000Z</v>
          </cell>
          <cell r="N209">
            <v>66.616533339216801</v>
          </cell>
          <cell r="O209">
            <v>471165.67809229001</v>
          </cell>
          <cell r="P209">
            <v>-14.833729979999999</v>
          </cell>
          <cell r="Q209">
            <v>-5.1153832799999996</v>
          </cell>
          <cell r="R209">
            <v>-3.29634502</v>
          </cell>
          <cell r="S209">
            <v>247091655.92705187</v>
          </cell>
          <cell r="T209" t="str">
            <v>2020-10-15T19:04:28.000Z</v>
          </cell>
        </row>
        <row r="210">
          <cell r="C210" t="str">
            <v>TNC</v>
          </cell>
          <cell r="D210" t="str">
            <v>tnc-coin</v>
          </cell>
          <cell r="E210">
            <v>33</v>
          </cell>
          <cell r="F210" t="str">
            <v>2020-05-03T00:00:00.000Z</v>
          </cell>
          <cell r="G210" t="str">
            <v>[List]</v>
          </cell>
          <cell r="H210">
            <v>1000000000000</v>
          </cell>
          <cell r="I210">
            <v>2310424689</v>
          </cell>
          <cell r="J210">
            <v>1000000000000</v>
          </cell>
          <cell r="K210" t="str">
            <v>[Record]</v>
          </cell>
          <cell r="L210">
            <v>213</v>
          </cell>
          <cell r="M210" t="str">
            <v>2020-10-15T19:04:26.000Z</v>
          </cell>
          <cell r="N210">
            <v>0.10477165233109</v>
          </cell>
          <cell r="O210">
            <v>18706735.30569654</v>
          </cell>
          <cell r="P210">
            <v>0.22629246</v>
          </cell>
          <cell r="Q210">
            <v>-0.46801669000000001</v>
          </cell>
          <cell r="R210">
            <v>0.79764820999999997</v>
          </cell>
          <cell r="S210">
            <v>242067012.25307471</v>
          </cell>
          <cell r="T210" t="str">
            <v>2020-10-15T19:04:26.000Z</v>
          </cell>
        </row>
        <row r="211">
          <cell r="C211" t="str">
            <v>BASID</v>
          </cell>
          <cell r="D211" t="str">
            <v>basid-coin</v>
          </cell>
          <cell r="E211">
            <v>8</v>
          </cell>
          <cell r="F211" t="str">
            <v>2020-09-24T00:00:00.000Z</v>
          </cell>
          <cell r="G211" t="str">
            <v>[List]</v>
          </cell>
          <cell r="I211">
            <v>337488901</v>
          </cell>
          <cell r="J211">
            <v>10000000000</v>
          </cell>
          <cell r="L211">
            <v>214</v>
          </cell>
          <cell r="M211" t="str">
            <v>2020-10-15T19:04:36.000Z</v>
          </cell>
          <cell r="N211">
            <v>0.65044877894186004</v>
          </cell>
          <cell r="O211">
            <v>3386644.7941883001</v>
          </cell>
          <cell r="P211">
            <v>-0.28137225999999999</v>
          </cell>
          <cell r="Q211">
            <v>0.14099345999999999</v>
          </cell>
          <cell r="R211">
            <v>4.2918579399999999</v>
          </cell>
          <cell r="S211">
            <v>219519243.56188029</v>
          </cell>
          <cell r="T211" t="str">
            <v>2020-10-15T19:04:36.000Z</v>
          </cell>
        </row>
        <row r="212">
          <cell r="C212" t="str">
            <v>IZE</v>
          </cell>
          <cell r="D212" t="str">
            <v>ize</v>
          </cell>
          <cell r="E212">
            <v>2</v>
          </cell>
          <cell r="F212" t="str">
            <v>2020-06-08T00:00:00.000Z</v>
          </cell>
          <cell r="G212" t="str">
            <v>[List]</v>
          </cell>
          <cell r="I212">
            <v>4160881000</v>
          </cell>
          <cell r="J212">
            <v>10000000000</v>
          </cell>
          <cell r="K212" t="str">
            <v>[Record]</v>
          </cell>
          <cell r="L212">
            <v>215</v>
          </cell>
          <cell r="M212" t="str">
            <v>2020-10-15T19:04:27.000Z</v>
          </cell>
          <cell r="N212">
            <v>4.9906605455969998E-2</v>
          </cell>
          <cell r="O212">
            <v>48269.818516829997</v>
          </cell>
          <cell r="P212">
            <v>14.454609039999999</v>
          </cell>
          <cell r="Q212">
            <v>25.823369769999999</v>
          </cell>
          <cell r="R212">
            <v>152.96273561000001</v>
          </cell>
          <cell r="S212">
            <v>207655446.41624191</v>
          </cell>
          <cell r="T212" t="str">
            <v>2020-10-15T19:04:27.000Z</v>
          </cell>
        </row>
        <row r="213">
          <cell r="C213" t="str">
            <v>THR</v>
          </cell>
          <cell r="D213" t="str">
            <v>thorecoin</v>
          </cell>
          <cell r="E213">
            <v>1</v>
          </cell>
          <cell r="F213" t="str">
            <v>2018-08-10T00:00:00.000Z</v>
          </cell>
          <cell r="G213" t="str">
            <v>[List]</v>
          </cell>
          <cell r="I213">
            <v>86686.021500000003</v>
          </cell>
          <cell r="J213">
            <v>100000</v>
          </cell>
          <cell r="K213" t="str">
            <v>[Record]</v>
          </cell>
          <cell r="L213">
            <v>216</v>
          </cell>
          <cell r="M213" t="str">
            <v>2020-10-15T19:04:32.000Z</v>
          </cell>
          <cell r="N213">
            <v>2234.932200428867</v>
          </cell>
          <cell r="O213">
            <v>27574.642119929998</v>
          </cell>
          <cell r="P213">
            <v>0.79918855</v>
          </cell>
          <cell r="Q213">
            <v>1.1677220699999999</v>
          </cell>
          <cell r="R213">
            <v>5.4840442600000001</v>
          </cell>
          <cell r="S213">
            <v>193737380.77741909</v>
          </cell>
          <cell r="T213" t="str">
            <v>2020-10-15T19:04:32.000Z</v>
          </cell>
        </row>
        <row r="214">
          <cell r="C214" t="str">
            <v>LRG</v>
          </cell>
          <cell r="D214" t="str">
            <v>largo-coin</v>
          </cell>
          <cell r="E214">
            <v>4</v>
          </cell>
          <cell r="F214" t="str">
            <v>2020-03-17T00:00:00.000Z</v>
          </cell>
          <cell r="G214" t="str">
            <v>[List]</v>
          </cell>
          <cell r="H214">
            <v>200000000</v>
          </cell>
          <cell r="I214">
            <v>17105834.840690199</v>
          </cell>
          <cell r="J214">
            <v>44315982.650690198</v>
          </cell>
          <cell r="L214">
            <v>218</v>
          </cell>
          <cell r="M214" t="str">
            <v>2020-10-15T19:04:25.000Z</v>
          </cell>
          <cell r="N214">
            <v>9.9468492084652294</v>
          </cell>
          <cell r="O214">
            <v>1737791.1031130699</v>
          </cell>
          <cell r="P214">
            <v>1.11907E-2</v>
          </cell>
          <cell r="Q214">
            <v>-0.97669244</v>
          </cell>
          <cell r="R214">
            <v>1.29716334</v>
          </cell>
          <cell r="S214">
            <v>170149159.74525625</v>
          </cell>
          <cell r="T214" t="str">
            <v>2020-10-15T19:04:25.000Z</v>
          </cell>
        </row>
        <row r="215">
          <cell r="C215" t="str">
            <v>STP</v>
          </cell>
          <cell r="D215" t="str">
            <v>stpay</v>
          </cell>
          <cell r="E215">
            <v>3</v>
          </cell>
          <cell r="F215" t="str">
            <v>2020-06-29T00:00:00.000Z</v>
          </cell>
          <cell r="G215" t="str">
            <v>[List]</v>
          </cell>
          <cell r="H215">
            <v>21000000</v>
          </cell>
          <cell r="I215">
            <v>4330437</v>
          </cell>
          <cell r="J215">
            <v>21000000</v>
          </cell>
          <cell r="K215" t="str">
            <v>[Record]</v>
          </cell>
          <cell r="L215">
            <v>219</v>
          </cell>
          <cell r="M215" t="str">
            <v>2020-10-15T19:04:28.000Z</v>
          </cell>
          <cell r="N215">
            <v>37.975490674638351</v>
          </cell>
          <cell r="O215">
            <v>1273410.86795906</v>
          </cell>
          <cell r="P215">
            <v>0.74696474999999996</v>
          </cell>
          <cell r="Q215">
            <v>1.1146124399999999</v>
          </cell>
          <cell r="R215">
            <v>9.4626196599999997</v>
          </cell>
          <cell r="S215">
            <v>164450469.91060889</v>
          </cell>
          <cell r="T215" t="str">
            <v>2020-10-15T19:04:28.000Z</v>
          </cell>
        </row>
        <row r="216">
          <cell r="C216" t="str">
            <v>AIB</v>
          </cell>
          <cell r="D216" t="str">
            <v>advanced-internet-blocks</v>
          </cell>
          <cell r="E216">
            <v>4</v>
          </cell>
          <cell r="F216" t="str">
            <v>2015-04-30T00:00:00.000Z</v>
          </cell>
          <cell r="G216" t="str">
            <v>[List]</v>
          </cell>
          <cell r="I216">
            <v>24213254182.599998</v>
          </cell>
          <cell r="J216">
            <v>31413254179.599998</v>
          </cell>
          <cell r="L216">
            <v>220</v>
          </cell>
          <cell r="M216" t="str">
            <v>2020-10-15T19:04:24.000Z</v>
          </cell>
          <cell r="N216">
            <v>6.6461531438099996E-3</v>
          </cell>
          <cell r="O216">
            <v>24.954864959999998</v>
          </cell>
          <cell r="P216">
            <v>-9.8244706599999994</v>
          </cell>
          <cell r="Q216">
            <v>8.8493408799999997</v>
          </cell>
          <cell r="R216">
            <v>6.9386782199999999</v>
          </cell>
          <cell r="S216">
            <v>160924995.40755761</v>
          </cell>
          <cell r="T216" t="str">
            <v>2020-10-15T19:04:24.000Z</v>
          </cell>
        </row>
        <row r="217">
          <cell r="C217" t="str">
            <v>SOLO</v>
          </cell>
          <cell r="D217" t="str">
            <v>sologenic</v>
          </cell>
          <cell r="E217">
            <v>16</v>
          </cell>
          <cell r="F217" t="str">
            <v>2020-03-06T00:00:00.000Z</v>
          </cell>
          <cell r="G217" t="str">
            <v>[List]</v>
          </cell>
          <cell r="H217">
            <v>400000000</v>
          </cell>
          <cell r="I217">
            <v>200001808</v>
          </cell>
          <cell r="J217">
            <v>399996954.44569999</v>
          </cell>
          <cell r="K217" t="str">
            <v>[Record]</v>
          </cell>
          <cell r="L217">
            <v>221</v>
          </cell>
          <cell r="M217" t="str">
            <v>2020-10-15T19:04:25.000Z</v>
          </cell>
          <cell r="N217">
            <v>0.80307447626992001</v>
          </cell>
          <cell r="O217">
            <v>5596252.0712231202</v>
          </cell>
          <cell r="P217">
            <v>0.32926928999999999</v>
          </cell>
          <cell r="Q217">
            <v>0.50468687000000001</v>
          </cell>
          <cell r="R217">
            <v>-1.6189878499999999</v>
          </cell>
          <cell r="S217">
            <v>160616347.2126371</v>
          </cell>
          <cell r="T217" t="str">
            <v>2020-10-15T19:04:25.000Z</v>
          </cell>
        </row>
        <row r="218">
          <cell r="C218" t="str">
            <v>BOTX</v>
          </cell>
          <cell r="D218" t="str">
            <v>botxcoin</v>
          </cell>
          <cell r="E218">
            <v>6</v>
          </cell>
          <cell r="F218" t="str">
            <v>2019-04-18T00:00:00.000Z</v>
          </cell>
          <cell r="G218" t="str">
            <v>[List]</v>
          </cell>
          <cell r="I218">
            <v>1632102305</v>
          </cell>
          <cell r="J218">
            <v>5000000000</v>
          </cell>
          <cell r="K218" t="str">
            <v>[Record]</v>
          </cell>
          <cell r="L218">
            <v>222</v>
          </cell>
          <cell r="M218" t="str">
            <v>2020-10-15T19:04:37.000Z</v>
          </cell>
          <cell r="N218">
            <v>9.4663510000000006E-2</v>
          </cell>
          <cell r="O218">
            <v>132694.66980601</v>
          </cell>
          <cell r="P218">
            <v>2.1129999999999999E-5</v>
          </cell>
          <cell r="Q218">
            <v>-0.18076208999999999</v>
          </cell>
          <cell r="R218">
            <v>10.775571559999999</v>
          </cell>
          <cell r="S218">
            <v>154500532.87039056</v>
          </cell>
          <cell r="T218" t="str">
            <v>2020-10-15T19:04:37.000Z</v>
          </cell>
        </row>
        <row r="219">
          <cell r="C219" t="str">
            <v>QQQ</v>
          </cell>
          <cell r="D219" t="str">
            <v>poseidon-network</v>
          </cell>
          <cell r="E219">
            <v>2</v>
          </cell>
          <cell r="F219" t="str">
            <v>2019-09-17T00:00:00.000Z</v>
          </cell>
          <cell r="G219" t="str">
            <v>[List]</v>
          </cell>
          <cell r="I219">
            <v>2152875407.5999999</v>
          </cell>
          <cell r="J219">
            <v>21000000000</v>
          </cell>
          <cell r="K219" t="str">
            <v>[Record]</v>
          </cell>
          <cell r="L219">
            <v>223</v>
          </cell>
          <cell r="M219" t="str">
            <v>2020-10-15T19:04:41.000Z</v>
          </cell>
          <cell r="N219">
            <v>6.9199293801729997E-2</v>
          </cell>
          <cell r="O219">
            <v>1393607.4879352699</v>
          </cell>
          <cell r="P219">
            <v>-11.802050319999999</v>
          </cell>
          <cell r="Q219">
            <v>37.364255059999998</v>
          </cell>
          <cell r="R219">
            <v>59.326287100000002</v>
          </cell>
          <cell r="S219">
            <v>148977457.84903163</v>
          </cell>
          <cell r="T219" t="str">
            <v>2020-10-15T19:04:41.000Z</v>
          </cell>
        </row>
        <row r="220">
          <cell r="C220" t="str">
            <v>CRD</v>
          </cell>
          <cell r="D220" t="str">
            <v>cryptaldash</v>
          </cell>
          <cell r="E220">
            <v>4</v>
          </cell>
          <cell r="F220" t="str">
            <v>2018-10-02T00:00:00.000Z</v>
          </cell>
          <cell r="G220" t="str">
            <v>[List]</v>
          </cell>
          <cell r="I220">
            <v>1000000000</v>
          </cell>
          <cell r="J220">
            <v>1000000000</v>
          </cell>
          <cell r="K220" t="str">
            <v>[Record]</v>
          </cell>
          <cell r="L220">
            <v>224</v>
          </cell>
          <cell r="M220" t="str">
            <v>2020-10-15T19:04:34.000Z</v>
          </cell>
          <cell r="N220">
            <v>0.13646588588629999</v>
          </cell>
          <cell r="O220">
            <v>5646898.2910801396</v>
          </cell>
          <cell r="P220">
            <v>-4.2260947299999998</v>
          </cell>
          <cell r="Q220">
            <v>-2.2762829899999999</v>
          </cell>
          <cell r="R220">
            <v>129.14196487000001</v>
          </cell>
          <cell r="S220">
            <v>136465885.8863</v>
          </cell>
          <cell r="T220" t="str">
            <v>2020-10-15T19:04:34.000Z</v>
          </cell>
        </row>
        <row r="221">
          <cell r="C221" t="str">
            <v>DRS</v>
          </cell>
          <cell r="D221" t="str">
            <v>doctors-coin</v>
          </cell>
          <cell r="E221">
            <v>8</v>
          </cell>
          <cell r="F221" t="str">
            <v>2020-07-01T00:00:00.000Z</v>
          </cell>
          <cell r="G221" t="str">
            <v>[List]</v>
          </cell>
          <cell r="H221">
            <v>10000000000</v>
          </cell>
          <cell r="I221">
            <v>229741603</v>
          </cell>
          <cell r="J221">
            <v>10000000000</v>
          </cell>
          <cell r="K221" t="str">
            <v>[Record]</v>
          </cell>
          <cell r="L221">
            <v>225</v>
          </cell>
          <cell r="M221" t="str">
            <v>2020-10-15T19:04:28.000Z</v>
          </cell>
          <cell r="N221">
            <v>0.57239561246802995</v>
          </cell>
          <cell r="O221">
            <v>114241.48437614999</v>
          </cell>
          <cell r="P221">
            <v>2.6862832800000001</v>
          </cell>
          <cell r="Q221">
            <v>0.78623264999999998</v>
          </cell>
          <cell r="R221">
            <v>0</v>
          </cell>
          <cell r="S221">
            <v>131503085.55857198</v>
          </cell>
          <cell r="T221" t="str">
            <v>2020-10-15T19:04:28.000Z</v>
          </cell>
        </row>
        <row r="222">
          <cell r="C222" t="str">
            <v>NEST</v>
          </cell>
          <cell r="D222" t="str">
            <v>nest-protocol</v>
          </cell>
          <cell r="E222">
            <v>36</v>
          </cell>
          <cell r="F222" t="str">
            <v>2020-07-14T00:00:00.000Z</v>
          </cell>
          <cell r="G222" t="str">
            <v>[List]</v>
          </cell>
          <cell r="H222">
            <v>10000000000</v>
          </cell>
          <cell r="I222">
            <v>1748764436</v>
          </cell>
          <cell r="J222">
            <v>9982920000</v>
          </cell>
          <cell r="K222" t="str">
            <v>[Record]</v>
          </cell>
          <cell r="L222">
            <v>226</v>
          </cell>
          <cell r="M222" t="str">
            <v>2020-10-15T19:04:28.000Z</v>
          </cell>
          <cell r="N222">
            <v>5.9538546174409998E-2</v>
          </cell>
          <cell r="O222">
            <v>27207409.064194608</v>
          </cell>
          <cell r="P222">
            <v>-0.93932055000000003</v>
          </cell>
          <cell r="Q222">
            <v>0.46788807999999998</v>
          </cell>
          <cell r="R222">
            <v>-1.3518549200000001</v>
          </cell>
          <cell r="S222">
            <v>104118892.12095204</v>
          </cell>
          <cell r="T222" t="str">
            <v>2020-10-15T19:04:28.000Z</v>
          </cell>
        </row>
        <row r="223">
          <cell r="C223" t="str">
            <v>MIN</v>
          </cell>
          <cell r="D223" t="str">
            <v>mindol</v>
          </cell>
          <cell r="E223">
            <v>7</v>
          </cell>
          <cell r="F223" t="str">
            <v>2019-03-29T00:00:00.000Z</v>
          </cell>
          <cell r="G223" t="str">
            <v>[List]</v>
          </cell>
          <cell r="I223">
            <v>170719689.8943764</v>
          </cell>
          <cell r="J223">
            <v>240000000</v>
          </cell>
          <cell r="K223" t="str">
            <v>[Record]</v>
          </cell>
          <cell r="L223">
            <v>227</v>
          </cell>
          <cell r="M223" t="str">
            <v>2020-10-15T19:04:33.000Z</v>
          </cell>
          <cell r="N223">
            <v>0.60935392829441004</v>
          </cell>
          <cell r="O223">
            <v>35667.562532180003</v>
          </cell>
          <cell r="P223">
            <v>-0.91107497000000004</v>
          </cell>
          <cell r="Q223">
            <v>-17.731602160000001</v>
          </cell>
          <cell r="R223">
            <v>-17.2325254</v>
          </cell>
          <cell r="S223">
            <v>104028713.67434175</v>
          </cell>
          <cell r="T223" t="str">
            <v>2020-10-15T19:04:33.000Z</v>
          </cell>
        </row>
        <row r="224">
          <cell r="C224" t="str">
            <v>CNX</v>
          </cell>
          <cell r="D224" t="str">
            <v>cryptonex</v>
          </cell>
          <cell r="E224">
            <v>11</v>
          </cell>
          <cell r="F224" t="str">
            <v>2017-10-07T00:00:00.000Z</v>
          </cell>
          <cell r="G224" t="str">
            <v>[List]</v>
          </cell>
          <cell r="H224">
            <v>210000000</v>
          </cell>
          <cell r="I224">
            <v>55686328.961925112</v>
          </cell>
          <cell r="J224">
            <v>107135053.92192511</v>
          </cell>
          <cell r="L224">
            <v>228</v>
          </cell>
          <cell r="M224" t="str">
            <v>2020-10-15T19:04:23.000Z</v>
          </cell>
          <cell r="N224">
            <v>1.69889566901875</v>
          </cell>
          <cell r="O224">
            <v>1288494.4802298199</v>
          </cell>
          <cell r="P224">
            <v>0.71989225000000001</v>
          </cell>
          <cell r="Q224">
            <v>0.81297861000000005</v>
          </cell>
          <cell r="R224">
            <v>3.3146323299999998</v>
          </cell>
          <cell r="S224">
            <v>94605263.096967965</v>
          </cell>
          <cell r="T224" t="str">
            <v>2020-10-15T19:04:23.000Z</v>
          </cell>
        </row>
        <row r="225">
          <cell r="C225" t="str">
            <v>CCA</v>
          </cell>
          <cell r="D225" t="str">
            <v>counos-coin</v>
          </cell>
          <cell r="E225">
            <v>1</v>
          </cell>
          <cell r="F225" t="str">
            <v>2019-12-10T00:00:00.000Z</v>
          </cell>
          <cell r="G225" t="str">
            <v>[List]</v>
          </cell>
          <cell r="H225">
            <v>21000000</v>
          </cell>
          <cell r="I225">
            <v>14848323.546700001</v>
          </cell>
          <cell r="J225">
            <v>16986059.7247</v>
          </cell>
          <cell r="L225">
            <v>229</v>
          </cell>
          <cell r="M225" t="str">
            <v>2020-10-15T19:04:39.000Z</v>
          </cell>
          <cell r="N225">
            <v>5.9229108797351202</v>
          </cell>
          <cell r="O225">
            <v>25776.508148609999</v>
          </cell>
          <cell r="P225">
            <v>2.0513699999999999E-2</v>
          </cell>
          <cell r="Q225">
            <v>-1.171503E-2</v>
          </cell>
          <cell r="R225">
            <v>-8.5596000000000005E-3</v>
          </cell>
          <cell r="S225">
            <v>87945297.080576599</v>
          </cell>
          <cell r="T225" t="str">
            <v>2020-10-15T19:04:39.000Z</v>
          </cell>
        </row>
        <row r="226">
          <cell r="C226" t="str">
            <v>BDX</v>
          </cell>
          <cell r="D226" t="str">
            <v>beldex</v>
          </cell>
          <cell r="E226">
            <v>5</v>
          </cell>
          <cell r="F226" t="str">
            <v>2019-06-07T00:00:00.000Z</v>
          </cell>
          <cell r="G226" t="str">
            <v>[List]</v>
          </cell>
          <cell r="I226">
            <v>980222595</v>
          </cell>
          <cell r="J226">
            <v>1400222610.4673643</v>
          </cell>
          <cell r="L226">
            <v>230</v>
          </cell>
          <cell r="M226" t="str">
            <v>2020-10-15T19:04:38.000Z</v>
          </cell>
          <cell r="N226">
            <v>8.1004384162600002E-2</v>
          </cell>
          <cell r="O226">
            <v>40602.063459149998</v>
          </cell>
          <cell r="P226">
            <v>-1.0477595500000001</v>
          </cell>
          <cell r="Q226">
            <v>-1.5858113300000001</v>
          </cell>
          <cell r="R226">
            <v>-3.0722762499999998</v>
          </cell>
          <cell r="S226">
            <v>79402327.650240675</v>
          </cell>
          <cell r="T226" t="str">
            <v>2020-10-15T19:04:38.000Z</v>
          </cell>
        </row>
        <row r="227">
          <cell r="C227" t="str">
            <v>KRT</v>
          </cell>
          <cell r="D227" t="str">
            <v>terra-krw</v>
          </cell>
          <cell r="E227">
            <v>3</v>
          </cell>
          <cell r="F227" t="str">
            <v>2020-01-15T00:00:00.000Z</v>
          </cell>
          <cell r="G227" t="str">
            <v>[List]</v>
          </cell>
          <cell r="I227">
            <v>91688910451.91774</v>
          </cell>
          <cell r="J227">
            <v>91689639560.523544</v>
          </cell>
          <cell r="L227">
            <v>231</v>
          </cell>
          <cell r="M227" t="str">
            <v>2020-10-15T19:04:24.000Z</v>
          </cell>
          <cell r="N227">
            <v>8.6442842915999995E-4</v>
          </cell>
          <cell r="O227">
            <v>59490.088637959998</v>
          </cell>
          <cell r="P227">
            <v>7.3308659999999998E-2</v>
          </cell>
          <cell r="Q227">
            <v>6.9525509999999999E-2</v>
          </cell>
          <cell r="R227">
            <v>0.52231147</v>
          </cell>
          <cell r="S227">
            <v>79258500.833343148</v>
          </cell>
          <cell r="T227" t="str">
            <v>2020-10-15T19:04:24.000Z</v>
          </cell>
        </row>
        <row r="228">
          <cell r="C228" t="str">
            <v>BTRS</v>
          </cell>
          <cell r="D228" t="str">
            <v>bitball-treasure</v>
          </cell>
          <cell r="E228">
            <v>8</v>
          </cell>
          <cell r="F228" t="str">
            <v>2019-11-04T00:00:00.000Z</v>
          </cell>
          <cell r="G228" t="str">
            <v>[List]</v>
          </cell>
          <cell r="H228">
            <v>1000000</v>
          </cell>
          <cell r="I228">
            <v>450000</v>
          </cell>
          <cell r="J228">
            <v>1000000</v>
          </cell>
          <cell r="K228" t="str">
            <v>[Record]</v>
          </cell>
          <cell r="L228">
            <v>232</v>
          </cell>
          <cell r="M228" t="str">
            <v>2020-10-15T19:04:40.000Z</v>
          </cell>
          <cell r="N228">
            <v>165.202598076643</v>
          </cell>
          <cell r="O228">
            <v>99338.756528850005</v>
          </cell>
          <cell r="P228">
            <v>7.7674399999999996E-3</v>
          </cell>
          <cell r="Q228">
            <v>-5.4448600000000002E-3</v>
          </cell>
          <cell r="R228">
            <v>-1.6622920299999999</v>
          </cell>
          <cell r="S228">
            <v>74341169.134489343</v>
          </cell>
          <cell r="T228" t="str">
            <v>2020-10-15T19:04:40.000Z</v>
          </cell>
        </row>
        <row r="229">
          <cell r="C229" t="str">
            <v>DMCH</v>
          </cell>
          <cell r="D229" t="str">
            <v>darma-cash</v>
          </cell>
          <cell r="E229">
            <v>6</v>
          </cell>
          <cell r="F229" t="str">
            <v>2020-05-28T00:00:00.000Z</v>
          </cell>
          <cell r="G229" t="str">
            <v>[List]</v>
          </cell>
          <cell r="H229">
            <v>460000000</v>
          </cell>
          <cell r="I229">
            <v>209879367</v>
          </cell>
          <cell r="J229">
            <v>209879367</v>
          </cell>
          <cell r="L229">
            <v>233</v>
          </cell>
          <cell r="M229" t="str">
            <v>2020-10-15T19:04:27.000Z</v>
          </cell>
          <cell r="N229">
            <v>0.34931067767427998</v>
          </cell>
          <cell r="O229">
            <v>544422.80376286001</v>
          </cell>
          <cell r="P229">
            <v>-0.55170428999999999</v>
          </cell>
          <cell r="Q229">
            <v>-3.8466126100000002</v>
          </cell>
          <cell r="R229">
            <v>44.526053640000001</v>
          </cell>
          <cell r="S229">
            <v>73313103.916618913</v>
          </cell>
          <cell r="T229" t="str">
            <v>2020-10-15T19:04:27.000Z</v>
          </cell>
        </row>
        <row r="230">
          <cell r="C230" t="str">
            <v>CENNZ</v>
          </cell>
          <cell r="D230" t="str">
            <v>centrality</v>
          </cell>
          <cell r="E230">
            <v>7</v>
          </cell>
          <cell r="F230" t="str">
            <v>2018-03-13T00:00:00.000Z</v>
          </cell>
          <cell r="G230" t="str">
            <v>[List]</v>
          </cell>
          <cell r="I230">
            <v>1181424483.3683126</v>
          </cell>
          <cell r="J230">
            <v>1200000000</v>
          </cell>
          <cell r="K230" t="str">
            <v>[Record]</v>
          </cell>
          <cell r="L230">
            <v>234</v>
          </cell>
          <cell r="M230" t="str">
            <v>2020-10-15T19:04:28.000Z</v>
          </cell>
          <cell r="N230">
            <v>6.2043799609819997E-2</v>
          </cell>
          <cell r="O230">
            <v>3380964.56670627</v>
          </cell>
          <cell r="P230">
            <v>0.71777055999999995</v>
          </cell>
          <cell r="Q230">
            <v>3.3018349200000001</v>
          </cell>
          <cell r="R230">
            <v>7.7117388299999998</v>
          </cell>
          <cell r="S230">
            <v>73300063.900238708</v>
          </cell>
          <cell r="T230" t="str">
            <v>2020-10-15T19:04:28.000Z</v>
          </cell>
        </row>
        <row r="231">
          <cell r="C231" t="str">
            <v>XWC</v>
          </cell>
          <cell r="D231" t="str">
            <v>whitecoin</v>
          </cell>
          <cell r="E231">
            <v>8</v>
          </cell>
          <cell r="F231" t="str">
            <v>2014-04-18T00:00:00.000Z</v>
          </cell>
          <cell r="G231" t="str">
            <v>[List]</v>
          </cell>
          <cell r="I231">
            <v>250183629.19257</v>
          </cell>
          <cell r="J231">
            <v>250183629.19257</v>
          </cell>
          <cell r="L231">
            <v>235</v>
          </cell>
          <cell r="M231" t="str">
            <v>2020-10-15T19:04:25.000Z</v>
          </cell>
          <cell r="N231">
            <v>0.28374862835593001</v>
          </cell>
          <cell r="O231">
            <v>182977.23816097001</v>
          </cell>
          <cell r="P231">
            <v>-0.27017542</v>
          </cell>
          <cell r="Q231">
            <v>-2.6319175100000001</v>
          </cell>
          <cell r="R231">
            <v>3.3852724200000002</v>
          </cell>
          <cell r="S231">
            <v>70989261.620500341</v>
          </cell>
          <cell r="T231" t="str">
            <v>2020-10-15T19:04:25.000Z</v>
          </cell>
        </row>
        <row r="232">
          <cell r="C232" t="str">
            <v>XIN</v>
          </cell>
          <cell r="D232" t="str">
            <v>mixin</v>
          </cell>
          <cell r="E232">
            <v>8</v>
          </cell>
          <cell r="F232" t="str">
            <v>2018-01-09T00:00:00.000Z</v>
          </cell>
          <cell r="G232" t="str">
            <v>[List]</v>
          </cell>
          <cell r="H232">
            <v>1000000</v>
          </cell>
          <cell r="I232">
            <v>521964.76099750999</v>
          </cell>
          <cell r="J232">
            <v>1000000</v>
          </cell>
          <cell r="K232" t="str">
            <v>[Record]</v>
          </cell>
          <cell r="L232">
            <v>236</v>
          </cell>
          <cell r="M232" t="str">
            <v>2020-10-15T19:04:25.000Z</v>
          </cell>
          <cell r="N232">
            <v>134.93519468101616</v>
          </cell>
          <cell r="O232">
            <v>1150429.12266828</v>
          </cell>
          <cell r="P232">
            <v>6.7145659999999996E-2</v>
          </cell>
          <cell r="Q232">
            <v>0.61774085999999995</v>
          </cell>
          <cell r="R232">
            <v>-1.32865491</v>
          </cell>
          <cell r="S232">
            <v>70431416.641829073</v>
          </cell>
          <cell r="T232" t="str">
            <v>2020-10-15T19:04:25.000Z</v>
          </cell>
        </row>
        <row r="233">
          <cell r="C233" t="str">
            <v>NYE</v>
          </cell>
          <cell r="D233" t="str">
            <v>newyork-exchange</v>
          </cell>
          <cell r="E233">
            <v>4</v>
          </cell>
          <cell r="F233" t="str">
            <v>2019-08-20T00:00:00.000Z</v>
          </cell>
          <cell r="G233" t="str">
            <v>[List]</v>
          </cell>
          <cell r="H233">
            <v>600000000</v>
          </cell>
          <cell r="I233">
            <v>7090059.8646739097</v>
          </cell>
          <cell r="J233">
            <v>375379190.78467387</v>
          </cell>
          <cell r="L233">
            <v>238</v>
          </cell>
          <cell r="M233" t="str">
            <v>2020-10-15T19:04:40.000Z</v>
          </cell>
          <cell r="N233">
            <v>9.8448308636561404</v>
          </cell>
          <cell r="O233">
            <v>132501.49078935999</v>
          </cell>
          <cell r="P233">
            <v>0.63545448999999998</v>
          </cell>
          <cell r="Q233">
            <v>0.29132064000000002</v>
          </cell>
          <cell r="R233">
            <v>8.0136092199999993</v>
          </cell>
          <cell r="S233">
            <v>69800440.180911377</v>
          </cell>
          <cell r="T233" t="str">
            <v>2020-10-15T19:04:40.000Z</v>
          </cell>
        </row>
        <row r="234">
          <cell r="C234" t="str">
            <v>BRG</v>
          </cell>
          <cell r="D234" t="str">
            <v>bridge-oracle</v>
          </cell>
          <cell r="E234">
            <v>5</v>
          </cell>
          <cell r="F234" t="str">
            <v>2020-09-18T00:00:00.000Z</v>
          </cell>
          <cell r="G234" t="str">
            <v>[List]</v>
          </cell>
          <cell r="I234">
            <v>8002167205</v>
          </cell>
          <cell r="J234">
            <v>10000000000</v>
          </cell>
          <cell r="L234">
            <v>239</v>
          </cell>
          <cell r="M234" t="str">
            <v>2020-10-15T19:04:35.000Z</v>
          </cell>
          <cell r="N234">
            <v>8.6455988842599994E-3</v>
          </cell>
          <cell r="O234">
            <v>5519934.1201032801</v>
          </cell>
          <cell r="P234">
            <v>-3.9252283000000001</v>
          </cell>
          <cell r="Q234">
            <v>-22.83782171</v>
          </cell>
          <cell r="R234">
            <v>-33.735001699999998</v>
          </cell>
          <cell r="S234">
            <v>69183527.859209955</v>
          </cell>
          <cell r="T234" t="str">
            <v>2020-10-15T19:04:35.000Z</v>
          </cell>
        </row>
        <row r="235">
          <cell r="C235" t="str">
            <v>QC</v>
          </cell>
          <cell r="D235" t="str">
            <v>qcash</v>
          </cell>
          <cell r="E235">
            <v>81</v>
          </cell>
          <cell r="F235" t="str">
            <v>2019-12-12T00:00:00.000Z</v>
          </cell>
          <cell r="G235" t="str">
            <v>[List]</v>
          </cell>
          <cell r="H235">
            <v>10000000000</v>
          </cell>
          <cell r="I235">
            <v>460000200</v>
          </cell>
          <cell r="J235">
            <v>10000000000</v>
          </cell>
          <cell r="K235" t="str">
            <v>[Record]</v>
          </cell>
          <cell r="L235">
            <v>240</v>
          </cell>
          <cell r="M235" t="str">
            <v>2020-10-15T19:04:25.000Z</v>
          </cell>
          <cell r="N235">
            <v>0.14846275541989001</v>
          </cell>
          <cell r="O235">
            <v>142729204.64757112</v>
          </cell>
          <cell r="P235">
            <v>-8.2398020000000002E-2</v>
          </cell>
          <cell r="Q235">
            <v>6.4583329999999994E-2</v>
          </cell>
          <cell r="R235">
            <v>0.51210157999999995</v>
          </cell>
          <cell r="S235">
            <v>68292897.185700491</v>
          </cell>
          <cell r="T235" t="str">
            <v>2020-10-15T19:04:25.000Z</v>
          </cell>
        </row>
        <row r="236">
          <cell r="C236" t="str">
            <v>ATT</v>
          </cell>
          <cell r="D236" t="str">
            <v>attila</v>
          </cell>
          <cell r="E236">
            <v>4</v>
          </cell>
          <cell r="F236" t="str">
            <v>2020-05-18T00:00:00.000Z</v>
          </cell>
          <cell r="G236" t="str">
            <v>[List]</v>
          </cell>
          <cell r="H236">
            <v>3000000000</v>
          </cell>
          <cell r="I236">
            <v>450382736</v>
          </cell>
          <cell r="J236">
            <v>3000000000</v>
          </cell>
          <cell r="K236" t="str">
            <v>[Record]</v>
          </cell>
          <cell r="L236">
            <v>241</v>
          </cell>
          <cell r="M236" t="str">
            <v>2020-10-15T19:04:27.000Z</v>
          </cell>
          <cell r="N236">
            <v>0.15020569652439</v>
          </cell>
          <cell r="O236">
            <v>566227.74187243998</v>
          </cell>
          <cell r="P236">
            <v>-0.18145636000000001</v>
          </cell>
          <cell r="Q236">
            <v>-9.5625249999999995E-2</v>
          </cell>
          <cell r="R236">
            <v>0.31967700999999998</v>
          </cell>
          <cell r="S236">
            <v>67650052.563440457</v>
          </cell>
          <cell r="T236" t="str">
            <v>2020-10-15T19:04:27.000Z</v>
          </cell>
        </row>
        <row r="237">
          <cell r="C237" t="str">
            <v>PLF</v>
          </cell>
          <cell r="D237" t="str">
            <v>playfuel</v>
          </cell>
          <cell r="E237">
            <v>27</v>
          </cell>
          <cell r="F237" t="str">
            <v>2019-12-30T00:00:00.000Z</v>
          </cell>
          <cell r="G237" t="str">
            <v>[List]</v>
          </cell>
          <cell r="H237">
            <v>10000000000</v>
          </cell>
          <cell r="I237">
            <v>500000000</v>
          </cell>
          <cell r="J237">
            <v>10000000000</v>
          </cell>
          <cell r="K237" t="str">
            <v>[Record]</v>
          </cell>
          <cell r="L237">
            <v>242</v>
          </cell>
          <cell r="M237" t="str">
            <v>2020-10-15T19:04:24.000Z</v>
          </cell>
          <cell r="N237">
            <v>0.13450447941078</v>
          </cell>
          <cell r="O237">
            <v>3551917.6858832999</v>
          </cell>
          <cell r="P237">
            <v>-3.0542417199999998</v>
          </cell>
          <cell r="Q237">
            <v>-14.17445887</v>
          </cell>
          <cell r="R237">
            <v>-24.21401067</v>
          </cell>
          <cell r="S237">
            <v>67252239.705390006</v>
          </cell>
          <cell r="T237" t="str">
            <v>2020-10-15T19:04:24.000Z</v>
          </cell>
        </row>
        <row r="238">
          <cell r="C238" t="str">
            <v>HSN</v>
          </cell>
          <cell r="D238" t="str">
            <v>helper-search-token</v>
          </cell>
          <cell r="E238">
            <v>3</v>
          </cell>
          <cell r="F238" t="str">
            <v>2018-09-29T00:00:00.000Z</v>
          </cell>
          <cell r="G238" t="str">
            <v>[List]</v>
          </cell>
          <cell r="I238">
            <v>8479947437</v>
          </cell>
          <cell r="J238">
            <v>10000000000</v>
          </cell>
          <cell r="K238" t="str">
            <v>[Record]</v>
          </cell>
          <cell r="L238">
            <v>243</v>
          </cell>
          <cell r="M238" t="str">
            <v>2020-10-15T19:04:34.000Z</v>
          </cell>
          <cell r="N238">
            <v>7.8758343452700001E-3</v>
          </cell>
          <cell r="O238">
            <v>0</v>
          </cell>
          <cell r="P238">
            <v>165.84481122</v>
          </cell>
          <cell r="Q238">
            <v>166.19088925</v>
          </cell>
          <cell r="R238">
            <v>-49.29238995</v>
          </cell>
          <cell r="S238">
            <v>66786661.270408913</v>
          </cell>
          <cell r="T238" t="str">
            <v>2020-10-15T19:04:34.000Z</v>
          </cell>
        </row>
        <row r="239">
          <cell r="C239" t="str">
            <v>VITAE</v>
          </cell>
          <cell r="D239" t="str">
            <v>vitae</v>
          </cell>
          <cell r="E239">
            <v>4</v>
          </cell>
          <cell r="F239" t="str">
            <v>2018-08-14T00:00:00.000Z</v>
          </cell>
          <cell r="G239" t="str">
            <v>[List]</v>
          </cell>
          <cell r="H239">
            <v>100000000</v>
          </cell>
          <cell r="I239">
            <v>19471178.434822019</v>
          </cell>
          <cell r="J239">
            <v>19731055.979568642</v>
          </cell>
          <cell r="L239">
            <v>244</v>
          </cell>
          <cell r="M239" t="str">
            <v>2020-10-15T19:04:32.000Z</v>
          </cell>
          <cell r="N239">
            <v>3.29015486436642</v>
          </cell>
          <cell r="O239">
            <v>1460590.21210523</v>
          </cell>
          <cell r="P239">
            <v>1.8764494899999999</v>
          </cell>
          <cell r="Q239">
            <v>0.24237813999999999</v>
          </cell>
          <cell r="R239">
            <v>11.961851770000001</v>
          </cell>
          <cell r="S239">
            <v>64063192.442276202</v>
          </cell>
          <cell r="T239" t="str">
            <v>2020-10-15T19:04:32.000Z</v>
          </cell>
        </row>
        <row r="240">
          <cell r="C240" t="str">
            <v>MBN</v>
          </cell>
          <cell r="D240" t="str">
            <v>mobilian-coin</v>
          </cell>
          <cell r="E240">
            <v>5</v>
          </cell>
          <cell r="F240" t="str">
            <v>2020-09-15T00:00:00.000Z</v>
          </cell>
          <cell r="G240" t="str">
            <v>[List]</v>
          </cell>
          <cell r="H240">
            <v>10000000000</v>
          </cell>
          <cell r="I240">
            <v>115523300</v>
          </cell>
          <cell r="J240">
            <v>10000000000</v>
          </cell>
          <cell r="K240" t="str">
            <v>[Record]</v>
          </cell>
          <cell r="L240">
            <v>245</v>
          </cell>
          <cell r="M240" t="str">
            <v>2020-10-15T19:04:35.000Z</v>
          </cell>
          <cell r="N240">
            <v>0.53373963666409996</v>
          </cell>
          <cell r="O240">
            <v>2350004.6287045698</v>
          </cell>
          <cell r="P240">
            <v>0.22025359</v>
          </cell>
          <cell r="Q240">
            <v>-0.39337665999999999</v>
          </cell>
          <cell r="R240">
            <v>3.0910431200000001</v>
          </cell>
          <cell r="S240">
            <v>61659364.16823782</v>
          </cell>
          <cell r="T240" t="str">
            <v>2020-10-15T19:04:35.000Z</v>
          </cell>
        </row>
        <row r="241">
          <cell r="C241" t="str">
            <v>BRC</v>
          </cell>
          <cell r="D241" t="str">
            <v>baer-chain</v>
          </cell>
          <cell r="E241">
            <v>4</v>
          </cell>
          <cell r="F241" t="str">
            <v>2018-12-28T00:00:00.000Z</v>
          </cell>
          <cell r="G241" t="str">
            <v>[List]</v>
          </cell>
          <cell r="H241">
            <v>580000000</v>
          </cell>
          <cell r="I241">
            <v>174000000</v>
          </cell>
          <cell r="J241">
            <v>580000000</v>
          </cell>
          <cell r="L241">
            <v>246</v>
          </cell>
          <cell r="M241" t="str">
            <v>2020-10-15T19:04:35.000Z</v>
          </cell>
          <cell r="N241">
            <v>0.34056184120243999</v>
          </cell>
          <cell r="O241">
            <v>1976.5100835799999</v>
          </cell>
          <cell r="P241">
            <v>-9.8762139999999998E-2</v>
          </cell>
          <cell r="Q241">
            <v>-0.88482654999999999</v>
          </cell>
          <cell r="R241">
            <v>9.6759772799999997</v>
          </cell>
          <cell r="S241">
            <v>59257760.369224563</v>
          </cell>
          <cell r="T241" t="str">
            <v>2020-10-15T19:04:35.000Z</v>
          </cell>
        </row>
        <row r="242">
          <cell r="C242" t="str">
            <v>BTCB</v>
          </cell>
          <cell r="D242" t="str">
            <v>bitcoin-bep2</v>
          </cell>
          <cell r="E242">
            <v>14</v>
          </cell>
          <cell r="F242" t="str">
            <v>2019-06-18T00:00:00.000Z</v>
          </cell>
          <cell r="G242" t="str">
            <v>[List]</v>
          </cell>
          <cell r="I242">
            <v>5001.16579267</v>
          </cell>
          <cell r="J242">
            <v>9001</v>
          </cell>
          <cell r="K242" t="str">
            <v>[Record]</v>
          </cell>
          <cell r="L242">
            <v>247</v>
          </cell>
          <cell r="M242" t="str">
            <v>2020-10-15T19:04:39.000Z</v>
          </cell>
          <cell r="N242">
            <v>11583.765336676326</v>
          </cell>
          <cell r="O242">
            <v>9640.9490446399996</v>
          </cell>
          <cell r="P242">
            <v>2.3405183200000002</v>
          </cell>
          <cell r="Q242">
            <v>1.48183387</v>
          </cell>
          <cell r="R242">
            <v>6.6090833699999996</v>
          </cell>
          <cell r="S242">
            <v>57932330.952102125</v>
          </cell>
          <cell r="T242" t="str">
            <v>2020-10-15T19:04:39.000Z</v>
          </cell>
        </row>
        <row r="243">
          <cell r="C243" t="str">
            <v>DFI</v>
          </cell>
          <cell r="D243" t="str">
            <v>defichain</v>
          </cell>
          <cell r="E243">
            <v>17</v>
          </cell>
          <cell r="F243" t="str">
            <v>2020-07-03T00:00:00.000Z</v>
          </cell>
          <cell r="G243" t="str">
            <v>[List]</v>
          </cell>
          <cell r="H243">
            <v>1200000000</v>
          </cell>
          <cell r="I243">
            <v>247217908.60910201</v>
          </cell>
          <cell r="J243">
            <v>267668954.30455101</v>
          </cell>
          <cell r="L243">
            <v>248</v>
          </cell>
          <cell r="M243" t="str">
            <v>2020-10-15T19:04:28.000Z</v>
          </cell>
          <cell r="N243">
            <v>0.2249092212629</v>
          </cell>
          <cell r="O243">
            <v>3855408.4142172099</v>
          </cell>
          <cell r="P243">
            <v>2.5025521999999998</v>
          </cell>
          <cell r="Q243">
            <v>11.1535917</v>
          </cell>
          <cell r="R243">
            <v>10.847095830000001</v>
          </cell>
          <cell r="S243">
            <v>55601587.307515912</v>
          </cell>
          <cell r="T243" t="str">
            <v>2020-10-15T19:04:28.000Z</v>
          </cell>
        </row>
        <row r="244">
          <cell r="C244" t="str">
            <v>XDC</v>
          </cell>
          <cell r="D244" t="str">
            <v>xinfin-network</v>
          </cell>
          <cell r="E244">
            <v>18</v>
          </cell>
          <cell r="F244" t="str">
            <v>2018-04-12T00:00:00.000Z</v>
          </cell>
          <cell r="G244" t="str">
            <v>[List]</v>
          </cell>
          <cell r="I244">
            <v>12197995617.180937</v>
          </cell>
          <cell r="J244">
            <v>15000000000</v>
          </cell>
          <cell r="L244">
            <v>249</v>
          </cell>
          <cell r="M244" t="str">
            <v>2020-10-15T19:04:29.000Z</v>
          </cell>
          <cell r="N244">
            <v>4.5476540364400003E-3</v>
          </cell>
          <cell r="O244">
            <v>4507647.3513899203</v>
          </cell>
          <cell r="P244">
            <v>0.59886899999999998</v>
          </cell>
          <cell r="Q244">
            <v>0.64619578</v>
          </cell>
          <cell r="R244">
            <v>-0.88015286999999998</v>
          </cell>
          <cell r="S244">
            <v>55472264.004950322</v>
          </cell>
          <cell r="T244" t="str">
            <v>2020-10-15T19:04:29.000Z</v>
          </cell>
        </row>
        <row r="245">
          <cell r="C245" t="str">
            <v>HBTC</v>
          </cell>
          <cell r="D245" t="str">
            <v>huobi-btc</v>
          </cell>
          <cell r="E245">
            <v>1</v>
          </cell>
          <cell r="F245" t="str">
            <v>2020-09-08T00:00:00.000Z</v>
          </cell>
          <cell r="G245" t="str">
            <v>[List]</v>
          </cell>
          <cell r="I245">
            <v>4810.1665999999996</v>
          </cell>
          <cell r="J245">
            <v>4810.1665999999996</v>
          </cell>
          <cell r="K245" t="str">
            <v>[Record]</v>
          </cell>
          <cell r="L245">
            <v>250</v>
          </cell>
          <cell r="M245" t="str">
            <v>2020-10-15T19:04:34.000Z</v>
          </cell>
          <cell r="N245">
            <v>11490.691659611031</v>
          </cell>
          <cell r="O245">
            <v>0</v>
          </cell>
          <cell r="P245">
            <v>0.79054363000000005</v>
          </cell>
          <cell r="Q245">
            <v>1.1633458000000001</v>
          </cell>
          <cell r="R245">
            <v>5.4162756600000002</v>
          </cell>
          <cell r="S245">
            <v>55272141.231959559</v>
          </cell>
          <cell r="T245" t="str">
            <v>2020-10-15T19:04:34.000Z</v>
          </cell>
        </row>
        <row r="246">
          <cell r="C246" t="str">
            <v>VEST</v>
          </cell>
          <cell r="D246" t="str">
            <v>vestchain</v>
          </cell>
          <cell r="E246">
            <v>3</v>
          </cell>
          <cell r="F246" t="str">
            <v>2018-11-15T00:00:00.000Z</v>
          </cell>
          <cell r="G246" t="str">
            <v>[List]</v>
          </cell>
          <cell r="I246">
            <v>8420042616</v>
          </cell>
          <cell r="J246">
            <v>8420042616</v>
          </cell>
          <cell r="K246" t="str">
            <v>[Record]</v>
          </cell>
          <cell r="L246">
            <v>251</v>
          </cell>
          <cell r="M246" t="str">
            <v>2020-10-15T19:04:35.000Z</v>
          </cell>
          <cell r="N246">
            <v>6.4248564283400002E-3</v>
          </cell>
          <cell r="O246">
            <v>80348.60344639</v>
          </cell>
          <cell r="P246">
            <v>0.74744358</v>
          </cell>
          <cell r="Q246">
            <v>1.11578792</v>
          </cell>
          <cell r="R246">
            <v>5.3757444200000002</v>
          </cell>
          <cell r="S246">
            <v>54097564.928304352</v>
          </cell>
          <cell r="T246" t="str">
            <v>2020-10-15T19:04:35.000Z</v>
          </cell>
        </row>
        <row r="247">
          <cell r="C247" t="str">
            <v>CORE</v>
          </cell>
          <cell r="D247" t="str">
            <v>cvault-finance</v>
          </cell>
          <cell r="E247">
            <v>5</v>
          </cell>
          <cell r="F247" t="str">
            <v>2020-09-30T00:00:00.000Z</v>
          </cell>
          <cell r="G247" t="str">
            <v>[List]</v>
          </cell>
          <cell r="I247">
            <v>10000</v>
          </cell>
          <cell r="J247">
            <v>10000</v>
          </cell>
          <cell r="L247">
            <v>252</v>
          </cell>
          <cell r="M247" t="str">
            <v>2020-10-15T19:04:37.000Z</v>
          </cell>
          <cell r="N247">
            <v>5376.9767129021357</v>
          </cell>
          <cell r="O247">
            <v>8316080.3733874997</v>
          </cell>
          <cell r="P247">
            <v>6.1419368900000002</v>
          </cell>
          <cell r="Q247">
            <v>23.99475752</v>
          </cell>
          <cell r="R247">
            <v>13.33681786</v>
          </cell>
          <cell r="S247">
            <v>53769767.129021354</v>
          </cell>
          <cell r="T247" t="str">
            <v>2020-10-15T19:04:37.000Z</v>
          </cell>
        </row>
        <row r="248">
          <cell r="C248" t="str">
            <v>LPT</v>
          </cell>
          <cell r="D248" t="str">
            <v>livepeer</v>
          </cell>
          <cell r="E248">
            <v>11</v>
          </cell>
          <cell r="F248" t="str">
            <v>2018-12-19T00:00:00.000Z</v>
          </cell>
          <cell r="G248" t="str">
            <v>[List]</v>
          </cell>
          <cell r="I248">
            <v>20699870.31229116</v>
          </cell>
          <cell r="J248">
            <v>22394227.31229116</v>
          </cell>
          <cell r="K248" t="str">
            <v>[Record]</v>
          </cell>
          <cell r="L248">
            <v>253</v>
          </cell>
          <cell r="M248" t="str">
            <v>2020-10-15T19:04:35.000Z</v>
          </cell>
          <cell r="N248">
            <v>2.5724583196699</v>
          </cell>
          <cell r="O248">
            <v>42908.554202370004</v>
          </cell>
          <cell r="P248">
            <v>0.58594075000000001</v>
          </cell>
          <cell r="Q248">
            <v>-0.12225382999999999</v>
          </cell>
          <cell r="R248">
            <v>-3.3296380299999999</v>
          </cell>
          <cell r="S248">
            <v>53249553.600941367</v>
          </cell>
          <cell r="T248" t="str">
            <v>2020-10-15T19:04:35.000Z</v>
          </cell>
        </row>
        <row r="249">
          <cell r="C249" t="str">
            <v>TRAT</v>
          </cell>
          <cell r="D249" t="str">
            <v>tratin</v>
          </cell>
          <cell r="E249">
            <v>2</v>
          </cell>
          <cell r="F249" t="str">
            <v>2019-06-11T00:00:00.000Z</v>
          </cell>
          <cell r="G249" t="str">
            <v>[List]</v>
          </cell>
          <cell r="I249">
            <v>112002966735.03694</v>
          </cell>
          <cell r="J249">
            <v>144287391827.43582</v>
          </cell>
          <cell r="K249" t="str">
            <v>[Record]</v>
          </cell>
          <cell r="L249">
            <v>254</v>
          </cell>
          <cell r="M249" t="str">
            <v>2020-10-15T19:04:39.000Z</v>
          </cell>
          <cell r="N249">
            <v>4.5891831631E-4</v>
          </cell>
          <cell r="O249">
            <v>251.9190887</v>
          </cell>
          <cell r="P249">
            <v>0.74744359000000005</v>
          </cell>
          <cell r="Q249">
            <v>-19.107369670000001</v>
          </cell>
          <cell r="R249">
            <v>-15.699404469999999</v>
          </cell>
          <cell r="S249">
            <v>51400212.915768094</v>
          </cell>
          <cell r="T249" t="str">
            <v>2020-10-15T19:04:39.000Z</v>
          </cell>
        </row>
        <row r="250">
          <cell r="C250" t="str">
            <v>BXK</v>
          </cell>
          <cell r="D250" t="str">
            <v>bitbook-gambling</v>
          </cell>
          <cell r="E250">
            <v>3</v>
          </cell>
          <cell r="F250" t="str">
            <v>2019-06-24T00:00:00.000Z</v>
          </cell>
          <cell r="G250" t="str">
            <v>[List]</v>
          </cell>
          <cell r="I250">
            <v>357687491.39999998</v>
          </cell>
          <cell r="J250">
            <v>730756054.39999998</v>
          </cell>
          <cell r="K250" t="str">
            <v>[Record]</v>
          </cell>
          <cell r="L250">
            <v>255</v>
          </cell>
          <cell r="M250" t="str">
            <v>2020-10-15T19:04:39.000Z</v>
          </cell>
          <cell r="N250">
            <v>0.14097850683329999</v>
          </cell>
          <cell r="O250">
            <v>15521.05224979</v>
          </cell>
          <cell r="P250">
            <v>-0.13569723</v>
          </cell>
          <cell r="Q250">
            <v>0.31933391999999999</v>
          </cell>
          <cell r="R250">
            <v>4.52576775</v>
          </cell>
          <cell r="S250">
            <v>50426248.450520828</v>
          </cell>
          <cell r="T250" t="str">
            <v>2020-10-15T19:04:39.000Z</v>
          </cell>
        </row>
        <row r="251">
          <cell r="C251" t="str">
            <v>S4F</v>
          </cell>
          <cell r="D251" t="str">
            <v>s4fe</v>
          </cell>
          <cell r="E251">
            <v>8</v>
          </cell>
          <cell r="F251" t="str">
            <v>2019-02-07T00:00:00.000Z</v>
          </cell>
          <cell r="G251" t="str">
            <v>[List]</v>
          </cell>
          <cell r="I251">
            <v>895310762</v>
          </cell>
          <cell r="J251">
            <v>1000000000</v>
          </cell>
          <cell r="K251" t="str">
            <v>[Record]</v>
          </cell>
          <cell r="L251">
            <v>256</v>
          </cell>
          <cell r="M251" t="str">
            <v>2020-10-15T19:04:36.000Z</v>
          </cell>
          <cell r="N251">
            <v>5.3649001191639997E-2</v>
          </cell>
          <cell r="O251">
            <v>642844.34243010997</v>
          </cell>
          <cell r="P251">
            <v>0.84477385000000005</v>
          </cell>
          <cell r="Q251">
            <v>-0.34834364000000001</v>
          </cell>
          <cell r="R251">
            <v>9.3155205300000006</v>
          </cell>
          <cell r="S251">
            <v>48032528.137426116</v>
          </cell>
          <cell r="T251" t="str">
            <v>2020-10-15T19:04:36.000Z</v>
          </cell>
        </row>
        <row r="252">
          <cell r="C252" t="str">
            <v>AXEL</v>
          </cell>
          <cell r="D252" t="str">
            <v>axel</v>
          </cell>
          <cell r="E252">
            <v>3</v>
          </cell>
          <cell r="F252" t="str">
            <v>2020-08-05T00:00:00.000Z</v>
          </cell>
          <cell r="G252" t="str">
            <v>[List]</v>
          </cell>
          <cell r="H252">
            <v>1000000000</v>
          </cell>
          <cell r="I252">
            <v>261181770</v>
          </cell>
          <cell r="J252">
            <v>758342865</v>
          </cell>
          <cell r="L252">
            <v>257</v>
          </cell>
          <cell r="M252" t="str">
            <v>2020-10-15T19:04:31.000Z</v>
          </cell>
          <cell r="N252">
            <v>0.18230672910053999</v>
          </cell>
          <cell r="O252">
            <v>303648.52708880999</v>
          </cell>
          <cell r="P252">
            <v>1.01146684</v>
          </cell>
          <cell r="Q252">
            <v>-2.4974896100000001</v>
          </cell>
          <cell r="R252">
            <v>-2.3227746200000001</v>
          </cell>
          <cell r="S252">
            <v>47615194.189389542</v>
          </cell>
          <cell r="T252" t="str">
            <v>2020-10-15T19:04:31.000Z</v>
          </cell>
        </row>
        <row r="253">
          <cell r="C253" t="str">
            <v>XTP</v>
          </cell>
          <cell r="D253" t="str">
            <v>tap</v>
          </cell>
          <cell r="E253">
            <v>8</v>
          </cell>
          <cell r="F253" t="str">
            <v>2019-12-24T00:00:00.000Z</v>
          </cell>
          <cell r="G253" t="str">
            <v>[List]</v>
          </cell>
          <cell r="I253">
            <v>1231911016.1800001</v>
          </cell>
          <cell r="J253">
            <v>10000000000</v>
          </cell>
          <cell r="K253" t="str">
            <v>[Record]</v>
          </cell>
          <cell r="L253">
            <v>258</v>
          </cell>
          <cell r="M253" t="str">
            <v>2020-10-15T19:04:24.000Z</v>
          </cell>
          <cell r="N253">
            <v>3.8321232417900003E-2</v>
          </cell>
          <cell r="O253">
            <v>429270.68332607998</v>
          </cell>
          <cell r="P253">
            <v>0.14436839000000001</v>
          </cell>
          <cell r="Q253">
            <v>-8.3576299999999996E-3</v>
          </cell>
          <cell r="R253">
            <v>-2.7677082199999998</v>
          </cell>
          <cell r="S253">
            <v>47208348.369205154</v>
          </cell>
          <cell r="T253" t="str">
            <v>2020-10-15T19:04:24.000Z</v>
          </cell>
        </row>
        <row r="254">
          <cell r="C254" t="str">
            <v>JUL</v>
          </cell>
          <cell r="D254" t="str">
            <v>joule</v>
          </cell>
          <cell r="E254">
            <v>1</v>
          </cell>
          <cell r="F254" t="str">
            <v>2019-11-26T00:00:00.000Z</v>
          </cell>
          <cell r="G254" t="str">
            <v>[List]</v>
          </cell>
          <cell r="I254">
            <v>1010499999</v>
          </cell>
          <cell r="J254">
            <v>200000000000</v>
          </cell>
          <cell r="L254">
            <v>259</v>
          </cell>
          <cell r="M254" t="str">
            <v>2020-10-15T19:04:43.000Z</v>
          </cell>
          <cell r="N254">
            <v>4.6144236704949999E-2</v>
          </cell>
          <cell r="O254">
            <v>0</v>
          </cell>
          <cell r="P254">
            <v>0.74744358</v>
          </cell>
          <cell r="Q254">
            <v>1.11578792</v>
          </cell>
          <cell r="R254">
            <v>6.24749161</v>
          </cell>
          <cell r="S254">
            <v>46628751.144207738</v>
          </cell>
          <cell r="T254" t="str">
            <v>2020-10-15T19:04:43.000Z</v>
          </cell>
        </row>
        <row r="255">
          <cell r="C255" t="str">
            <v>DNA</v>
          </cell>
          <cell r="D255" t="str">
            <v>metaverse-dualchain-network-architecture</v>
          </cell>
          <cell r="E255">
            <v>15</v>
          </cell>
          <cell r="F255" t="str">
            <v>2020-02-15T00:00:00.000Z</v>
          </cell>
          <cell r="G255" t="str">
            <v>[List]</v>
          </cell>
          <cell r="I255">
            <v>18023643044</v>
          </cell>
          <cell r="J255">
            <v>100000000000</v>
          </cell>
          <cell r="L255">
            <v>260</v>
          </cell>
          <cell r="M255" t="str">
            <v>2020-10-15T19:04:24.000Z</v>
          </cell>
          <cell r="N255">
            <v>2.5177413630899999E-3</v>
          </cell>
          <cell r="O255">
            <v>898542.00550384005</v>
          </cell>
          <cell r="P255">
            <v>8.3568980000000001E-2</v>
          </cell>
          <cell r="Q255">
            <v>4.3641409999999999E-2</v>
          </cell>
          <cell r="R255">
            <v>-10.294157070000001</v>
          </cell>
          <cell r="S255">
            <v>45378871.605448157</v>
          </cell>
          <cell r="T255" t="str">
            <v>2020-10-15T19:04:24.000Z</v>
          </cell>
        </row>
        <row r="256">
          <cell r="C256" t="str">
            <v>MWC</v>
          </cell>
          <cell r="D256" t="str">
            <v>mimblewimblecoin</v>
          </cell>
          <cell r="E256">
            <v>10</v>
          </cell>
          <cell r="F256" t="str">
            <v>2020-02-24T00:00:00.000Z</v>
          </cell>
          <cell r="G256" t="str">
            <v>[List]</v>
          </cell>
          <cell r="H256">
            <v>20000000</v>
          </cell>
          <cell r="I256">
            <v>10652744.7569404</v>
          </cell>
          <cell r="J256">
            <v>10652744.7569404</v>
          </cell>
          <cell r="L256">
            <v>265</v>
          </cell>
          <cell r="M256" t="str">
            <v>2020-10-15T19:04:23.000Z</v>
          </cell>
          <cell r="N256">
            <v>4.0275893634030302</v>
          </cell>
          <cell r="O256">
            <v>632975.59558263002</v>
          </cell>
          <cell r="P256">
            <v>1.2376485399999999</v>
          </cell>
          <cell r="Q256">
            <v>6.1153580200000004</v>
          </cell>
          <cell r="R256">
            <v>6.36178607</v>
          </cell>
          <cell r="S256">
            <v>42904881.474100552</v>
          </cell>
          <cell r="T256" t="str">
            <v>2020-10-15T19:04:23.000Z</v>
          </cell>
        </row>
        <row r="257">
          <cell r="C257" t="str">
            <v>BTU</v>
          </cell>
          <cell r="D257" t="str">
            <v>btu-protocol</v>
          </cell>
          <cell r="E257">
            <v>5</v>
          </cell>
          <cell r="F257" t="str">
            <v>2019-02-11T00:00:00.000Z</v>
          </cell>
          <cell r="G257" t="str">
            <v>[List]</v>
          </cell>
          <cell r="H257">
            <v>100000000</v>
          </cell>
          <cell r="I257">
            <v>90014375.488849148</v>
          </cell>
          <cell r="J257">
            <v>100000000</v>
          </cell>
          <cell r="K257" t="str">
            <v>[Record]</v>
          </cell>
          <cell r="L257">
            <v>266</v>
          </cell>
          <cell r="M257" t="str">
            <v>2020-10-15T19:04:36.000Z</v>
          </cell>
          <cell r="N257">
            <v>0.45861533914130997</v>
          </cell>
          <cell r="O257">
            <v>544497.38857180998</v>
          </cell>
          <cell r="P257">
            <v>0.73811724999999995</v>
          </cell>
          <cell r="Q257">
            <v>-3.8994821900000001</v>
          </cell>
          <cell r="R257">
            <v>9.1335898100000001</v>
          </cell>
          <cell r="S257">
            <v>41281973.342411771</v>
          </cell>
          <cell r="T257" t="str">
            <v>2020-10-15T19:04:36.000Z</v>
          </cell>
        </row>
        <row r="258">
          <cell r="C258" t="str">
            <v>BNK</v>
          </cell>
          <cell r="D258" t="str">
            <v>bankera</v>
          </cell>
          <cell r="E258">
            <v>5</v>
          </cell>
          <cell r="F258" t="str">
            <v>2018-06-04T00:00:00.000Z</v>
          </cell>
          <cell r="G258" t="str">
            <v>[List]</v>
          </cell>
          <cell r="I258">
            <v>24618912107.742561</v>
          </cell>
          <cell r="J258">
            <v>25000000000</v>
          </cell>
          <cell r="K258" t="str">
            <v>[Record]</v>
          </cell>
          <cell r="L258">
            <v>267</v>
          </cell>
          <cell r="M258" t="str">
            <v>2020-10-15T19:04:30.000Z</v>
          </cell>
          <cell r="N258">
            <v>1.6049008427199999E-3</v>
          </cell>
          <cell r="O258">
            <v>28396.530593250001</v>
          </cell>
          <cell r="P258">
            <v>0.75093171000000003</v>
          </cell>
          <cell r="Q258">
            <v>1.0865456899999999</v>
          </cell>
          <cell r="R258">
            <v>-3.4910650599999999</v>
          </cell>
          <cell r="S258">
            <v>39510912.788565643</v>
          </cell>
          <cell r="T258" t="str">
            <v>2020-10-15T19:04:30.000Z</v>
          </cell>
        </row>
        <row r="259">
          <cell r="C259" t="str">
            <v>MTC</v>
          </cell>
          <cell r="D259" t="str">
            <v>metacoin</v>
          </cell>
          <cell r="E259">
            <v>1</v>
          </cell>
          <cell r="F259" t="str">
            <v>2020-08-10T00:00:00.000Z</v>
          </cell>
          <cell r="G259" t="str">
            <v>[List]</v>
          </cell>
          <cell r="I259">
            <v>269890195</v>
          </cell>
          <cell r="J259">
            <v>2000000000</v>
          </cell>
          <cell r="L259">
            <v>268</v>
          </cell>
          <cell r="M259" t="str">
            <v>2020-10-15T19:04:32.000Z</v>
          </cell>
          <cell r="N259">
            <v>0.14398562174221</v>
          </cell>
          <cell r="O259">
            <v>138619.32867089999</v>
          </cell>
          <cell r="P259">
            <v>0.26759775000000002</v>
          </cell>
          <cell r="Q259">
            <v>3.42323866</v>
          </cell>
          <cell r="R259">
            <v>6.4787111399999997</v>
          </cell>
          <cell r="S259">
            <v>38860307.529201299</v>
          </cell>
          <cell r="T259" t="str">
            <v>2020-10-15T19:04:32.000Z</v>
          </cell>
        </row>
        <row r="260">
          <cell r="C260" t="str">
            <v>CON</v>
          </cell>
          <cell r="D260" t="str">
            <v>conun</v>
          </cell>
          <cell r="E260">
            <v>2</v>
          </cell>
          <cell r="F260" t="str">
            <v>2019-04-17T00:00:00.000Z</v>
          </cell>
          <cell r="G260" t="str">
            <v>[List]</v>
          </cell>
          <cell r="I260">
            <v>2896500642.7000003</v>
          </cell>
          <cell r="J260">
            <v>5000000000</v>
          </cell>
          <cell r="K260" t="str">
            <v>[Record]</v>
          </cell>
          <cell r="L260">
            <v>269</v>
          </cell>
          <cell r="M260" t="str">
            <v>2020-10-15T19:04:37.000Z</v>
          </cell>
          <cell r="N260">
            <v>1.3247922921159999E-2</v>
          </cell>
          <cell r="O260">
            <v>4137790.90666193</v>
          </cell>
          <cell r="P260">
            <v>-0.51651437</v>
          </cell>
          <cell r="Q260">
            <v>5.1949256699999999</v>
          </cell>
          <cell r="R260">
            <v>-14.944495829999999</v>
          </cell>
          <cell r="S260">
            <v>38372617.255580001</v>
          </cell>
          <cell r="T260" t="str">
            <v>2020-10-15T19:04:37.000Z</v>
          </cell>
        </row>
        <row r="261">
          <cell r="C261" t="str">
            <v>CIX100</v>
          </cell>
          <cell r="D261" t="str">
            <v>cryptoindex-com-100</v>
          </cell>
          <cell r="E261">
            <v>3</v>
          </cell>
          <cell r="F261" t="str">
            <v>2019-07-04T00:00:00.000Z</v>
          </cell>
          <cell r="G261" t="str">
            <v>[List]</v>
          </cell>
          <cell r="I261">
            <v>62409479.632261246</v>
          </cell>
          <cell r="J261">
            <v>300000000</v>
          </cell>
          <cell r="K261" t="str">
            <v>[Record]</v>
          </cell>
          <cell r="L261">
            <v>271</v>
          </cell>
          <cell r="M261" t="str">
            <v>2020-10-15T19:04:39.000Z</v>
          </cell>
          <cell r="N261">
            <v>0.58684098834941001</v>
          </cell>
          <cell r="O261">
            <v>29358.385251380001</v>
          </cell>
          <cell r="P261">
            <v>-0.24402987000000001</v>
          </cell>
          <cell r="Q261">
            <v>-0.46548263000000001</v>
          </cell>
          <cell r="R261">
            <v>1.4772593999999999</v>
          </cell>
          <cell r="S261">
            <v>36624440.709768564</v>
          </cell>
          <cell r="T261" t="str">
            <v>2020-10-15T19:04:39.000Z</v>
          </cell>
        </row>
        <row r="262">
          <cell r="C262" t="str">
            <v>BRZE</v>
          </cell>
          <cell r="D262" t="str">
            <v>breezecoin</v>
          </cell>
          <cell r="E262">
            <v>4</v>
          </cell>
          <cell r="F262" t="str">
            <v>2018-10-29T00:00:00.000Z</v>
          </cell>
          <cell r="G262" t="str">
            <v>[List]</v>
          </cell>
          <cell r="H262">
            <v>200000000</v>
          </cell>
          <cell r="I262">
            <v>100000000</v>
          </cell>
          <cell r="J262">
            <v>200000000</v>
          </cell>
          <cell r="K262" t="str">
            <v>[Record]</v>
          </cell>
          <cell r="L262">
            <v>272</v>
          </cell>
          <cell r="M262" t="str">
            <v>2020-10-15T19:04:35.000Z</v>
          </cell>
          <cell r="N262">
            <v>0.36112935046035</v>
          </cell>
          <cell r="O262">
            <v>57727.093060389998</v>
          </cell>
          <cell r="P262">
            <v>0.68366788000000001</v>
          </cell>
          <cell r="Q262">
            <v>-0.41868948</v>
          </cell>
          <cell r="R262">
            <v>0.20707455999999999</v>
          </cell>
          <cell r="S262">
            <v>36112935.046034999</v>
          </cell>
          <cell r="T262" t="str">
            <v>2020-10-15T19:04:35.000Z</v>
          </cell>
        </row>
        <row r="263">
          <cell r="C263" t="str">
            <v>IDEX</v>
          </cell>
          <cell r="D263" t="str">
            <v>idex</v>
          </cell>
          <cell r="E263">
            <v>13</v>
          </cell>
          <cell r="F263" t="str">
            <v>2019-05-09T00:00:00.000Z</v>
          </cell>
          <cell r="G263" t="str">
            <v>[List]</v>
          </cell>
          <cell r="I263">
            <v>535752810.55759478</v>
          </cell>
          <cell r="J263">
            <v>1000000000</v>
          </cell>
          <cell r="K263" t="str">
            <v>[Record]</v>
          </cell>
          <cell r="L263">
            <v>273</v>
          </cell>
          <cell r="M263" t="str">
            <v>2020-10-15T19:04:38.000Z</v>
          </cell>
          <cell r="N263">
            <v>6.6206523323640007E-2</v>
          </cell>
          <cell r="O263">
            <v>659694.15370376001</v>
          </cell>
          <cell r="P263">
            <v>1.90284611</v>
          </cell>
          <cell r="Q263">
            <v>0.4124138</v>
          </cell>
          <cell r="R263">
            <v>1.04463178</v>
          </cell>
          <cell r="S263">
            <v>35470330.947887085</v>
          </cell>
          <cell r="T263" t="str">
            <v>2020-10-15T19:04:38.000Z</v>
          </cell>
        </row>
        <row r="264">
          <cell r="C264" t="str">
            <v>USDN</v>
          </cell>
          <cell r="D264" t="str">
            <v>neutrino-usd</v>
          </cell>
          <cell r="E264">
            <v>22</v>
          </cell>
          <cell r="F264" t="str">
            <v>2020-01-30T00:00:00.000Z</v>
          </cell>
          <cell r="G264" t="str">
            <v>[List]</v>
          </cell>
          <cell r="I264">
            <v>35223060.680183887</v>
          </cell>
          <cell r="J264">
            <v>35223060.680183887</v>
          </cell>
          <cell r="K264" t="str">
            <v>[Record]</v>
          </cell>
          <cell r="L264">
            <v>274</v>
          </cell>
          <cell r="M264" t="str">
            <v>2020-10-15T19:04:23.000Z</v>
          </cell>
          <cell r="N264">
            <v>0.99266597645860999</v>
          </cell>
          <cell r="O264">
            <v>2955994.1104529202</v>
          </cell>
          <cell r="P264">
            <v>-0.11377948</v>
          </cell>
          <cell r="Q264">
            <v>0.19394376999999999</v>
          </cell>
          <cell r="R264">
            <v>-0.24424868999999999</v>
          </cell>
          <cell r="S264">
            <v>34964733.923955612</v>
          </cell>
          <cell r="T264" t="str">
            <v>2020-10-15T19:04:23.000Z</v>
          </cell>
        </row>
        <row r="265">
          <cell r="C265" t="str">
            <v>NVT</v>
          </cell>
          <cell r="D265" t="str">
            <v>nervenetwork</v>
          </cell>
          <cell r="E265">
            <v>6</v>
          </cell>
          <cell r="F265" t="str">
            <v>2020-07-27T00:00:00.000Z</v>
          </cell>
          <cell r="G265" t="str">
            <v>[List]</v>
          </cell>
          <cell r="H265">
            <v>2100000000</v>
          </cell>
          <cell r="I265">
            <v>241433806</v>
          </cell>
          <cell r="J265">
            <v>1103057609</v>
          </cell>
          <cell r="L265">
            <v>275</v>
          </cell>
          <cell r="M265" t="str">
            <v>2020-10-15T19:04:29.000Z</v>
          </cell>
          <cell r="N265">
            <v>0.14133477078380999</v>
          </cell>
          <cell r="O265">
            <v>278891.42236486002</v>
          </cell>
          <cell r="P265">
            <v>-0.86634109000000004</v>
          </cell>
          <cell r="Q265">
            <v>-4.34700402</v>
          </cell>
          <cell r="R265">
            <v>0.35677025000000001</v>
          </cell>
          <cell r="S265">
            <v>34122991.630472846</v>
          </cell>
          <cell r="T265" t="str">
            <v>2020-10-15T19:04:29.000Z</v>
          </cell>
        </row>
        <row r="266">
          <cell r="C266" t="str">
            <v>ONOT</v>
          </cell>
          <cell r="D266" t="str">
            <v>onotoken</v>
          </cell>
          <cell r="E266">
            <v>2</v>
          </cell>
          <cell r="F266" t="str">
            <v>2019-03-07T00:00:00.000Z</v>
          </cell>
          <cell r="G266" t="str">
            <v>[List]</v>
          </cell>
          <cell r="I266">
            <v>17942419248.971867</v>
          </cell>
          <cell r="J266">
            <v>75000000000</v>
          </cell>
          <cell r="K266" t="str">
            <v>[Record]</v>
          </cell>
          <cell r="L266">
            <v>276</v>
          </cell>
          <cell r="M266" t="str">
            <v>2020-10-15T19:04:37.000Z</v>
          </cell>
          <cell r="N266">
            <v>1.8917699604599999E-3</v>
          </cell>
          <cell r="O266">
            <v>21.66464122</v>
          </cell>
          <cell r="P266">
            <v>8.8280300000000006E-2</v>
          </cell>
          <cell r="Q266">
            <v>35.394570180000002</v>
          </cell>
          <cell r="R266">
            <v>-63.847604459999999</v>
          </cell>
          <cell r="S266">
            <v>33942929.753184251</v>
          </cell>
          <cell r="T266" t="str">
            <v>2020-10-15T19:04:37.000Z</v>
          </cell>
        </row>
        <row r="267">
          <cell r="C267" t="str">
            <v>TWT</v>
          </cell>
          <cell r="D267" t="str">
            <v>trust-wallet-token</v>
          </cell>
          <cell r="E267">
            <v>10</v>
          </cell>
          <cell r="F267" t="str">
            <v>2020-07-30T00:00:00.000Z</v>
          </cell>
          <cell r="G267" t="str">
            <v>[List]</v>
          </cell>
          <cell r="I267">
            <v>250926200</v>
          </cell>
          <cell r="J267">
            <v>1000000000</v>
          </cell>
          <cell r="K267" t="str">
            <v>[Record]</v>
          </cell>
          <cell r="L267">
            <v>277</v>
          </cell>
          <cell r="M267" t="str">
            <v>2020-10-15T19:04:29.000Z</v>
          </cell>
          <cell r="N267">
            <v>0.13381024500078001</v>
          </cell>
          <cell r="O267">
            <v>3566122.0234474498</v>
          </cell>
          <cell r="P267">
            <v>0.91532676999999996</v>
          </cell>
          <cell r="Q267">
            <v>13.17628668</v>
          </cell>
          <cell r="R267">
            <v>66.743291150000005</v>
          </cell>
          <cell r="S267">
            <v>33576496.299114726</v>
          </cell>
          <cell r="T267" t="str">
            <v>2020-10-15T19:04:29.000Z</v>
          </cell>
        </row>
        <row r="268">
          <cell r="C268" t="str">
            <v>XNC</v>
          </cell>
          <cell r="D268" t="str">
            <v>xenioscoin</v>
          </cell>
          <cell r="E268">
            <v>7</v>
          </cell>
          <cell r="F268" t="str">
            <v>2019-12-19T00:00:00.000Z</v>
          </cell>
          <cell r="G268" t="str">
            <v>[List]</v>
          </cell>
          <cell r="H268">
            <v>110000000</v>
          </cell>
          <cell r="I268">
            <v>76274958.053680003</v>
          </cell>
          <cell r="J268">
            <v>100413374</v>
          </cell>
          <cell r="L268">
            <v>278</v>
          </cell>
          <cell r="M268" t="str">
            <v>2020-10-15T19:04:23.000Z</v>
          </cell>
          <cell r="N268">
            <v>0.40229974658227002</v>
          </cell>
          <cell r="O268">
            <v>65795.316730720006</v>
          </cell>
          <cell r="P268">
            <v>0.36218403999999998</v>
          </cell>
          <cell r="Q268">
            <v>0.74326292000000005</v>
          </cell>
          <cell r="R268">
            <v>3.9130249199999998</v>
          </cell>
          <cell r="S268">
            <v>30685396.295568742</v>
          </cell>
          <cell r="T268" t="str">
            <v>2020-10-15T19:04:23.000Z</v>
          </cell>
        </row>
        <row r="269">
          <cell r="C269" t="str">
            <v>FST</v>
          </cell>
          <cell r="D269" t="str">
            <v>1irstcoin</v>
          </cell>
          <cell r="E269">
            <v>4</v>
          </cell>
          <cell r="F269" t="str">
            <v>2019-04-08T00:00:00.000Z</v>
          </cell>
          <cell r="G269" t="str">
            <v>[List]</v>
          </cell>
          <cell r="I269">
            <v>34966037.305050001</v>
          </cell>
          <cell r="J269">
            <v>100000000</v>
          </cell>
          <cell r="K269" t="str">
            <v>[Record]</v>
          </cell>
          <cell r="L269">
            <v>279</v>
          </cell>
          <cell r="M269" t="str">
            <v>2020-10-15T19:04:37.000Z</v>
          </cell>
          <cell r="N269">
            <v>0.86245413111025004</v>
          </cell>
          <cell r="O269">
            <v>64141.711734830002</v>
          </cell>
          <cell r="P269">
            <v>0.52446298000000002</v>
          </cell>
          <cell r="Q269">
            <v>3.8549735900000002</v>
          </cell>
          <cell r="R269">
            <v>-0.28562456000000003</v>
          </cell>
          <cell r="S269">
            <v>30156603.322295487</v>
          </cell>
          <cell r="T269" t="str">
            <v>2020-10-15T19:04:37.000Z</v>
          </cell>
        </row>
        <row r="270">
          <cell r="C270" t="str">
            <v>ULT</v>
          </cell>
          <cell r="D270" t="str">
            <v>ultiledger</v>
          </cell>
          <cell r="E270">
            <v>9</v>
          </cell>
          <cell r="F270" t="str">
            <v>2019-01-07T00:00:00.000Z</v>
          </cell>
          <cell r="G270" t="str">
            <v>[List]</v>
          </cell>
          <cell r="I270">
            <v>2126828293.7869</v>
          </cell>
          <cell r="J270">
            <v>4500000000</v>
          </cell>
          <cell r="K270" t="str">
            <v>[Record]</v>
          </cell>
          <cell r="L270">
            <v>280</v>
          </cell>
          <cell r="M270" t="str">
            <v>2020-10-15T19:04:36.000Z</v>
          </cell>
          <cell r="N270">
            <v>1.4165459371549999E-2</v>
          </cell>
          <cell r="O270">
            <v>869958.06114502996</v>
          </cell>
          <cell r="P270">
            <v>-0.71429902999999995</v>
          </cell>
          <cell r="Q270">
            <v>-0.48564954999999999</v>
          </cell>
          <cell r="R270">
            <v>-2.9505466299999998</v>
          </cell>
          <cell r="S270">
            <v>30127499.785901338</v>
          </cell>
          <cell r="T270" t="str">
            <v>2020-10-15T19:04:36.000Z</v>
          </cell>
        </row>
        <row r="271">
          <cell r="C271" t="str">
            <v>UNI</v>
          </cell>
          <cell r="D271" t="str">
            <v>uni-coin</v>
          </cell>
          <cell r="E271">
            <v>1</v>
          </cell>
          <cell r="F271" t="str">
            <v>2019-07-17T00:00:00.000Z</v>
          </cell>
          <cell r="G271" t="str">
            <v>[List]</v>
          </cell>
          <cell r="I271">
            <v>60009414.236682303</v>
          </cell>
          <cell r="J271">
            <v>1000000000</v>
          </cell>
          <cell r="K271" t="str">
            <v>[Record]</v>
          </cell>
          <cell r="L271">
            <v>281</v>
          </cell>
          <cell r="M271" t="str">
            <v>2020-10-15T19:04:39.000Z</v>
          </cell>
          <cell r="N271">
            <v>0.49842550772249</v>
          </cell>
          <cell r="O271">
            <v>0</v>
          </cell>
          <cell r="P271">
            <v>7.7674399999999996E-3</v>
          </cell>
          <cell r="Q271">
            <v>-5.4448600000000002E-3</v>
          </cell>
          <cell r="R271">
            <v>-4.0863469999999999E-2</v>
          </cell>
          <cell r="S271">
            <v>29910222.759047601</v>
          </cell>
          <cell r="T271" t="str">
            <v>2020-10-15T19:04:39.000Z</v>
          </cell>
        </row>
        <row r="272">
          <cell r="C272" t="str">
            <v>BTMX</v>
          </cell>
          <cell r="D272" t="str">
            <v>bitmax-token</v>
          </cell>
          <cell r="E272">
            <v>7</v>
          </cell>
          <cell r="F272" t="str">
            <v>2019-01-08T00:00:00.000Z</v>
          </cell>
          <cell r="G272" t="str">
            <v>[List]</v>
          </cell>
          <cell r="I272">
            <v>660615274</v>
          </cell>
          <cell r="J272">
            <v>780615274</v>
          </cell>
          <cell r="K272" t="str">
            <v>[Record]</v>
          </cell>
          <cell r="L272">
            <v>282</v>
          </cell>
          <cell r="M272" t="str">
            <v>2020-10-15T19:04:36.000Z</v>
          </cell>
          <cell r="N272">
            <v>4.425104247673E-2</v>
          </cell>
          <cell r="O272">
            <v>7771497.9390530204</v>
          </cell>
          <cell r="P272">
            <v>-1.9948145900000001</v>
          </cell>
          <cell r="Q272">
            <v>-17.410682349999998</v>
          </cell>
          <cell r="R272">
            <v>-3.8719861199999999</v>
          </cell>
          <cell r="S272">
            <v>29232914.550550628</v>
          </cell>
          <cell r="T272" t="str">
            <v>2020-10-15T19:04:36.000Z</v>
          </cell>
        </row>
        <row r="273">
          <cell r="C273" t="str">
            <v>FAB</v>
          </cell>
          <cell r="D273" t="str">
            <v>fabrk</v>
          </cell>
          <cell r="E273">
            <v>2</v>
          </cell>
          <cell r="F273" t="str">
            <v>2019-09-12T00:00:00.000Z</v>
          </cell>
          <cell r="G273" t="str">
            <v>[List]</v>
          </cell>
          <cell r="I273">
            <v>4794443396.5564041</v>
          </cell>
          <cell r="J273">
            <v>55000000000</v>
          </cell>
          <cell r="K273" t="str">
            <v>[Record]</v>
          </cell>
          <cell r="L273">
            <v>283</v>
          </cell>
          <cell r="M273" t="str">
            <v>2020-10-15T19:04:41.000Z</v>
          </cell>
          <cell r="N273">
            <v>6.0859761155000001E-3</v>
          </cell>
          <cell r="O273">
            <v>610638.96088224999</v>
          </cell>
          <cell r="P273">
            <v>0.26380177999999999</v>
          </cell>
          <cell r="Q273">
            <v>-2.34923167</v>
          </cell>
          <cell r="R273">
            <v>3.5906139000000001</v>
          </cell>
          <cell r="S273">
            <v>29178867.998558972</v>
          </cell>
          <cell r="T273" t="str">
            <v>2020-10-15T19:04:41.000Z</v>
          </cell>
        </row>
        <row r="274">
          <cell r="C274" t="str">
            <v>KAI</v>
          </cell>
          <cell r="D274" t="str">
            <v>kardiachain</v>
          </cell>
          <cell r="E274">
            <v>17</v>
          </cell>
          <cell r="F274" t="str">
            <v>2020-04-17T00:00:00.000Z</v>
          </cell>
          <cell r="G274" t="str">
            <v>[List]</v>
          </cell>
          <cell r="H274">
            <v>5000000000</v>
          </cell>
          <cell r="I274">
            <v>1750000000</v>
          </cell>
          <cell r="J274">
            <v>5000000000</v>
          </cell>
          <cell r="K274" t="str">
            <v>[Record]</v>
          </cell>
          <cell r="L274">
            <v>284</v>
          </cell>
          <cell r="M274" t="str">
            <v>2020-10-15T19:04:26.000Z</v>
          </cell>
          <cell r="N274">
            <v>1.6613653931370001E-2</v>
          </cell>
          <cell r="O274">
            <v>1320886.41853568</v>
          </cell>
          <cell r="P274">
            <v>-4.4257865399999998</v>
          </cell>
          <cell r="Q274">
            <v>-7.2833957900000001</v>
          </cell>
          <cell r="R274">
            <v>19.747162190000001</v>
          </cell>
          <cell r="S274">
            <v>29073894.379897501</v>
          </cell>
          <cell r="T274" t="str">
            <v>2020-10-15T19:04:26.000Z</v>
          </cell>
        </row>
        <row r="275">
          <cell r="C275" t="str">
            <v>TROY</v>
          </cell>
          <cell r="D275" t="str">
            <v>troy</v>
          </cell>
          <cell r="E275">
            <v>11</v>
          </cell>
          <cell r="F275" t="str">
            <v>2019-12-06T00:00:00.000Z</v>
          </cell>
          <cell r="G275" t="str">
            <v>[List]</v>
          </cell>
          <cell r="I275">
            <v>8892089094</v>
          </cell>
          <cell r="J275">
            <v>10000000000</v>
          </cell>
          <cell r="K275" t="str">
            <v>[Record]</v>
          </cell>
          <cell r="L275">
            <v>285</v>
          </cell>
          <cell r="M275" t="str">
            <v>2020-10-15T19:04:23.000Z</v>
          </cell>
          <cell r="N275">
            <v>3.2266004560499999E-3</v>
          </cell>
          <cell r="O275">
            <v>988799.71662424004</v>
          </cell>
          <cell r="P275">
            <v>1.3126051700000001</v>
          </cell>
          <cell r="Q275">
            <v>-2.38317946</v>
          </cell>
          <cell r="R275">
            <v>10.25495087</v>
          </cell>
          <cell r="S275">
            <v>28691218.725937631</v>
          </cell>
          <cell r="T275" t="str">
            <v>2020-10-15T19:04:23.000Z</v>
          </cell>
        </row>
        <row r="276">
          <cell r="C276" t="str">
            <v>USDK</v>
          </cell>
          <cell r="D276" t="str">
            <v>usdk</v>
          </cell>
          <cell r="E276">
            <v>36</v>
          </cell>
          <cell r="F276" t="str">
            <v>2019-07-29T00:00:00.000Z</v>
          </cell>
          <cell r="G276" t="str">
            <v>[List]</v>
          </cell>
          <cell r="I276">
            <v>28600072</v>
          </cell>
          <cell r="J276">
            <v>28600072</v>
          </cell>
          <cell r="K276" t="str">
            <v>[Record]</v>
          </cell>
          <cell r="L276">
            <v>286</v>
          </cell>
          <cell r="M276" t="str">
            <v>2020-10-15T19:04:39.000Z</v>
          </cell>
          <cell r="N276">
            <v>1.00145170907123</v>
          </cell>
          <cell r="O276">
            <v>13773235.63242672</v>
          </cell>
          <cell r="P276">
            <v>-2.1066600000000002E-3</v>
          </cell>
          <cell r="Q276">
            <v>4.4459159999999998E-2</v>
          </cell>
          <cell r="R276">
            <v>-9.6456200000000006E-2</v>
          </cell>
          <cell r="S276">
            <v>28641590.983960234</v>
          </cell>
          <cell r="T276" t="str">
            <v>2020-10-15T19:04:39.000Z</v>
          </cell>
        </row>
        <row r="277">
          <cell r="C277" t="str">
            <v>PZM</v>
          </cell>
          <cell r="D277" t="str">
            <v>prizm</v>
          </cell>
          <cell r="E277">
            <v>24</v>
          </cell>
          <cell r="F277" t="str">
            <v>2017-05-19T00:00:00.000Z</v>
          </cell>
          <cell r="G277" t="str">
            <v>[List]</v>
          </cell>
          <cell r="I277">
            <v>2219082690.73</v>
          </cell>
          <cell r="J277">
            <v>6000000000</v>
          </cell>
          <cell r="L277">
            <v>287</v>
          </cell>
          <cell r="M277" t="str">
            <v>2020-10-15T19:04:28.000Z</v>
          </cell>
          <cell r="N277">
            <v>1.275581780636E-2</v>
          </cell>
          <cell r="O277">
            <v>350992.28355231002</v>
          </cell>
          <cell r="P277">
            <v>1.9597295800000001</v>
          </cell>
          <cell r="Q277">
            <v>-0.42610773000000002</v>
          </cell>
          <cell r="R277">
            <v>31.392719069999998</v>
          </cell>
          <cell r="S277">
            <v>28306214.500199001</v>
          </cell>
          <cell r="T277" t="str">
            <v>2020-10-15T19:04:28.000Z</v>
          </cell>
        </row>
        <row r="278">
          <cell r="C278" t="str">
            <v>BONO</v>
          </cell>
          <cell r="D278" t="str">
            <v>bonorum</v>
          </cell>
          <cell r="E278">
            <v>4</v>
          </cell>
          <cell r="F278" t="str">
            <v>2020-03-16T00:00:00.000Z</v>
          </cell>
          <cell r="G278" t="str">
            <v>[List]</v>
          </cell>
          <cell r="H278">
            <v>35000000</v>
          </cell>
          <cell r="I278">
            <v>606795.11578046996</v>
          </cell>
          <cell r="J278">
            <v>656601.36759862001</v>
          </cell>
          <cell r="L278">
            <v>288</v>
          </cell>
          <cell r="M278" t="str">
            <v>2020-10-15T19:04:25.000Z</v>
          </cell>
          <cell r="N278">
            <v>45.702527825505094</v>
          </cell>
          <cell r="O278">
            <v>302.55042749</v>
          </cell>
          <cell r="P278">
            <v>0.74190679000000004</v>
          </cell>
          <cell r="Q278">
            <v>1.18945414</v>
          </cell>
          <cell r="R278">
            <v>5.3387231499999999</v>
          </cell>
          <cell r="S278">
            <v>27732070.663337514</v>
          </cell>
          <cell r="T278" t="str">
            <v>2020-10-15T19:04:25.000Z</v>
          </cell>
        </row>
        <row r="279">
          <cell r="C279" t="str">
            <v>RFOX</v>
          </cell>
          <cell r="D279" t="str">
            <v>redfox-labs</v>
          </cell>
          <cell r="E279">
            <v>5</v>
          </cell>
          <cell r="F279" t="str">
            <v>2019-05-22T00:00:00.000Z</v>
          </cell>
          <cell r="G279" t="str">
            <v>[List]</v>
          </cell>
          <cell r="I279">
            <v>135685793.82422999</v>
          </cell>
          <cell r="J279">
            <v>501197389.82423002</v>
          </cell>
          <cell r="K279" t="str">
            <v>[Record]</v>
          </cell>
          <cell r="L279">
            <v>289</v>
          </cell>
          <cell r="M279" t="str">
            <v>2020-10-15T19:04:38.000Z</v>
          </cell>
          <cell r="N279">
            <v>0.20348214343439</v>
          </cell>
          <cell r="O279">
            <v>0</v>
          </cell>
          <cell r="P279">
            <v>0.71247174999999996</v>
          </cell>
          <cell r="Q279">
            <v>1.0545007900000001</v>
          </cell>
          <cell r="R279">
            <v>12.874766340000001</v>
          </cell>
          <cell r="S279">
            <v>27609636.160951033</v>
          </cell>
          <cell r="T279" t="str">
            <v>2020-10-15T19:04:38.000Z</v>
          </cell>
        </row>
        <row r="280">
          <cell r="C280" t="str">
            <v>SAND</v>
          </cell>
          <cell r="D280" t="str">
            <v>the-sandbox</v>
          </cell>
          <cell r="E280">
            <v>30</v>
          </cell>
          <cell r="F280" t="str">
            <v>2020-08-05T00:00:00.000Z</v>
          </cell>
          <cell r="G280" t="str">
            <v>[List]</v>
          </cell>
          <cell r="H280">
            <v>3000000000</v>
          </cell>
          <cell r="I280">
            <v>604553383.84332228</v>
          </cell>
          <cell r="J280">
            <v>3000000000</v>
          </cell>
          <cell r="K280" t="str">
            <v>[Record]</v>
          </cell>
          <cell r="L280">
            <v>290</v>
          </cell>
          <cell r="M280" t="str">
            <v>2020-10-15T19:04:31.000Z</v>
          </cell>
          <cell r="N280">
            <v>4.5142437639430003E-2</v>
          </cell>
          <cell r="O280">
            <v>3414820.39104087</v>
          </cell>
          <cell r="P280">
            <v>0.46078341</v>
          </cell>
          <cell r="Q280">
            <v>-1.56525816</v>
          </cell>
          <cell r="R280">
            <v>-3.4119071399999998</v>
          </cell>
          <cell r="S280">
            <v>27291013.42985357</v>
          </cell>
          <cell r="T280" t="str">
            <v>2020-10-15T19:04:31.000Z</v>
          </cell>
        </row>
        <row r="281">
          <cell r="C281" t="str">
            <v>BNANA</v>
          </cell>
          <cell r="D281" t="str">
            <v>chimpion</v>
          </cell>
          <cell r="E281">
            <v>6</v>
          </cell>
          <cell r="F281" t="str">
            <v>2019-02-20T00:00:00.000Z</v>
          </cell>
          <cell r="G281" t="str">
            <v>[List]</v>
          </cell>
          <cell r="I281">
            <v>31727387.34575</v>
          </cell>
          <cell r="J281">
            <v>100000000000</v>
          </cell>
          <cell r="K281" t="str">
            <v>[Record]</v>
          </cell>
          <cell r="L281">
            <v>291</v>
          </cell>
          <cell r="M281" t="str">
            <v>2020-10-15T19:04:36.000Z</v>
          </cell>
          <cell r="N281">
            <v>0.85644692569618996</v>
          </cell>
          <cell r="O281">
            <v>622430.01493037003</v>
          </cell>
          <cell r="P281">
            <v>2.56363064</v>
          </cell>
          <cell r="Q281">
            <v>13.564619820000001</v>
          </cell>
          <cell r="R281">
            <v>6.4228134499999996</v>
          </cell>
          <cell r="S281">
            <v>27172823.352639787</v>
          </cell>
          <cell r="T281" t="str">
            <v>2020-10-15T19:04:36.000Z</v>
          </cell>
        </row>
        <row r="282">
          <cell r="C282" t="str">
            <v>UOS</v>
          </cell>
          <cell r="D282" t="str">
            <v>ultra</v>
          </cell>
          <cell r="E282">
            <v>10</v>
          </cell>
          <cell r="F282" t="str">
            <v>2019-07-30T00:00:00.000Z</v>
          </cell>
          <cell r="G282" t="str">
            <v>[List]</v>
          </cell>
          <cell r="I282">
            <v>279461319.14630002</v>
          </cell>
          <cell r="J282">
            <v>1000000000</v>
          </cell>
          <cell r="K282" t="str">
            <v>[Record]</v>
          </cell>
          <cell r="L282">
            <v>293</v>
          </cell>
          <cell r="M282" t="str">
            <v>2020-10-15T19:04:40.000Z</v>
          </cell>
          <cell r="N282">
            <v>9.5295973939499998E-2</v>
          </cell>
          <cell r="O282">
            <v>504113.88408371003</v>
          </cell>
          <cell r="P282">
            <v>-0.21148633999999999</v>
          </cell>
          <cell r="Q282">
            <v>-0.31310673999999999</v>
          </cell>
          <cell r="R282">
            <v>-4.6279072599999997</v>
          </cell>
          <cell r="S282">
            <v>26631538.5864641</v>
          </cell>
          <cell r="T282" t="str">
            <v>2020-10-15T19:04:40.000Z</v>
          </cell>
        </row>
        <row r="283">
          <cell r="C283" t="str">
            <v>RPL</v>
          </cell>
          <cell r="D283" t="str">
            <v>rocket-pool</v>
          </cell>
          <cell r="E283">
            <v>9</v>
          </cell>
          <cell r="F283" t="str">
            <v>2018-07-17T00:00:00.000Z</v>
          </cell>
          <cell r="G283" t="str">
            <v>[List]</v>
          </cell>
          <cell r="I283">
            <v>10279742.40418146</v>
          </cell>
          <cell r="J283">
            <v>17922514.606584951</v>
          </cell>
          <cell r="K283" t="str">
            <v>[Record]</v>
          </cell>
          <cell r="L283">
            <v>294</v>
          </cell>
          <cell r="M283" t="str">
            <v>2020-10-15T19:04:31.000Z</v>
          </cell>
          <cell r="N283">
            <v>2.5858995441390702</v>
          </cell>
          <cell r="O283">
            <v>126688.10512661999</v>
          </cell>
          <cell r="P283">
            <v>1.1409421200000001</v>
          </cell>
          <cell r="Q283">
            <v>-9.8528220999999991</v>
          </cell>
          <cell r="R283">
            <v>14.919605580000001</v>
          </cell>
          <cell r="S283">
            <v>26582381.196839903</v>
          </cell>
          <cell r="T283" t="str">
            <v>2020-10-15T19:04:31.000Z</v>
          </cell>
        </row>
        <row r="284">
          <cell r="C284" t="str">
            <v>DTR</v>
          </cell>
          <cell r="D284" t="str">
            <v>dynamic-trading-rights</v>
          </cell>
          <cell r="E284">
            <v>7</v>
          </cell>
          <cell r="F284" t="str">
            <v>2017-12-20T00:00:00.000Z</v>
          </cell>
          <cell r="G284" t="str">
            <v>[List]</v>
          </cell>
          <cell r="I284">
            <v>1533057143</v>
          </cell>
          <cell r="J284">
            <v>2000000000</v>
          </cell>
          <cell r="K284" t="str">
            <v>[Record]</v>
          </cell>
          <cell r="L284">
            <v>295</v>
          </cell>
          <cell r="M284" t="str">
            <v>2020-10-15T19:04:25.000Z</v>
          </cell>
          <cell r="N284">
            <v>1.7258123275589999E-2</v>
          </cell>
          <cell r="O284">
            <v>45055.67142762</v>
          </cell>
          <cell r="P284">
            <v>8.0036860000000001E-2</v>
          </cell>
          <cell r="Q284">
            <v>-1.7174893899999999</v>
          </cell>
          <cell r="R284">
            <v>0.20523601</v>
          </cell>
          <cell r="S284">
            <v>26457689.162417807</v>
          </cell>
          <cell r="T284" t="str">
            <v>2020-10-15T19:04:25.000Z</v>
          </cell>
        </row>
        <row r="285">
          <cell r="C285" t="str">
            <v>NEX</v>
          </cell>
          <cell r="D285" t="str">
            <v>nash-exchange</v>
          </cell>
          <cell r="E285">
            <v>5</v>
          </cell>
          <cell r="F285" t="str">
            <v>2019-04-01T00:00:00.000Z</v>
          </cell>
          <cell r="G285" t="str">
            <v>[List]</v>
          </cell>
          <cell r="H285">
            <v>50000000</v>
          </cell>
          <cell r="I285">
            <v>28450514</v>
          </cell>
          <cell r="J285">
            <v>50000000</v>
          </cell>
          <cell r="K285" t="str">
            <v>[Record]</v>
          </cell>
          <cell r="L285">
            <v>296</v>
          </cell>
          <cell r="M285" t="str">
            <v>2020-10-15T19:04:37.000Z</v>
          </cell>
          <cell r="N285">
            <v>0.92732952099612997</v>
          </cell>
          <cell r="O285">
            <v>40016.049155510002</v>
          </cell>
          <cell r="P285">
            <v>2.8411040600000002</v>
          </cell>
          <cell r="Q285">
            <v>-6.5154420000000005E-2</v>
          </cell>
          <cell r="R285">
            <v>-3.4453730899999999</v>
          </cell>
          <cell r="S285">
            <v>26383001.519713689</v>
          </cell>
          <cell r="T285" t="str">
            <v>2020-10-15T19:04:37.000Z</v>
          </cell>
        </row>
        <row r="286">
          <cell r="C286" t="str">
            <v>ICH</v>
          </cell>
          <cell r="D286" t="str">
            <v>idea-chain-coin</v>
          </cell>
          <cell r="E286">
            <v>11</v>
          </cell>
          <cell r="F286" t="str">
            <v>2020-05-11T00:00:00.000Z</v>
          </cell>
          <cell r="G286" t="str">
            <v>[List]</v>
          </cell>
          <cell r="H286">
            <v>55000000</v>
          </cell>
          <cell r="I286">
            <v>41252304</v>
          </cell>
          <cell r="J286">
            <v>55000000</v>
          </cell>
          <cell r="K286" t="str">
            <v>[Record]</v>
          </cell>
          <cell r="L286">
            <v>297</v>
          </cell>
          <cell r="M286" t="str">
            <v>2020-10-15T19:04:26.000Z</v>
          </cell>
          <cell r="N286">
            <v>0.63439599638454003</v>
          </cell>
          <cell r="O286">
            <v>51788.314105600002</v>
          </cell>
          <cell r="P286">
            <v>35.30042091</v>
          </cell>
          <cell r="Q286">
            <v>-20.40482175</v>
          </cell>
          <cell r="R286">
            <v>-49.759639239999998</v>
          </cell>
          <cell r="S286">
            <v>26170296.499237947</v>
          </cell>
          <cell r="T286" t="str">
            <v>2020-10-15T19:04:26.000Z</v>
          </cell>
        </row>
        <row r="287">
          <cell r="C287" t="str">
            <v>MX</v>
          </cell>
          <cell r="D287" t="str">
            <v>mx-token</v>
          </cell>
          <cell r="E287">
            <v>11</v>
          </cell>
          <cell r="F287" t="str">
            <v>2019-09-24T00:00:00.000Z</v>
          </cell>
          <cell r="G287" t="str">
            <v>[List]</v>
          </cell>
          <cell r="I287">
            <v>155671626.3497</v>
          </cell>
          <cell r="J287">
            <v>636357168.23000002</v>
          </cell>
          <cell r="K287" t="str">
            <v>[Record]</v>
          </cell>
          <cell r="L287">
            <v>298</v>
          </cell>
          <cell r="M287" t="str">
            <v>2020-10-15T19:04:39.000Z</v>
          </cell>
          <cell r="N287">
            <v>0.16734088289068999</v>
          </cell>
          <cell r="O287">
            <v>2433328.26102354</v>
          </cell>
          <cell r="P287">
            <v>4.6319512700000001</v>
          </cell>
          <cell r="Q287">
            <v>8.9612146799999994</v>
          </cell>
          <cell r="R287">
            <v>6.9675918100000001</v>
          </cell>
          <cell r="S287">
            <v>26050227.3943884</v>
          </cell>
          <cell r="T287" t="str">
            <v>2020-10-15T19:04:39.000Z</v>
          </cell>
        </row>
        <row r="288">
          <cell r="C288" t="str">
            <v>VGX</v>
          </cell>
          <cell r="D288" t="str">
            <v>voyager-token</v>
          </cell>
          <cell r="E288">
            <v>11</v>
          </cell>
          <cell r="F288" t="str">
            <v>2017-07-18T00:00:00.000Z</v>
          </cell>
          <cell r="G288" t="str">
            <v>[List]</v>
          </cell>
          <cell r="H288">
            <v>222295208.23800001</v>
          </cell>
          <cell r="I288">
            <v>222295208</v>
          </cell>
          <cell r="J288">
            <v>222295208.23800001</v>
          </cell>
          <cell r="K288" t="str">
            <v>[Record]</v>
          </cell>
          <cell r="L288">
            <v>299</v>
          </cell>
          <cell r="M288" t="str">
            <v>2020-10-15T19:04:30.000Z</v>
          </cell>
          <cell r="N288">
            <v>0.11684035427408</v>
          </cell>
          <cell r="O288">
            <v>547786.90150657995</v>
          </cell>
          <cell r="P288">
            <v>0.16143613000000001</v>
          </cell>
          <cell r="Q288">
            <v>3.13763434</v>
          </cell>
          <cell r="R288">
            <v>13.34097339</v>
          </cell>
          <cell r="S288">
            <v>25973050.856150303</v>
          </cell>
          <cell r="T288" t="str">
            <v>2020-10-15T19:04:30.000Z</v>
          </cell>
        </row>
        <row r="289">
          <cell r="C289" t="str">
            <v>WTC</v>
          </cell>
          <cell r="D289" t="str">
            <v>waltonchain</v>
          </cell>
          <cell r="E289">
            <v>42</v>
          </cell>
          <cell r="F289" t="str">
            <v>2017-08-27T00:00:00.000Z</v>
          </cell>
          <cell r="G289" t="str">
            <v>[List]</v>
          </cell>
          <cell r="H289">
            <v>100000000</v>
          </cell>
          <cell r="I289">
            <v>69655521.010668293</v>
          </cell>
          <cell r="J289">
            <v>70000000</v>
          </cell>
          <cell r="K289" t="str">
            <v>[Record]</v>
          </cell>
          <cell r="L289">
            <v>300</v>
          </cell>
          <cell r="M289" t="str">
            <v>2020-10-15T19:04:31.000Z</v>
          </cell>
          <cell r="N289">
            <v>0.36927237873730001</v>
          </cell>
          <cell r="O289">
            <v>2333861.0918321898</v>
          </cell>
          <cell r="P289">
            <v>-0.75884235</v>
          </cell>
          <cell r="Q289">
            <v>-13.07246548</v>
          </cell>
          <cell r="R289">
            <v>-9.8109249199999997</v>
          </cell>
          <cell r="S289">
            <v>25721859.93579546</v>
          </cell>
          <cell r="T289" t="str">
            <v>2020-10-15T19:04:31.000Z</v>
          </cell>
        </row>
        <row r="290">
          <cell r="C290" t="str">
            <v>MASS</v>
          </cell>
          <cell r="D290" t="str">
            <v>massnet</v>
          </cell>
          <cell r="E290">
            <v>5</v>
          </cell>
          <cell r="F290" t="str">
            <v>2020-05-18T00:00:00.000Z</v>
          </cell>
          <cell r="G290" t="str">
            <v>[List]</v>
          </cell>
          <cell r="H290">
            <v>206438400</v>
          </cell>
          <cell r="I290">
            <v>86080558.405786335</v>
          </cell>
          <cell r="J290">
            <v>86080558.405786335</v>
          </cell>
          <cell r="L290">
            <v>301</v>
          </cell>
          <cell r="M290" t="str">
            <v>2020-10-15T19:04:26.000Z</v>
          </cell>
          <cell r="N290">
            <v>0.29852613189499</v>
          </cell>
          <cell r="O290">
            <v>4127215.5839482099</v>
          </cell>
          <cell r="P290">
            <v>0.47319626999999997</v>
          </cell>
          <cell r="Q290">
            <v>-6.1899799399999997</v>
          </cell>
          <cell r="R290">
            <v>-3.6301097499999999</v>
          </cell>
          <cell r="S290">
            <v>25697296.132240161</v>
          </cell>
          <cell r="T290" t="str">
            <v>2020-10-15T19:04:26.000Z</v>
          </cell>
        </row>
        <row r="291">
          <cell r="C291" t="str">
            <v>C20</v>
          </cell>
          <cell r="D291" t="str">
            <v>c20</v>
          </cell>
          <cell r="E291">
            <v>4</v>
          </cell>
          <cell r="F291" t="str">
            <v>2018-01-22T00:00:00.000Z</v>
          </cell>
          <cell r="G291" t="str">
            <v>[List]</v>
          </cell>
          <cell r="I291">
            <v>40375202.559167191</v>
          </cell>
          <cell r="J291">
            <v>40656081.980167188</v>
          </cell>
          <cell r="K291" t="str">
            <v>[Record]</v>
          </cell>
          <cell r="L291">
            <v>302</v>
          </cell>
          <cell r="M291" t="str">
            <v>2020-10-15T19:04:26.000Z</v>
          </cell>
          <cell r="N291">
            <v>0.63454390992951004</v>
          </cell>
          <cell r="O291">
            <v>13784.53671292</v>
          </cell>
          <cell r="P291">
            <v>0.62346155999999997</v>
          </cell>
          <cell r="Q291">
            <v>0.61457214999999998</v>
          </cell>
          <cell r="R291">
            <v>1.6133685</v>
          </cell>
          <cell r="S291">
            <v>25619838.896089911</v>
          </cell>
          <cell r="T291" t="str">
            <v>2020-10-15T19:04:26.000Z</v>
          </cell>
        </row>
        <row r="292">
          <cell r="C292" t="str">
            <v>ZYN</v>
          </cell>
          <cell r="D292" t="str">
            <v>zynecoin</v>
          </cell>
          <cell r="E292">
            <v>4</v>
          </cell>
          <cell r="F292" t="str">
            <v>2020-07-07T00:00:00.000Z</v>
          </cell>
          <cell r="G292" t="str">
            <v>[List]</v>
          </cell>
          <cell r="I292">
            <v>22138879</v>
          </cell>
          <cell r="J292">
            <v>100150000</v>
          </cell>
          <cell r="L292">
            <v>303</v>
          </cell>
          <cell r="M292" t="str">
            <v>2020-10-15T19:04:42.000Z</v>
          </cell>
          <cell r="N292">
            <v>1.1518861123328601</v>
          </cell>
          <cell r="O292">
            <v>1179089.6411395599</v>
          </cell>
          <cell r="P292">
            <v>-4.8802894099999996</v>
          </cell>
          <cell r="Q292">
            <v>0.86608271000000003</v>
          </cell>
          <cell r="R292">
            <v>-3.0458140299999998</v>
          </cell>
          <cell r="S292">
            <v>25501467.262717597</v>
          </cell>
          <cell r="T292" t="str">
            <v>2020-10-15T19:04:42.000Z</v>
          </cell>
        </row>
        <row r="293">
          <cell r="C293" t="str">
            <v>BCN</v>
          </cell>
          <cell r="D293" t="str">
            <v>bytecoin-bcn</v>
          </cell>
          <cell r="E293">
            <v>15</v>
          </cell>
          <cell r="F293" t="str">
            <v>2014-06-17T00:00:00.000Z</v>
          </cell>
          <cell r="G293" t="str">
            <v>[List]</v>
          </cell>
          <cell r="H293">
            <v>184470000000</v>
          </cell>
          <cell r="I293">
            <v>184066828814.05887</v>
          </cell>
          <cell r="J293">
            <v>184066828814.05887</v>
          </cell>
          <cell r="L293">
            <v>304</v>
          </cell>
          <cell r="M293" t="str">
            <v>2020-10-15T19:04:25.000Z</v>
          </cell>
          <cell r="N293">
            <v>1.3678998771000001E-4</v>
          </cell>
          <cell r="O293">
            <v>14488.39683032</v>
          </cell>
          <cell r="P293">
            <v>2.8446547199999999</v>
          </cell>
          <cell r="Q293">
            <v>-1.62787375</v>
          </cell>
          <cell r="R293">
            <v>-2.2168768399999998</v>
          </cell>
          <cell r="S293">
            <v>25178499.251293782</v>
          </cell>
          <cell r="T293" t="str">
            <v>2020-10-15T19:04:25.000Z</v>
          </cell>
        </row>
        <row r="294">
          <cell r="C294" t="str">
            <v>CRPT</v>
          </cell>
          <cell r="D294" t="str">
            <v>crpt</v>
          </cell>
          <cell r="E294">
            <v>10</v>
          </cell>
          <cell r="F294" t="str">
            <v>2018-01-22T00:00:00.000Z</v>
          </cell>
          <cell r="G294" t="str">
            <v>[List]</v>
          </cell>
          <cell r="I294">
            <v>99427872.001872674</v>
          </cell>
          <cell r="J294">
            <v>99427872.001872674</v>
          </cell>
          <cell r="K294" t="str">
            <v>[Record]</v>
          </cell>
          <cell r="L294">
            <v>305</v>
          </cell>
          <cell r="M294" t="str">
            <v>2020-10-15T19:04:26.000Z</v>
          </cell>
          <cell r="N294">
            <v>0.24964111955863999</v>
          </cell>
          <cell r="O294">
            <v>167745.94302777</v>
          </cell>
          <cell r="P294">
            <v>7.7674399999999996E-3</v>
          </cell>
          <cell r="Q294">
            <v>-0.48739248000000002</v>
          </cell>
          <cell r="R294">
            <v>-5.0884895300000004</v>
          </cell>
          <cell r="S294">
            <v>24821285.281880651</v>
          </cell>
          <cell r="T294" t="str">
            <v>2020-10-15T19:04:26.000Z</v>
          </cell>
        </row>
        <row r="295">
          <cell r="C295" t="str">
            <v>AVA</v>
          </cell>
          <cell r="D295" t="str">
            <v>travala</v>
          </cell>
          <cell r="E295">
            <v>31</v>
          </cell>
          <cell r="F295" t="str">
            <v>2018-05-28T00:00:00.000Z</v>
          </cell>
          <cell r="G295" t="str">
            <v>[List]</v>
          </cell>
          <cell r="I295">
            <v>42269225.810787879</v>
          </cell>
          <cell r="J295">
            <v>61181769</v>
          </cell>
          <cell r="K295" t="str">
            <v>[Record]</v>
          </cell>
          <cell r="L295">
            <v>306</v>
          </cell>
          <cell r="M295" t="str">
            <v>2020-10-15T19:04:30.000Z</v>
          </cell>
          <cell r="N295">
            <v>0.58212198806801996</v>
          </cell>
          <cell r="O295">
            <v>977754.23451509001</v>
          </cell>
          <cell r="P295">
            <v>0.62791987000000005</v>
          </cell>
          <cell r="Q295">
            <v>3.51213489</v>
          </cell>
          <cell r="R295">
            <v>12.95170255</v>
          </cell>
          <cell r="S295">
            <v>24605845.763071906</v>
          </cell>
          <cell r="T295" t="str">
            <v>2020-10-15T19:04:30.000Z</v>
          </cell>
        </row>
        <row r="296">
          <cell r="C296" t="str">
            <v>AMP</v>
          </cell>
          <cell r="D296" t="str">
            <v>amp</v>
          </cell>
          <cell r="E296">
            <v>7</v>
          </cell>
          <cell r="F296" t="str">
            <v>2020-09-08T00:00:00.000Z</v>
          </cell>
          <cell r="G296" t="str">
            <v>[List]</v>
          </cell>
          <cell r="H296">
            <v>1200105201</v>
          </cell>
          <cell r="I296">
            <v>4224314276</v>
          </cell>
          <cell r="J296">
            <v>85231428501</v>
          </cell>
          <cell r="K296" t="str">
            <v>[Record]</v>
          </cell>
          <cell r="L296">
            <v>307</v>
          </cell>
          <cell r="M296" t="str">
            <v>2020-10-15T19:04:34.000Z</v>
          </cell>
          <cell r="N296">
            <v>5.8142858907899997E-3</v>
          </cell>
          <cell r="O296">
            <v>199295.94736314999</v>
          </cell>
          <cell r="P296">
            <v>-0.25562523999999998</v>
          </cell>
          <cell r="Q296">
            <v>0.58201548999999997</v>
          </cell>
          <cell r="R296">
            <v>-0.84763049999999995</v>
          </cell>
          <cell r="S296">
            <v>24561370.893209573</v>
          </cell>
          <cell r="T296" t="str">
            <v>2020-10-15T19:04:34.000Z</v>
          </cell>
        </row>
        <row r="297">
          <cell r="C297" t="str">
            <v>WIN</v>
          </cell>
          <cell r="D297" t="str">
            <v>wink-tronbet</v>
          </cell>
          <cell r="E297">
            <v>23</v>
          </cell>
          <cell r="F297" t="str">
            <v>2019-08-01T00:00:00.000Z</v>
          </cell>
          <cell r="G297" t="str">
            <v>[List]</v>
          </cell>
          <cell r="I297">
            <v>313607571387</v>
          </cell>
          <cell r="J297">
            <v>999000000000</v>
          </cell>
          <cell r="K297" t="str">
            <v>[Record]</v>
          </cell>
          <cell r="L297">
            <v>308</v>
          </cell>
          <cell r="M297" t="str">
            <v>2020-10-15T19:04:40.000Z</v>
          </cell>
          <cell r="N297">
            <v>7.8080367179999999E-5</v>
          </cell>
          <cell r="O297">
            <v>3129363.2908337899</v>
          </cell>
          <cell r="P297">
            <v>1.4231782500000001</v>
          </cell>
          <cell r="Q297">
            <v>2.34525674</v>
          </cell>
          <cell r="R297">
            <v>-1.9498032300000001</v>
          </cell>
          <cell r="S297">
            <v>24486594.324325021</v>
          </cell>
          <cell r="T297" t="str">
            <v>2020-10-15T19:04:40.000Z</v>
          </cell>
        </row>
        <row r="298">
          <cell r="C298" t="str">
            <v>BLZ</v>
          </cell>
          <cell r="D298" t="str">
            <v>bluzelle</v>
          </cell>
          <cell r="E298">
            <v>24</v>
          </cell>
          <cell r="F298" t="str">
            <v>2018-02-06T00:00:00.000Z</v>
          </cell>
          <cell r="G298" t="str">
            <v>[List]</v>
          </cell>
          <cell r="I298">
            <v>246277943.5248521</v>
          </cell>
          <cell r="J298">
            <v>500000000</v>
          </cell>
          <cell r="K298" t="str">
            <v>[Record]</v>
          </cell>
          <cell r="L298">
            <v>309</v>
          </cell>
          <cell r="M298" t="str">
            <v>2020-10-15T19:04:27.000Z</v>
          </cell>
          <cell r="N298">
            <v>9.8193796264699998E-2</v>
          </cell>
          <cell r="O298">
            <v>3350473.31884526</v>
          </cell>
          <cell r="P298">
            <v>-0.52638083000000002</v>
          </cell>
          <cell r="Q298">
            <v>-2.7886861000000001</v>
          </cell>
          <cell r="R298">
            <v>-0.56679634999999995</v>
          </cell>
          <cell r="S298">
            <v>24182966.210968617</v>
          </cell>
          <cell r="T298" t="str">
            <v>2020-10-15T19:04:27.000Z</v>
          </cell>
        </row>
        <row r="299">
          <cell r="C299" t="str">
            <v>GARD</v>
          </cell>
          <cell r="D299" t="str">
            <v>hashgard</v>
          </cell>
          <cell r="E299">
            <v>12</v>
          </cell>
          <cell r="F299" t="str">
            <v>2018-07-17T00:00:00.000Z</v>
          </cell>
          <cell r="G299" t="str">
            <v>[List]</v>
          </cell>
          <cell r="I299">
            <v>99144999909.999954</v>
          </cell>
          <cell r="J299">
            <v>100000000000</v>
          </cell>
          <cell r="K299" t="str">
            <v>[Record]</v>
          </cell>
          <cell r="L299">
            <v>310</v>
          </cell>
          <cell r="M299" t="str">
            <v>2020-10-15T19:04:31.000Z</v>
          </cell>
          <cell r="N299">
            <v>2.4326806917999999E-4</v>
          </cell>
          <cell r="O299">
            <v>146647.80336881001</v>
          </cell>
          <cell r="P299">
            <v>0.55560703</v>
          </cell>
          <cell r="Q299">
            <v>-10.42375335</v>
          </cell>
          <cell r="R299">
            <v>7.45940738</v>
          </cell>
          <cell r="S299">
            <v>24118812.69695697</v>
          </cell>
          <cell r="T299" t="str">
            <v>2020-10-15T19:04:31.000Z</v>
          </cell>
        </row>
        <row r="300">
          <cell r="C300" t="str">
            <v>SWAP</v>
          </cell>
          <cell r="D300" t="str">
            <v>trustswap</v>
          </cell>
          <cell r="E300">
            <v>36</v>
          </cell>
          <cell r="F300" t="str">
            <v>2020-07-10T00:00:00.000Z</v>
          </cell>
          <cell r="G300" t="str">
            <v>[List]</v>
          </cell>
          <cell r="I300">
            <v>92124512.878404781</v>
          </cell>
          <cell r="J300">
            <v>99999512.878404781</v>
          </cell>
          <cell r="K300" t="str">
            <v>[Record]</v>
          </cell>
          <cell r="L300">
            <v>311</v>
          </cell>
          <cell r="M300" t="str">
            <v>2020-10-15T19:04:28.000Z</v>
          </cell>
          <cell r="N300">
            <v>0.26023269995843001</v>
          </cell>
          <cell r="O300">
            <v>1365679.5118724699</v>
          </cell>
          <cell r="P300">
            <v>-0.82475142999999995</v>
          </cell>
          <cell r="Q300">
            <v>-5.9692763500000003</v>
          </cell>
          <cell r="R300">
            <v>-3.98873721</v>
          </cell>
          <cell r="S300">
            <v>23973810.718702432</v>
          </cell>
          <cell r="T300" t="str">
            <v>2020-10-15T19:04:28.000Z</v>
          </cell>
        </row>
        <row r="301">
          <cell r="C301" t="str">
            <v>WOM</v>
          </cell>
          <cell r="D301" t="str">
            <v>wom-protocol</v>
          </cell>
          <cell r="E301">
            <v>5</v>
          </cell>
          <cell r="F301" t="str">
            <v>2020-03-17T00:00:00.000Z</v>
          </cell>
          <cell r="G301" t="str">
            <v>[List]</v>
          </cell>
          <cell r="H301">
            <v>1000000000</v>
          </cell>
          <cell r="I301">
            <v>100007450</v>
          </cell>
          <cell r="J301">
            <v>1000000000</v>
          </cell>
          <cell r="K301" t="str">
            <v>[Record]</v>
          </cell>
          <cell r="L301">
            <v>312</v>
          </cell>
          <cell r="M301" t="str">
            <v>2020-10-15T19:04:25.000Z</v>
          </cell>
          <cell r="N301">
            <v>0.23971246961442</v>
          </cell>
          <cell r="O301">
            <v>2374577.49286466</v>
          </cell>
          <cell r="P301">
            <v>2.3667871699999998</v>
          </cell>
          <cell r="Q301">
            <v>-14.6948542</v>
          </cell>
          <cell r="R301">
            <v>-3.8714618700000001</v>
          </cell>
          <cell r="S301">
            <v>23973032.819340628</v>
          </cell>
          <cell r="T301" t="str">
            <v>2020-10-15T19:04:25.000Z</v>
          </cell>
        </row>
        <row r="302">
          <cell r="C302" t="str">
            <v>NEC</v>
          </cell>
          <cell r="D302" t="str">
            <v>nectar</v>
          </cell>
          <cell r="E302">
            <v>6</v>
          </cell>
          <cell r="F302" t="str">
            <v>2018-02-21T00:00:00.000Z</v>
          </cell>
          <cell r="G302" t="str">
            <v>[List]</v>
          </cell>
          <cell r="I302">
            <v>157517509.91455707</v>
          </cell>
          <cell r="J302">
            <v>618133330.10787189</v>
          </cell>
          <cell r="K302" t="str">
            <v>[Record]</v>
          </cell>
          <cell r="L302">
            <v>313</v>
          </cell>
          <cell r="M302" t="str">
            <v>2020-10-15T19:04:27.000Z</v>
          </cell>
          <cell r="N302">
            <v>0.15164275460533999</v>
          </cell>
          <cell r="O302">
            <v>1781.7850768000001</v>
          </cell>
          <cell r="P302">
            <v>-2.7711845899999998</v>
          </cell>
          <cell r="Q302">
            <v>-2.8001910400000001</v>
          </cell>
          <cell r="R302">
            <v>-0.54380231999999995</v>
          </cell>
          <cell r="S302">
            <v>23886389.102017388</v>
          </cell>
          <cell r="T302" t="str">
            <v>2020-10-15T19:04:27.000Z</v>
          </cell>
        </row>
        <row r="303">
          <cell r="C303" t="str">
            <v>XT</v>
          </cell>
          <cell r="D303" t="str">
            <v>extstock-token</v>
          </cell>
          <cell r="E303">
            <v>2</v>
          </cell>
          <cell r="F303" t="str">
            <v>2020-01-29T00:00:00.000Z</v>
          </cell>
          <cell r="G303" t="str">
            <v>[List]</v>
          </cell>
          <cell r="I303">
            <v>601588624.99999976</v>
          </cell>
          <cell r="J303">
            <v>1000000000</v>
          </cell>
          <cell r="K303" t="str">
            <v>[Record]</v>
          </cell>
          <cell r="L303">
            <v>314</v>
          </cell>
          <cell r="M303" t="str">
            <v>2020-10-15T19:04:24.000Z</v>
          </cell>
          <cell r="N303">
            <v>3.9501125083440003E-2</v>
          </cell>
          <cell r="O303">
            <v>0</v>
          </cell>
          <cell r="P303">
            <v>0.42959702</v>
          </cell>
          <cell r="Q303">
            <v>0.56087677000000002</v>
          </cell>
          <cell r="R303">
            <v>7.4154418599999996</v>
          </cell>
          <cell r="S303">
            <v>23763427.524899673</v>
          </cell>
          <cell r="T303" t="str">
            <v>2020-10-15T19:04:24.000Z</v>
          </cell>
        </row>
        <row r="304">
          <cell r="C304" t="str">
            <v>ONE</v>
          </cell>
          <cell r="D304" t="str">
            <v>bigone-token</v>
          </cell>
          <cell r="E304">
            <v>5</v>
          </cell>
          <cell r="F304" t="str">
            <v>2017-12-30T00:00:00.000Z</v>
          </cell>
          <cell r="G304" t="str">
            <v>[List]</v>
          </cell>
          <cell r="H304">
            <v>13508522147.209999</v>
          </cell>
          <cell r="I304">
            <v>9449081034</v>
          </cell>
          <cell r="J304">
            <v>13078010196.921</v>
          </cell>
          <cell r="K304" t="str">
            <v>[Record]</v>
          </cell>
          <cell r="L304">
            <v>315</v>
          </cell>
          <cell r="M304" t="str">
            <v>2020-10-15T19:04:25.000Z</v>
          </cell>
          <cell r="N304">
            <v>2.5071000313199999E-3</v>
          </cell>
          <cell r="O304">
            <v>3340819.7550985902</v>
          </cell>
          <cell r="P304">
            <v>0.44613544999999999</v>
          </cell>
          <cell r="Q304">
            <v>-2.3776129999999999E-2</v>
          </cell>
          <cell r="R304">
            <v>0.89190943</v>
          </cell>
          <cell r="S304">
            <v>23689791.356286619</v>
          </cell>
          <cell r="T304" t="str">
            <v>2020-10-15T19:04:25.000Z</v>
          </cell>
        </row>
        <row r="305">
          <cell r="C305" t="str">
            <v>AGVC</v>
          </cell>
          <cell r="D305" t="str">
            <v>agavecoin</v>
          </cell>
          <cell r="E305">
            <v>7</v>
          </cell>
          <cell r="F305" t="str">
            <v>2019-01-04T00:00:00.000Z</v>
          </cell>
          <cell r="G305" t="str">
            <v>[List]</v>
          </cell>
          <cell r="I305">
            <v>390619593</v>
          </cell>
          <cell r="J305">
            <v>35000000000</v>
          </cell>
          <cell r="K305" t="str">
            <v>[Record]</v>
          </cell>
          <cell r="L305">
            <v>316</v>
          </cell>
          <cell r="M305" t="str">
            <v>2020-10-15T19:04:36.000Z</v>
          </cell>
          <cell r="N305">
            <v>6.0338442687550002E-2</v>
          </cell>
          <cell r="O305">
            <v>21143.004331740001</v>
          </cell>
          <cell r="P305">
            <v>0.56061176999999995</v>
          </cell>
          <cell r="Q305">
            <v>1.56012269</v>
          </cell>
          <cell r="R305">
            <v>6.4520682200000001</v>
          </cell>
          <cell r="S305">
            <v>23569377.924864609</v>
          </cell>
          <cell r="T305" t="str">
            <v>2020-10-15T19:04:36.000Z</v>
          </cell>
        </row>
        <row r="306">
          <cell r="C306" t="str">
            <v>SUN</v>
          </cell>
          <cell r="D306" t="str">
            <v>sun</v>
          </cell>
          <cell r="E306">
            <v>38</v>
          </cell>
          <cell r="F306" t="str">
            <v>2020-09-11T00:00:00.000Z</v>
          </cell>
          <cell r="G306" t="str">
            <v>[List]</v>
          </cell>
          <cell r="H306">
            <v>19900730</v>
          </cell>
          <cell r="I306">
            <v>1677831</v>
          </cell>
          <cell r="J306">
            <v>19900730</v>
          </cell>
          <cell r="K306" t="str">
            <v>[Record]</v>
          </cell>
          <cell r="L306">
            <v>317</v>
          </cell>
          <cell r="M306" t="str">
            <v>2020-10-15T19:04:35.000Z</v>
          </cell>
          <cell r="N306">
            <v>14.047236650290071</v>
          </cell>
          <cell r="O306">
            <v>103061800.39397232</v>
          </cell>
          <cell r="P306">
            <v>0.44918270999999999</v>
          </cell>
          <cell r="Q306">
            <v>-1.10688243</v>
          </cell>
          <cell r="R306">
            <v>-2.7570074400000002</v>
          </cell>
          <cell r="S306">
            <v>23568889.11619284</v>
          </cell>
          <cell r="T306" t="str">
            <v>2020-10-15T19:04:35.000Z</v>
          </cell>
        </row>
        <row r="307">
          <cell r="C307" t="str">
            <v>PCX</v>
          </cell>
          <cell r="D307" t="str">
            <v>chainx</v>
          </cell>
          <cell r="E307">
            <v>11</v>
          </cell>
          <cell r="F307" t="str">
            <v>2019-08-01T00:00:00.000Z</v>
          </cell>
          <cell r="G307" t="str">
            <v>[List]</v>
          </cell>
          <cell r="H307">
            <v>21000000</v>
          </cell>
          <cell r="I307">
            <v>7160850</v>
          </cell>
          <cell r="J307">
            <v>7160850</v>
          </cell>
          <cell r="L307">
            <v>318</v>
          </cell>
          <cell r="M307" t="str">
            <v>2020-10-15T19:04:40.000Z</v>
          </cell>
          <cell r="N307">
            <v>3.25659402831681</v>
          </cell>
          <cell r="O307">
            <v>2292006.38217127</v>
          </cell>
          <cell r="P307">
            <v>2.0499320399999998</v>
          </cell>
          <cell r="Q307">
            <v>8.0729928100000006</v>
          </cell>
          <cell r="R307">
            <v>33.927517280000004</v>
          </cell>
          <cell r="S307">
            <v>23319981.347672429</v>
          </cell>
          <cell r="T307" t="str">
            <v>2020-10-15T19:04:40.000Z</v>
          </cell>
        </row>
        <row r="308">
          <cell r="C308" t="str">
            <v>REQ</v>
          </cell>
          <cell r="D308" t="str">
            <v>request</v>
          </cell>
          <cell r="E308">
            <v>29</v>
          </cell>
          <cell r="F308" t="str">
            <v>2017-10-20T00:00:00.000Z</v>
          </cell>
          <cell r="G308" t="str">
            <v>[List]</v>
          </cell>
          <cell r="H308">
            <v>999983984</v>
          </cell>
          <cell r="I308">
            <v>999966001.24118042</v>
          </cell>
          <cell r="J308">
            <v>999966002.0851804</v>
          </cell>
          <cell r="K308" t="str">
            <v>[Record]</v>
          </cell>
          <cell r="L308">
            <v>319</v>
          </cell>
          <cell r="M308" t="str">
            <v>2020-10-15T19:04:24.000Z</v>
          </cell>
          <cell r="N308">
            <v>2.3112270188419999E-2</v>
          </cell>
          <cell r="O308">
            <v>414325.37522086001</v>
          </cell>
          <cell r="P308">
            <v>-4.6629980000000001E-2</v>
          </cell>
          <cell r="Q308">
            <v>1.2847236099999999</v>
          </cell>
          <cell r="R308">
            <v>18.94686681</v>
          </cell>
          <cell r="S308">
            <v>23111484.399920087</v>
          </cell>
          <cell r="T308" t="str">
            <v>2020-10-15T19:04:24.000Z</v>
          </cell>
        </row>
        <row r="309">
          <cell r="C309" t="str">
            <v>NUT</v>
          </cell>
          <cell r="D309" t="str">
            <v>native-utility-token</v>
          </cell>
          <cell r="E309">
            <v>5</v>
          </cell>
          <cell r="F309" t="str">
            <v>2020-08-17T00:00:00.000Z</v>
          </cell>
          <cell r="G309" t="str">
            <v>[List]</v>
          </cell>
          <cell r="I309">
            <v>982854</v>
          </cell>
          <cell r="J309">
            <v>9998686</v>
          </cell>
          <cell r="K309" t="str">
            <v>[Record]</v>
          </cell>
          <cell r="L309">
            <v>320</v>
          </cell>
          <cell r="M309" t="str">
            <v>2020-10-15T19:04:39.000Z</v>
          </cell>
          <cell r="N309">
            <v>23.39410932323965</v>
          </cell>
          <cell r="O309">
            <v>1133868.3888334199</v>
          </cell>
          <cell r="P309">
            <v>-0.21615016000000001</v>
          </cell>
          <cell r="Q309">
            <v>1.3916183200000001</v>
          </cell>
          <cell r="R309">
            <v>13.03644459</v>
          </cell>
          <cell r="S309">
            <v>22992993.924783383</v>
          </cell>
          <cell r="T309" t="str">
            <v>2020-10-15T19:04:39.000Z</v>
          </cell>
        </row>
        <row r="310">
          <cell r="C310" t="str">
            <v>SWTH</v>
          </cell>
          <cell r="D310" t="str">
            <v>switcheo</v>
          </cell>
          <cell r="E310">
            <v>11</v>
          </cell>
          <cell r="F310" t="str">
            <v>2018-03-31T00:00:00.000Z</v>
          </cell>
          <cell r="G310" t="str">
            <v>[List]</v>
          </cell>
          <cell r="I310">
            <v>828655723.29118133</v>
          </cell>
          <cell r="J310">
            <v>983988071.91609442</v>
          </cell>
          <cell r="K310" t="str">
            <v>[Record]</v>
          </cell>
          <cell r="L310">
            <v>321</v>
          </cell>
          <cell r="M310" t="str">
            <v>2020-10-15T19:04:28.000Z</v>
          </cell>
          <cell r="N310">
            <v>2.7742152776740001E-2</v>
          </cell>
          <cell r="O310">
            <v>392360.50315631001</v>
          </cell>
          <cell r="P310">
            <v>-0.10949705</v>
          </cell>
          <cell r="Q310">
            <v>-1.8016400100000001</v>
          </cell>
          <cell r="R310">
            <v>31.204759249999999</v>
          </cell>
          <cell r="S310">
            <v>22988693.674863946</v>
          </cell>
          <cell r="T310" t="str">
            <v>2020-10-15T19:04:28.000Z</v>
          </cell>
        </row>
        <row r="311">
          <cell r="C311" t="str">
            <v>XHV</v>
          </cell>
          <cell r="D311" t="str">
            <v>haven-protocol</v>
          </cell>
          <cell r="E311">
            <v>5</v>
          </cell>
          <cell r="F311" t="str">
            <v>2018-04-23T00:00:00.000Z</v>
          </cell>
          <cell r="G311" t="str">
            <v>[List]</v>
          </cell>
          <cell r="I311">
            <v>13690547.568</v>
          </cell>
          <cell r="J311">
            <v>13690547.568</v>
          </cell>
          <cell r="L311">
            <v>322</v>
          </cell>
          <cell r="M311" t="str">
            <v>2020-10-15T19:04:29.000Z</v>
          </cell>
          <cell r="N311">
            <v>1.67469016550023</v>
          </cell>
          <cell r="O311">
            <v>631898.55621285003</v>
          </cell>
          <cell r="P311">
            <v>2.1767868500000001</v>
          </cell>
          <cell r="Q311">
            <v>-11.721397850000001</v>
          </cell>
          <cell r="R311">
            <v>-12.23383508</v>
          </cell>
          <cell r="S311">
            <v>22927425.372442693</v>
          </cell>
          <cell r="T311" t="str">
            <v>2020-10-15T19:04:29.000Z</v>
          </cell>
        </row>
        <row r="312">
          <cell r="C312" t="str">
            <v>NOIA</v>
          </cell>
          <cell r="D312" t="str">
            <v>noia-network</v>
          </cell>
          <cell r="E312">
            <v>4</v>
          </cell>
          <cell r="F312" t="str">
            <v>2019-07-31T00:00:00.000Z</v>
          </cell>
          <cell r="G312" t="str">
            <v>[List]</v>
          </cell>
          <cell r="I312">
            <v>321395830.42192823</v>
          </cell>
          <cell r="J312">
            <v>1000000000</v>
          </cell>
          <cell r="K312" t="str">
            <v>[Record]</v>
          </cell>
          <cell r="L312">
            <v>323</v>
          </cell>
          <cell r="M312" t="str">
            <v>2020-10-15T19:04:40.000Z</v>
          </cell>
          <cell r="N312">
            <v>7.1142529982540004E-2</v>
          </cell>
          <cell r="O312">
            <v>144116.53415533999</v>
          </cell>
          <cell r="P312">
            <v>3.1050777799999998</v>
          </cell>
          <cell r="Q312">
            <v>6.0658792799999999</v>
          </cell>
          <cell r="R312">
            <v>31.675260359999999</v>
          </cell>
          <cell r="S312">
            <v>22864912.502055373</v>
          </cell>
          <cell r="T312" t="str">
            <v>2020-10-15T19:04:40.000Z</v>
          </cell>
        </row>
        <row r="313">
          <cell r="C313" t="str">
            <v>HPT</v>
          </cell>
          <cell r="D313" t="str">
            <v>huobi-pool-token</v>
          </cell>
          <cell r="E313">
            <v>11</v>
          </cell>
          <cell r="F313" t="str">
            <v>2019-02-01T00:00:00.000Z</v>
          </cell>
          <cell r="G313" t="str">
            <v>[List]</v>
          </cell>
          <cell r="I313">
            <v>5206881466.6405287</v>
          </cell>
          <cell r="J313">
            <v>9810275500.1860008</v>
          </cell>
          <cell r="K313" t="str">
            <v>[Record]</v>
          </cell>
          <cell r="L313">
            <v>324</v>
          </cell>
          <cell r="M313" t="str">
            <v>2020-10-15T19:04:36.000Z</v>
          </cell>
          <cell r="N313">
            <v>4.3782419743200003E-3</v>
          </cell>
          <cell r="O313">
            <v>671145.74498219998</v>
          </cell>
          <cell r="P313">
            <v>0.40190567999999999</v>
          </cell>
          <cell r="Q313">
            <v>-1.14450998</v>
          </cell>
          <cell r="R313">
            <v>-0.95855272999999996</v>
          </cell>
          <cell r="S313">
            <v>22796986.992554449</v>
          </cell>
          <cell r="T313" t="str">
            <v>2020-10-15T19:04:36.000Z</v>
          </cell>
        </row>
        <row r="314">
          <cell r="C314" t="str">
            <v>OGN</v>
          </cell>
          <cell r="D314" t="str">
            <v>origin-protocol</v>
          </cell>
          <cell r="E314">
            <v>33</v>
          </cell>
          <cell r="F314" t="str">
            <v>2020-01-09T00:00:00.000Z</v>
          </cell>
          <cell r="G314" t="str">
            <v>[List]</v>
          </cell>
          <cell r="I314">
            <v>130235781.0200001</v>
          </cell>
          <cell r="J314">
            <v>1000000000</v>
          </cell>
          <cell r="K314" t="str">
            <v>[Record]</v>
          </cell>
          <cell r="L314">
            <v>325</v>
          </cell>
          <cell r="M314" t="str">
            <v>2020-10-15T19:04:24.000Z</v>
          </cell>
          <cell r="N314">
            <v>0.17355185363895001</v>
          </cell>
          <cell r="O314">
            <v>8046407.9088289198</v>
          </cell>
          <cell r="P314">
            <v>1.21039685</v>
          </cell>
          <cell r="Q314">
            <v>-3.9331366999999999</v>
          </cell>
          <cell r="R314">
            <v>-0.74966639000000002</v>
          </cell>
          <cell r="S314">
            <v>22602661.2061374</v>
          </cell>
          <cell r="T314" t="str">
            <v>2020-10-15T19:04:24.000Z</v>
          </cell>
        </row>
        <row r="315">
          <cell r="C315" t="str">
            <v>SUSD</v>
          </cell>
          <cell r="D315" t="str">
            <v>susd</v>
          </cell>
          <cell r="E315">
            <v>69</v>
          </cell>
          <cell r="F315" t="str">
            <v>2018-07-13T00:00:00.000Z</v>
          </cell>
          <cell r="G315" t="str">
            <v>[List]</v>
          </cell>
          <cell r="I315">
            <v>22510653.083903201</v>
          </cell>
          <cell r="J315">
            <v>22510653.083903201</v>
          </cell>
          <cell r="K315" t="str">
            <v>[Record]</v>
          </cell>
          <cell r="L315">
            <v>326</v>
          </cell>
          <cell r="M315" t="str">
            <v>2020-10-15T19:04:31.000Z</v>
          </cell>
          <cell r="N315">
            <v>1.00360833171499</v>
          </cell>
          <cell r="O315">
            <v>4503838.73505452</v>
          </cell>
          <cell r="P315">
            <v>-2.9306900000000001E-3</v>
          </cell>
          <cell r="Q315">
            <v>-0.20753773</v>
          </cell>
          <cell r="R315">
            <v>-4.589476E-2</v>
          </cell>
          <cell r="S315">
            <v>22591878.987350985</v>
          </cell>
          <cell r="T315" t="str">
            <v>2020-10-15T19:04:31.000Z</v>
          </cell>
        </row>
        <row r="316">
          <cell r="C316" t="str">
            <v>KCASH</v>
          </cell>
          <cell r="D316" t="str">
            <v>kcash</v>
          </cell>
          <cell r="E316">
            <v>12</v>
          </cell>
          <cell r="F316" t="str">
            <v>2018-01-12T00:00:00.000Z</v>
          </cell>
          <cell r="G316" t="str">
            <v>[List]</v>
          </cell>
          <cell r="I316">
            <v>445499083.49600005</v>
          </cell>
          <cell r="J316">
            <v>1000000000</v>
          </cell>
          <cell r="K316" t="str">
            <v>[Record]</v>
          </cell>
          <cell r="L316">
            <v>327</v>
          </cell>
          <cell r="M316" t="str">
            <v>2020-10-15T19:04:26.000Z</v>
          </cell>
          <cell r="N316">
            <v>5.0267218755650003E-2</v>
          </cell>
          <cell r="O316">
            <v>13608187.82062846</v>
          </cell>
          <cell r="P316">
            <v>-2.1158296600000002</v>
          </cell>
          <cell r="Q316">
            <v>-6.3347653900000003</v>
          </cell>
          <cell r="R316">
            <v>-14.779151280000001</v>
          </cell>
          <cell r="S316">
            <v>22393999.88553502</v>
          </cell>
          <cell r="T316" t="str">
            <v>2020-10-15T19:04:26.000Z</v>
          </cell>
        </row>
        <row r="317">
          <cell r="C317" t="str">
            <v>RCN</v>
          </cell>
          <cell r="D317" t="str">
            <v>ripio-credit-network</v>
          </cell>
          <cell r="E317">
            <v>23</v>
          </cell>
          <cell r="F317" t="str">
            <v>2017-10-26T00:00:00.000Z</v>
          </cell>
          <cell r="G317" t="str">
            <v>[List]</v>
          </cell>
          <cell r="I317">
            <v>508404745.75</v>
          </cell>
          <cell r="J317">
            <v>999942647.35300004</v>
          </cell>
          <cell r="K317" t="str">
            <v>[Record]</v>
          </cell>
          <cell r="L317">
            <v>328</v>
          </cell>
          <cell r="M317" t="str">
            <v>2020-10-15T19:04:24.000Z</v>
          </cell>
          <cell r="N317">
            <v>4.4034030350340002E-2</v>
          </cell>
          <cell r="O317">
            <v>277273.21389159001</v>
          </cell>
          <cell r="P317">
            <v>-0.21668130999999999</v>
          </cell>
          <cell r="Q317">
            <v>-0.91425659999999997</v>
          </cell>
          <cell r="R317">
            <v>13.64235656</v>
          </cell>
          <cell r="S317">
            <v>22387110.004612394</v>
          </cell>
          <cell r="T317" t="str">
            <v>2020-10-15T19:04:24.000Z</v>
          </cell>
        </row>
        <row r="318">
          <cell r="C318" t="str">
            <v>LOOM</v>
          </cell>
          <cell r="D318" t="str">
            <v>loom-network</v>
          </cell>
          <cell r="E318">
            <v>64</v>
          </cell>
          <cell r="F318" t="str">
            <v>2018-03-14T00:00:00.000Z</v>
          </cell>
          <cell r="G318" t="str">
            <v>[List]</v>
          </cell>
          <cell r="I318">
            <v>970520753.72424197</v>
          </cell>
          <cell r="J318">
            <v>1000000000</v>
          </cell>
          <cell r="K318" t="str">
            <v>[Record]</v>
          </cell>
          <cell r="L318">
            <v>329</v>
          </cell>
          <cell r="M318" t="str">
            <v>2020-10-15T19:04:28.000Z</v>
          </cell>
          <cell r="N318">
            <v>2.2951228632489998E-2</v>
          </cell>
          <cell r="O318">
            <v>4845337.4102455601</v>
          </cell>
          <cell r="P318">
            <v>0.46143571999999999</v>
          </cell>
          <cell r="Q318">
            <v>-9.5391326000000003</v>
          </cell>
          <cell r="R318">
            <v>9.98127064</v>
          </cell>
          <cell r="S318">
            <v>22274643.711301599</v>
          </cell>
          <cell r="T318" t="str">
            <v>2020-10-15T19:04:28.000Z</v>
          </cell>
        </row>
        <row r="319">
          <cell r="C319" t="str">
            <v>IQ</v>
          </cell>
          <cell r="D319" t="str">
            <v>everipedia</v>
          </cell>
          <cell r="E319">
            <v>19</v>
          </cell>
          <cell r="F319" t="str">
            <v>2018-07-13T00:00:00.000Z</v>
          </cell>
          <cell r="G319" t="str">
            <v>[List]</v>
          </cell>
          <cell r="I319">
            <v>9558021308.8180008</v>
          </cell>
          <cell r="J319">
            <v>10013987875.768</v>
          </cell>
          <cell r="K319" t="str">
            <v>[Record]</v>
          </cell>
          <cell r="L319">
            <v>330</v>
          </cell>
          <cell r="M319" t="str">
            <v>2020-10-15T19:04:31.000Z</v>
          </cell>
          <cell r="N319">
            <v>2.3280149290100002E-3</v>
          </cell>
          <cell r="O319">
            <v>847692.68165863003</v>
          </cell>
          <cell r="P319">
            <v>0.18903527000000001</v>
          </cell>
          <cell r="Q319">
            <v>1.16378647</v>
          </cell>
          <cell r="R319">
            <v>5.5184715200000003</v>
          </cell>
          <cell r="S319">
            <v>22251216.298724007</v>
          </cell>
          <cell r="T319" t="str">
            <v>2020-10-15T19:04:31.000Z</v>
          </cell>
        </row>
        <row r="320">
          <cell r="C320" t="str">
            <v>CTXC</v>
          </cell>
          <cell r="D320" t="str">
            <v>cortex</v>
          </cell>
          <cell r="E320">
            <v>26</v>
          </cell>
          <cell r="F320" t="str">
            <v>2018-04-16T00:00:00.000Z</v>
          </cell>
          <cell r="G320" t="str">
            <v>[List]</v>
          </cell>
          <cell r="H320">
            <v>299792458</v>
          </cell>
          <cell r="I320">
            <v>249938725.34999999</v>
          </cell>
          <cell r="J320">
            <v>299792458</v>
          </cell>
          <cell r="L320">
            <v>331</v>
          </cell>
          <cell r="M320" t="str">
            <v>2020-10-15T19:04:29.000Z</v>
          </cell>
          <cell r="N320">
            <v>8.8916828274350004E-2</v>
          </cell>
          <cell r="O320">
            <v>3332415.0075744102</v>
          </cell>
          <cell r="P320">
            <v>-0.12386200999999999</v>
          </cell>
          <cell r="Q320">
            <v>-1.03274851</v>
          </cell>
          <cell r="R320">
            <v>0.38940402000000002</v>
          </cell>
          <cell r="S320">
            <v>22223758.72105588</v>
          </cell>
          <cell r="T320" t="str">
            <v>2020-10-15T19:04:29.000Z</v>
          </cell>
        </row>
        <row r="321">
          <cell r="C321" t="str">
            <v>WRX</v>
          </cell>
          <cell r="D321" t="str">
            <v>wazirx</v>
          </cell>
          <cell r="E321">
            <v>24</v>
          </cell>
          <cell r="F321" t="str">
            <v>2020-02-06T00:00:00.000Z</v>
          </cell>
          <cell r="G321" t="str">
            <v>[List]</v>
          </cell>
          <cell r="I321">
            <v>233817290.010102</v>
          </cell>
          <cell r="J321">
            <v>995833334</v>
          </cell>
          <cell r="K321" t="str">
            <v>[Record]</v>
          </cell>
          <cell r="L321">
            <v>332</v>
          </cell>
          <cell r="M321" t="str">
            <v>2020-10-15T19:04:24.000Z</v>
          </cell>
          <cell r="N321">
            <v>9.3891693513889998E-2</v>
          </cell>
          <cell r="O321">
            <v>6818186.2738530403</v>
          </cell>
          <cell r="P321">
            <v>-7.6914300000000005E-2</v>
          </cell>
          <cell r="Q321">
            <v>-1.9486981999999999</v>
          </cell>
          <cell r="R321">
            <v>1.6843568499999999</v>
          </cell>
          <cell r="S321">
            <v>21953501.331876829</v>
          </cell>
          <cell r="T321" t="str">
            <v>2020-10-15T19:04:24.000Z</v>
          </cell>
        </row>
        <row r="322">
          <cell r="C322" t="str">
            <v>MTL</v>
          </cell>
          <cell r="D322" t="str">
            <v>metal</v>
          </cell>
          <cell r="E322">
            <v>26</v>
          </cell>
          <cell r="F322" t="str">
            <v>2017-07-09T00:00:00.000Z</v>
          </cell>
          <cell r="G322" t="str">
            <v>[List]</v>
          </cell>
          <cell r="H322">
            <v>66588888</v>
          </cell>
          <cell r="I322">
            <v>65588845.119999997</v>
          </cell>
          <cell r="J322">
            <v>66588888</v>
          </cell>
          <cell r="K322" t="str">
            <v>[Record]</v>
          </cell>
          <cell r="L322">
            <v>333</v>
          </cell>
          <cell r="M322" t="str">
            <v>2020-10-15T19:04:29.000Z</v>
          </cell>
          <cell r="N322">
            <v>0.33320977325062001</v>
          </cell>
          <cell r="O322">
            <v>3921156.0213863598</v>
          </cell>
          <cell r="P322">
            <v>1.2380097800000001</v>
          </cell>
          <cell r="Q322">
            <v>3.8032182300000001</v>
          </cell>
          <cell r="R322">
            <v>6.4900276999999997</v>
          </cell>
          <cell r="S322">
            <v>21854844.210205235</v>
          </cell>
          <cell r="T322" t="str">
            <v>2020-10-15T19:04:29.000Z</v>
          </cell>
        </row>
        <row r="323">
          <cell r="C323" t="str">
            <v>FUN</v>
          </cell>
          <cell r="D323" t="str">
            <v>funfair</v>
          </cell>
          <cell r="E323">
            <v>27</v>
          </cell>
          <cell r="F323" t="str">
            <v>2017-06-27T00:00:00.000Z</v>
          </cell>
          <cell r="G323" t="str">
            <v>[List]</v>
          </cell>
          <cell r="I323">
            <v>6548879188.6634197</v>
          </cell>
          <cell r="J323">
            <v>10999873621.398026</v>
          </cell>
          <cell r="K323" t="str">
            <v>[Record]</v>
          </cell>
          <cell r="L323">
            <v>334</v>
          </cell>
          <cell r="M323" t="str">
            <v>2020-10-15T19:04:29.000Z</v>
          </cell>
          <cell r="N323">
            <v>3.2764951063799998E-3</v>
          </cell>
          <cell r="O323">
            <v>450265.89022061997</v>
          </cell>
          <cell r="P323">
            <v>-0.12869591</v>
          </cell>
          <cell r="Q323">
            <v>-0.76291973000000002</v>
          </cell>
          <cell r="R323">
            <v>14.122265580000001</v>
          </cell>
          <cell r="S323">
            <v>21457370.613929521</v>
          </cell>
          <cell r="T323" t="str">
            <v>2020-10-15T19:04:29.000Z</v>
          </cell>
        </row>
        <row r="324">
          <cell r="C324" t="str">
            <v>VIDT</v>
          </cell>
          <cell r="D324" t="str">
            <v>vidt-datalink</v>
          </cell>
          <cell r="E324">
            <v>14</v>
          </cell>
          <cell r="F324" t="str">
            <v>2019-04-05T00:00:00.000Z</v>
          </cell>
          <cell r="G324" t="str">
            <v>[List]</v>
          </cell>
          <cell r="H324">
            <v>58501137</v>
          </cell>
          <cell r="I324">
            <v>49428303.184122823</v>
          </cell>
          <cell r="J324">
            <v>57386799</v>
          </cell>
          <cell r="K324" t="str">
            <v>[Record]</v>
          </cell>
          <cell r="L324">
            <v>336</v>
          </cell>
          <cell r="M324" t="str">
            <v>2020-10-15T19:04:37.000Z</v>
          </cell>
          <cell r="N324">
            <v>0.43114550642054</v>
          </cell>
          <cell r="O324">
            <v>1264621.9536043</v>
          </cell>
          <cell r="P324">
            <v>0.47720511999999998</v>
          </cell>
          <cell r="Q324">
            <v>-4.1092720600000003</v>
          </cell>
          <cell r="R324">
            <v>-14.727037559999999</v>
          </cell>
          <cell r="S324">
            <v>21310790.807826623</v>
          </cell>
          <cell r="T324" t="str">
            <v>2020-10-15T19:04:37.000Z</v>
          </cell>
        </row>
        <row r="325">
          <cell r="C325" t="str">
            <v>HNC</v>
          </cell>
          <cell r="D325" t="str">
            <v>helleniccoin</v>
          </cell>
          <cell r="E325">
            <v>5</v>
          </cell>
          <cell r="F325" t="str">
            <v>2015-07-21T00:00:00.000Z</v>
          </cell>
          <cell r="G325" t="str">
            <v>[List]</v>
          </cell>
          <cell r="I325">
            <v>69841200</v>
          </cell>
          <cell r="J325">
            <v>69841200</v>
          </cell>
          <cell r="L325">
            <v>337</v>
          </cell>
          <cell r="M325" t="str">
            <v>2020-10-15T19:04:24.000Z</v>
          </cell>
          <cell r="N325">
            <v>0.30479919467228</v>
          </cell>
          <cell r="O325">
            <v>65378.260757110002</v>
          </cell>
          <cell r="P325">
            <v>3.82464395</v>
          </cell>
          <cell r="Q325">
            <v>-0.84172689000000001</v>
          </cell>
          <cell r="R325">
            <v>3.9947709999999997E-2</v>
          </cell>
          <cell r="S325">
            <v>21287541.514945641</v>
          </cell>
          <cell r="T325" t="str">
            <v>2020-10-15T19:04:24.000Z</v>
          </cell>
        </row>
        <row r="326">
          <cell r="C326" t="str">
            <v>PIVX</v>
          </cell>
          <cell r="D326" t="str">
            <v>pivx</v>
          </cell>
          <cell r="E326">
            <v>21</v>
          </cell>
          <cell r="F326" t="str">
            <v>2016-02-13T00:00:00.000Z</v>
          </cell>
          <cell r="G326" t="str">
            <v>[List]</v>
          </cell>
          <cell r="I326">
            <v>56781165.992094003</v>
          </cell>
          <cell r="J326">
            <v>56781165.992094003</v>
          </cell>
          <cell r="L326">
            <v>338</v>
          </cell>
          <cell r="M326" t="str">
            <v>2020-10-15T19:04:25.000Z</v>
          </cell>
          <cell r="N326">
            <v>0.37431350939744001</v>
          </cell>
          <cell r="O326">
            <v>592150.41835131997</v>
          </cell>
          <cell r="P326">
            <v>1.5367716499999999</v>
          </cell>
          <cell r="Q326">
            <v>-0.87431999999999999</v>
          </cell>
          <cell r="R326">
            <v>3.1910747100000001</v>
          </cell>
          <cell r="S326">
            <v>21253957.510179281</v>
          </cell>
          <cell r="T326" t="str">
            <v>2020-10-15T19:04:25.000Z</v>
          </cell>
        </row>
        <row r="327">
          <cell r="C327" t="str">
            <v>SCC</v>
          </cell>
          <cell r="D327" t="str">
            <v>stem-cell-coin</v>
          </cell>
          <cell r="E327">
            <v>4</v>
          </cell>
          <cell r="F327" t="str">
            <v>2019-03-01T00:00:00.000Z</v>
          </cell>
          <cell r="G327" t="str">
            <v>[List]</v>
          </cell>
          <cell r="H327">
            <v>5000000000</v>
          </cell>
          <cell r="I327">
            <v>320658118</v>
          </cell>
          <cell r="J327">
            <v>5000000000</v>
          </cell>
          <cell r="K327" t="str">
            <v>[Record]</v>
          </cell>
          <cell r="L327">
            <v>339</v>
          </cell>
          <cell r="M327" t="str">
            <v>2020-10-15T19:04:37.000Z</v>
          </cell>
          <cell r="N327">
            <v>6.5969507969540001E-2</v>
          </cell>
          <cell r="O327">
            <v>27079.731390789999</v>
          </cell>
          <cell r="P327">
            <v>-3.9307129999999999</v>
          </cell>
          <cell r="Q327">
            <v>46.548612390000002</v>
          </cell>
          <cell r="R327">
            <v>-33.806914970000001</v>
          </cell>
          <cell r="S327">
            <v>21153658.270898696</v>
          </cell>
          <cell r="T327" t="str">
            <v>2020-10-15T19:04:37.000Z</v>
          </cell>
        </row>
        <row r="328">
          <cell r="C328" t="str">
            <v>LOKI</v>
          </cell>
          <cell r="D328" t="str">
            <v>loki</v>
          </cell>
          <cell r="E328">
            <v>8</v>
          </cell>
          <cell r="F328" t="str">
            <v>2018-05-21T00:00:00.000Z</v>
          </cell>
          <cell r="G328" t="str">
            <v>[List]</v>
          </cell>
          <cell r="I328">
            <v>50592036</v>
          </cell>
          <cell r="J328">
            <v>50592036</v>
          </cell>
          <cell r="K328" t="str">
            <v>[Record]</v>
          </cell>
          <cell r="L328">
            <v>340</v>
          </cell>
          <cell r="M328" t="str">
            <v>2020-10-15T19:04:30.000Z</v>
          </cell>
          <cell r="N328">
            <v>0.41547637506371998</v>
          </cell>
          <cell r="O328">
            <v>108156.44552181</v>
          </cell>
          <cell r="P328">
            <v>0.42605387</v>
          </cell>
          <cell r="Q328">
            <v>-2.8977193400000001</v>
          </cell>
          <cell r="R328">
            <v>-11.60110386</v>
          </cell>
          <cell r="S328">
            <v>21019795.724373225</v>
          </cell>
          <cell r="T328" t="str">
            <v>2020-10-15T19:04:30.000Z</v>
          </cell>
        </row>
        <row r="329">
          <cell r="C329" t="str">
            <v>BHT</v>
          </cell>
          <cell r="D329" t="str">
            <v>bhex-token</v>
          </cell>
          <cell r="E329">
            <v>8</v>
          </cell>
          <cell r="F329" t="str">
            <v>2019-08-25T00:00:00.000Z</v>
          </cell>
          <cell r="G329" t="str">
            <v>[List]</v>
          </cell>
          <cell r="I329">
            <v>195639532.11163217</v>
          </cell>
          <cell r="J329">
            <v>1357691032.1116323</v>
          </cell>
          <cell r="K329" t="str">
            <v>[Record]</v>
          </cell>
          <cell r="L329">
            <v>341</v>
          </cell>
          <cell r="M329" t="str">
            <v>2020-10-15T19:04:40.000Z</v>
          </cell>
          <cell r="N329">
            <v>0.10707731430091</v>
          </cell>
          <cell r="O329">
            <v>504447.03232955001</v>
          </cell>
          <cell r="P329">
            <v>6.4238539999999997E-2</v>
          </cell>
          <cell r="Q329">
            <v>-2.6868411299999999</v>
          </cell>
          <cell r="R329">
            <v>-1.1992415199999999</v>
          </cell>
          <cell r="S329">
            <v>20948555.669600211</v>
          </cell>
          <cell r="T329" t="str">
            <v>2020-10-15T19:04:40.000Z</v>
          </cell>
        </row>
        <row r="330">
          <cell r="C330" t="str">
            <v>BORA</v>
          </cell>
          <cell r="D330" t="str">
            <v>bora</v>
          </cell>
          <cell r="E330">
            <v>8</v>
          </cell>
          <cell r="F330" t="str">
            <v>2019-03-18T00:00:00.000Z</v>
          </cell>
          <cell r="G330" t="str">
            <v>[List]</v>
          </cell>
          <cell r="I330">
            <v>782507414.7790345</v>
          </cell>
          <cell r="J330">
            <v>1205750000</v>
          </cell>
          <cell r="K330" t="str">
            <v>[Record]</v>
          </cell>
          <cell r="L330">
            <v>342</v>
          </cell>
          <cell r="M330" t="str">
            <v>2020-10-15T19:04:37.000Z</v>
          </cell>
          <cell r="N330">
            <v>2.6646683193399998E-2</v>
          </cell>
          <cell r="O330">
            <v>1233852.1191143401</v>
          </cell>
          <cell r="P330">
            <v>0.95263536999999998</v>
          </cell>
          <cell r="Q330">
            <v>2.7782956099999998</v>
          </cell>
          <cell r="R330">
            <v>6.7546406399999999</v>
          </cell>
          <cell r="S330">
            <v>20851227.17810338</v>
          </cell>
          <cell r="T330" t="str">
            <v>2020-10-15T19:04:37.000Z</v>
          </cell>
        </row>
        <row r="331">
          <cell r="C331" t="str">
            <v>AST</v>
          </cell>
          <cell r="D331" t="str">
            <v>airswap</v>
          </cell>
          <cell r="E331">
            <v>18</v>
          </cell>
          <cell r="F331" t="str">
            <v>2017-10-17T00:00:00.000Z</v>
          </cell>
          <cell r="G331" t="str">
            <v>[List]</v>
          </cell>
          <cell r="I331">
            <v>150000000</v>
          </cell>
          <cell r="J331">
            <v>500000000</v>
          </cell>
          <cell r="K331" t="str">
            <v>[Record]</v>
          </cell>
          <cell r="L331">
            <v>343</v>
          </cell>
          <cell r="M331" t="str">
            <v>2020-10-15T19:04:23.000Z</v>
          </cell>
          <cell r="N331">
            <v>0.13783107591502</v>
          </cell>
          <cell r="O331">
            <v>22746723.391897831</v>
          </cell>
          <cell r="P331">
            <v>-0.51924309999999996</v>
          </cell>
          <cell r="Q331">
            <v>-4.7650647199999998</v>
          </cell>
          <cell r="R331">
            <v>20.767908309999999</v>
          </cell>
          <cell r="S331">
            <v>20674661.387253001</v>
          </cell>
          <cell r="T331" t="str">
            <v>2020-10-15T19:04:23.000Z</v>
          </cell>
        </row>
        <row r="332">
          <cell r="C332" t="str">
            <v>CTCN</v>
          </cell>
          <cell r="D332" t="str">
            <v>contracoin</v>
          </cell>
          <cell r="E332">
            <v>2</v>
          </cell>
          <cell r="F332" t="str">
            <v>2020-03-13T00:00:00.000Z</v>
          </cell>
          <cell r="G332" t="str">
            <v>[List]</v>
          </cell>
          <cell r="H332">
            <v>100000000</v>
          </cell>
          <cell r="I332">
            <v>22435932.500000011</v>
          </cell>
          <cell r="J332">
            <v>100000000</v>
          </cell>
          <cell r="K332" t="str">
            <v>[Record]</v>
          </cell>
          <cell r="L332">
            <v>344</v>
          </cell>
          <cell r="M332" t="str">
            <v>2020-10-15T19:04:25.000Z</v>
          </cell>
          <cell r="N332">
            <v>0.91423296445960001</v>
          </cell>
          <cell r="O332">
            <v>76925.774073399996</v>
          </cell>
          <cell r="P332">
            <v>-0.16534414</v>
          </cell>
          <cell r="Q332">
            <v>0.91481427000000004</v>
          </cell>
          <cell r="R332">
            <v>4.2869267100000004</v>
          </cell>
          <cell r="S332">
            <v>20511669.079890493</v>
          </cell>
          <cell r="T332" t="str">
            <v>2020-10-15T19:04:25.000Z</v>
          </cell>
        </row>
        <row r="333">
          <cell r="C333" t="str">
            <v>DEV</v>
          </cell>
          <cell r="D333" t="str">
            <v>deviantcoin</v>
          </cell>
          <cell r="E333">
            <v>3</v>
          </cell>
          <cell r="F333" t="str">
            <v>2018-04-17T00:00:00.000Z</v>
          </cell>
          <cell r="G333" t="str">
            <v>[List]</v>
          </cell>
          <cell r="H333">
            <v>88000000</v>
          </cell>
          <cell r="I333">
            <v>29908141.52358491</v>
          </cell>
          <cell r="J333">
            <v>29908142.52358491</v>
          </cell>
          <cell r="L333">
            <v>345</v>
          </cell>
          <cell r="M333" t="str">
            <v>2020-10-15T19:04:29.000Z</v>
          </cell>
          <cell r="N333">
            <v>0.68253978839103002</v>
          </cell>
          <cell r="O333">
            <v>56775.24232102</v>
          </cell>
          <cell r="P333">
            <v>53.50211564</v>
          </cell>
          <cell r="Q333">
            <v>92.845145639999998</v>
          </cell>
          <cell r="R333">
            <v>38.449926189999999</v>
          </cell>
          <cell r="S333">
            <v>20413496.586676624</v>
          </cell>
          <cell r="T333" t="str">
            <v>2020-10-15T19:04:29.000Z</v>
          </cell>
        </row>
        <row r="334">
          <cell r="C334" t="str">
            <v>PHA</v>
          </cell>
          <cell r="D334" t="str">
            <v>phala-network</v>
          </cell>
          <cell r="E334">
            <v>14</v>
          </cell>
          <cell r="F334" t="str">
            <v>2020-09-13T00:00:00.000Z</v>
          </cell>
          <cell r="G334" t="str">
            <v>[List]</v>
          </cell>
          <cell r="I334">
            <v>137000000</v>
          </cell>
          <cell r="J334">
            <v>1000000000</v>
          </cell>
          <cell r="L334">
            <v>346</v>
          </cell>
          <cell r="M334" t="str">
            <v>2020-10-15T19:04:34.000Z</v>
          </cell>
          <cell r="N334">
            <v>0.14887568850461</v>
          </cell>
          <cell r="O334">
            <v>6715112.1394996597</v>
          </cell>
          <cell r="P334">
            <v>1.6505670800000001</v>
          </cell>
          <cell r="Q334">
            <v>7.0647318600000002</v>
          </cell>
          <cell r="R334">
            <v>42.052926480000004</v>
          </cell>
          <cell r="S334">
            <v>20395969.325131569</v>
          </cell>
          <cell r="T334" t="str">
            <v>2020-10-15T19:04:34.000Z</v>
          </cell>
        </row>
        <row r="335">
          <cell r="C335" t="str">
            <v>EVR</v>
          </cell>
          <cell r="D335" t="str">
            <v>everus</v>
          </cell>
          <cell r="E335">
            <v>9</v>
          </cell>
          <cell r="F335" t="str">
            <v>2017-10-19T00:00:00.000Z</v>
          </cell>
          <cell r="G335" t="str">
            <v>[List]</v>
          </cell>
          <cell r="I335">
            <v>465776874.07280219</v>
          </cell>
          <cell r="J335">
            <v>1000000000</v>
          </cell>
          <cell r="K335" t="str">
            <v>[Record]</v>
          </cell>
          <cell r="L335">
            <v>347</v>
          </cell>
          <cell r="M335" t="str">
            <v>2020-10-15T19:04:24.000Z</v>
          </cell>
          <cell r="N335">
            <v>4.3776745921800003E-2</v>
          </cell>
          <cell r="O335">
            <v>53442.296296380002</v>
          </cell>
          <cell r="P335">
            <v>4.4349149399999996</v>
          </cell>
          <cell r="Q335">
            <v>6.2535513199999997</v>
          </cell>
          <cell r="R335">
            <v>3.9974010099999999</v>
          </cell>
          <cell r="S335">
            <v>20390195.872535296</v>
          </cell>
          <cell r="T335" t="str">
            <v>2020-10-15T19:04:24.000Z</v>
          </cell>
        </row>
        <row r="336">
          <cell r="C336" t="str">
            <v>BHD</v>
          </cell>
          <cell r="D336" t="str">
            <v>bitcoinhd</v>
          </cell>
          <cell r="E336">
            <v>14</v>
          </cell>
          <cell r="F336" t="str">
            <v>2019-05-27T00:00:00.000Z</v>
          </cell>
          <cell r="G336" t="str">
            <v>[List]</v>
          </cell>
          <cell r="H336">
            <v>21000000</v>
          </cell>
          <cell r="I336">
            <v>6083016.3499999996</v>
          </cell>
          <cell r="J336">
            <v>6339465</v>
          </cell>
          <cell r="L336">
            <v>348</v>
          </cell>
          <cell r="M336" t="str">
            <v>2020-10-15T19:04:38.000Z</v>
          </cell>
          <cell r="N336">
            <v>3.3450187097686701</v>
          </cell>
          <cell r="O336">
            <v>4970987.8032645499</v>
          </cell>
          <cell r="P336">
            <v>1.5361602299999999</v>
          </cell>
          <cell r="Q336">
            <v>-2.4229557800000001</v>
          </cell>
          <cell r="R336">
            <v>-0.13077301</v>
          </cell>
          <cell r="S336">
            <v>20347803.502578724</v>
          </cell>
          <cell r="T336" t="str">
            <v>2020-10-15T19:04:38.000Z</v>
          </cell>
        </row>
        <row r="337">
          <cell r="C337" t="str">
            <v>VTHO</v>
          </cell>
          <cell r="D337" t="str">
            <v>vethor-token</v>
          </cell>
          <cell r="E337">
            <v>27</v>
          </cell>
          <cell r="F337" t="str">
            <v>2018-07-30T00:00:00.000Z</v>
          </cell>
          <cell r="G337" t="str">
            <v>[List]</v>
          </cell>
          <cell r="I337">
            <v>28626325045</v>
          </cell>
          <cell r="J337">
            <v>28626325045</v>
          </cell>
          <cell r="K337" t="str">
            <v>[Record]</v>
          </cell>
          <cell r="L337">
            <v>349</v>
          </cell>
          <cell r="M337" t="str">
            <v>2020-10-15T19:04:31.000Z</v>
          </cell>
          <cell r="N337">
            <v>7.0713700435E-4</v>
          </cell>
          <cell r="O337">
            <v>1769788.23253607</v>
          </cell>
          <cell r="P337">
            <v>-0.26385030999999998</v>
          </cell>
          <cell r="Q337">
            <v>1.4398395799999999</v>
          </cell>
          <cell r="R337">
            <v>8.0673745300000004</v>
          </cell>
          <cell r="S337">
            <v>20242733.737870678</v>
          </cell>
          <cell r="T337" t="str">
            <v>2020-10-15T19:04:31.000Z</v>
          </cell>
        </row>
        <row r="338">
          <cell r="C338" t="str">
            <v>XOR</v>
          </cell>
          <cell r="D338" t="str">
            <v>sora</v>
          </cell>
          <cell r="E338">
            <v>9</v>
          </cell>
          <cell r="F338" t="str">
            <v>2020-07-02T00:00:00.000Z</v>
          </cell>
          <cell r="G338" t="str">
            <v>[List]</v>
          </cell>
          <cell r="I338">
            <v>350000</v>
          </cell>
          <cell r="J338">
            <v>350000</v>
          </cell>
          <cell r="K338" t="str">
            <v>[Record]</v>
          </cell>
          <cell r="L338">
            <v>350</v>
          </cell>
          <cell r="M338" t="str">
            <v>2020-10-15T19:04:28.000Z</v>
          </cell>
          <cell r="N338">
            <v>57.776844308353759</v>
          </cell>
          <cell r="O338">
            <v>1593646.04624389</v>
          </cell>
          <cell r="P338">
            <v>4.8114230000000001E-2</v>
          </cell>
          <cell r="Q338">
            <v>-7.1795233899999999</v>
          </cell>
          <cell r="R338">
            <v>9.1001754500000001</v>
          </cell>
          <cell r="S338">
            <v>20221895.507923815</v>
          </cell>
          <cell r="T338" t="str">
            <v>2020-10-15T19:04:28.000Z</v>
          </cell>
        </row>
        <row r="339">
          <cell r="C339" t="str">
            <v>DRGN</v>
          </cell>
          <cell r="D339" t="str">
            <v>dragonchain</v>
          </cell>
          <cell r="E339">
            <v>15</v>
          </cell>
          <cell r="F339" t="str">
            <v>2017-12-03T00:00:00.000Z</v>
          </cell>
          <cell r="G339" t="str">
            <v>[List]</v>
          </cell>
          <cell r="H339">
            <v>433494437</v>
          </cell>
          <cell r="I339">
            <v>359355726.49463516</v>
          </cell>
          <cell r="J339">
            <v>433494437</v>
          </cell>
          <cell r="K339" t="str">
            <v>[Record]</v>
          </cell>
          <cell r="L339">
            <v>351</v>
          </cell>
          <cell r="M339" t="str">
            <v>2020-10-15T19:04:25.000Z</v>
          </cell>
          <cell r="N339">
            <v>5.5823590261040001E-2</v>
          </cell>
          <cell r="O339">
            <v>33776.661485049997</v>
          </cell>
          <cell r="P339">
            <v>2.0482010700000002</v>
          </cell>
          <cell r="Q339">
            <v>-1.91387767</v>
          </cell>
          <cell r="R339">
            <v>3.71408498</v>
          </cell>
          <cell r="S339">
            <v>20060526.833794869</v>
          </cell>
          <cell r="T339" t="str">
            <v>2020-10-15T19:04:25.000Z</v>
          </cell>
        </row>
        <row r="340">
          <cell r="C340" t="str">
            <v>PROM</v>
          </cell>
          <cell r="D340" t="str">
            <v>prometeus</v>
          </cell>
          <cell r="E340">
            <v>7</v>
          </cell>
          <cell r="F340" t="str">
            <v>2019-07-17T00:00:00.000Z</v>
          </cell>
          <cell r="G340" t="str">
            <v>[List]</v>
          </cell>
          <cell r="I340">
            <v>6870000</v>
          </cell>
          <cell r="J340">
            <v>20000000</v>
          </cell>
          <cell r="K340" t="str">
            <v>[Record]</v>
          </cell>
          <cell r="L340">
            <v>352</v>
          </cell>
          <cell r="M340" t="str">
            <v>2020-10-15T19:04:39.000Z</v>
          </cell>
          <cell r="N340">
            <v>2.8903364625319501</v>
          </cell>
          <cell r="O340">
            <v>1603490.8151610901</v>
          </cell>
          <cell r="P340">
            <v>0.14172150999999999</v>
          </cell>
          <cell r="Q340">
            <v>-0.18347775</v>
          </cell>
          <cell r="R340">
            <v>-4.0500333700000004</v>
          </cell>
          <cell r="S340">
            <v>19856611.497594494</v>
          </cell>
          <cell r="T340" t="str">
            <v>2020-10-15T19:04:39.000Z</v>
          </cell>
        </row>
        <row r="341">
          <cell r="C341" t="str">
            <v>COTI</v>
          </cell>
          <cell r="D341" t="str">
            <v>coti</v>
          </cell>
          <cell r="E341">
            <v>19</v>
          </cell>
          <cell r="F341" t="str">
            <v>2019-06-04T00:00:00.000Z</v>
          </cell>
          <cell r="G341" t="str">
            <v>[List]</v>
          </cell>
          <cell r="H341">
            <v>2000000000</v>
          </cell>
          <cell r="I341">
            <v>568032882.87</v>
          </cell>
          <cell r="J341">
            <v>2000000000</v>
          </cell>
          <cell r="K341" t="str">
            <v>[Record]</v>
          </cell>
          <cell r="L341">
            <v>353</v>
          </cell>
          <cell r="M341" t="str">
            <v>2020-10-15T19:04:38.000Z</v>
          </cell>
          <cell r="N341">
            <v>3.4945582499610002E-2</v>
          </cell>
          <cell r="O341">
            <v>2180071.5059369798</v>
          </cell>
          <cell r="P341">
            <v>6.1172299999999999E-2</v>
          </cell>
          <cell r="Q341">
            <v>-4.1919722500000001</v>
          </cell>
          <cell r="R341">
            <v>13.00876777</v>
          </cell>
          <cell r="S341">
            <v>19850239.97082489</v>
          </cell>
          <cell r="T341" t="str">
            <v>2020-10-15T19:04:38.000Z</v>
          </cell>
        </row>
        <row r="342">
          <cell r="C342" t="str">
            <v>DEC</v>
          </cell>
          <cell r="D342" t="str">
            <v>darcio-ecosystem-coin</v>
          </cell>
          <cell r="E342">
            <v>2</v>
          </cell>
          <cell r="F342" t="str">
            <v>2018-10-11T00:00:00.000Z</v>
          </cell>
          <cell r="G342" t="str">
            <v>[List]</v>
          </cell>
          <cell r="I342">
            <v>63006341.501907863</v>
          </cell>
          <cell r="J342">
            <v>99006341.501907855</v>
          </cell>
          <cell r="K342" t="str">
            <v>[Record]</v>
          </cell>
          <cell r="L342">
            <v>354</v>
          </cell>
          <cell r="M342" t="str">
            <v>2020-10-15T19:04:34.000Z</v>
          </cell>
          <cell r="N342">
            <v>0.30919482090375</v>
          </cell>
          <cell r="O342">
            <v>0</v>
          </cell>
          <cell r="P342">
            <v>0.43013635</v>
          </cell>
          <cell r="Q342">
            <v>0.56087677000000002</v>
          </cell>
          <cell r="R342">
            <v>7.4154418599999996</v>
          </cell>
          <cell r="S342">
            <v>19481234.476482913</v>
          </cell>
          <cell r="T342" t="str">
            <v>2020-10-15T19:04:34.000Z</v>
          </cell>
        </row>
        <row r="343">
          <cell r="C343" t="str">
            <v>BASIC</v>
          </cell>
          <cell r="D343" t="str">
            <v>basic</v>
          </cell>
          <cell r="E343">
            <v>2</v>
          </cell>
          <cell r="F343" t="str">
            <v>2020-04-20T00:00:00.000Z</v>
          </cell>
          <cell r="G343" t="str">
            <v>[List]</v>
          </cell>
          <cell r="H343">
            <v>10000000000</v>
          </cell>
          <cell r="I343">
            <v>2684444366.998981</v>
          </cell>
          <cell r="J343">
            <v>8326258166.6899996</v>
          </cell>
          <cell r="K343" t="str">
            <v>[Record]</v>
          </cell>
          <cell r="L343">
            <v>355</v>
          </cell>
          <cell r="M343" t="str">
            <v>2020-10-15T19:04:26.000Z</v>
          </cell>
          <cell r="N343">
            <v>7.1940854361000001E-3</v>
          </cell>
          <cell r="O343">
            <v>217333.48491738</v>
          </cell>
          <cell r="P343">
            <v>-2.2513169999999999E-2</v>
          </cell>
          <cell r="Q343">
            <v>3.2950119400000002</v>
          </cell>
          <cell r="R343">
            <v>-0.39455301999999998</v>
          </cell>
          <cell r="S343">
            <v>19312122.124648053</v>
          </cell>
          <cell r="T343" t="str">
            <v>2020-10-15T19:04:26.000Z</v>
          </cell>
        </row>
        <row r="344">
          <cell r="C344" t="str">
            <v>ADX</v>
          </cell>
          <cell r="D344" t="str">
            <v>adx-net</v>
          </cell>
          <cell r="E344">
            <v>20</v>
          </cell>
          <cell r="F344" t="str">
            <v>2017-07-01T00:00:00.000Z</v>
          </cell>
          <cell r="G344" t="str">
            <v>[List]</v>
          </cell>
          <cell r="H344">
            <v>150000000</v>
          </cell>
          <cell r="I344">
            <v>101859502.3640065</v>
          </cell>
          <cell r="J344">
            <v>114001978.70400652</v>
          </cell>
          <cell r="K344" t="str">
            <v>[Record]</v>
          </cell>
          <cell r="L344">
            <v>356</v>
          </cell>
          <cell r="M344" t="str">
            <v>2020-10-15T19:04:29.000Z</v>
          </cell>
          <cell r="N344">
            <v>0.18763527194005</v>
          </cell>
          <cell r="O344">
            <v>487745.26587450999</v>
          </cell>
          <cell r="P344">
            <v>1.01296414</v>
          </cell>
          <cell r="Q344">
            <v>0.14388152000000001</v>
          </cell>
          <cell r="R344">
            <v>2.9134779900000001</v>
          </cell>
          <cell r="S344">
            <v>19112435.425748527</v>
          </cell>
          <cell r="T344" t="str">
            <v>2020-10-15T19:04:29.000Z</v>
          </cell>
        </row>
        <row r="345">
          <cell r="C345" t="str">
            <v>XPR</v>
          </cell>
          <cell r="D345" t="str">
            <v>proton</v>
          </cell>
          <cell r="E345">
            <v>11</v>
          </cell>
          <cell r="F345" t="str">
            <v>2020-04-06T00:00:00.000Z</v>
          </cell>
          <cell r="G345" t="str">
            <v>[List]</v>
          </cell>
          <cell r="H345">
            <v>10000000000</v>
          </cell>
          <cell r="I345">
            <v>1803853712.8627999</v>
          </cell>
          <cell r="J345">
            <v>10000000000</v>
          </cell>
          <cell r="K345" t="str">
            <v>[Record]</v>
          </cell>
          <cell r="L345">
            <v>357</v>
          </cell>
          <cell r="M345" t="str">
            <v>2020-10-15T19:04:25.000Z</v>
          </cell>
          <cell r="N345">
            <v>1.0578860361500001E-2</v>
          </cell>
          <cell r="O345">
            <v>695571.81358080998</v>
          </cell>
          <cell r="P345">
            <v>0.33984460999999999</v>
          </cell>
          <cell r="Q345">
            <v>-0.42234767000000001</v>
          </cell>
          <cell r="R345">
            <v>2.27187092</v>
          </cell>
          <cell r="S345">
            <v>19082716.540948879</v>
          </cell>
          <cell r="T345" t="str">
            <v>2020-10-15T19:04:25.000Z</v>
          </cell>
        </row>
        <row r="346">
          <cell r="C346" t="str">
            <v>CND</v>
          </cell>
          <cell r="D346" t="str">
            <v>cindicator</v>
          </cell>
          <cell r="E346">
            <v>11</v>
          </cell>
          <cell r="F346" t="str">
            <v>2017-10-13T00:00:00.000Z</v>
          </cell>
          <cell r="G346" t="str">
            <v>[List]</v>
          </cell>
          <cell r="I346">
            <v>2000000004.6069424</v>
          </cell>
          <cell r="J346">
            <v>2000000004.6079144</v>
          </cell>
          <cell r="K346" t="str">
            <v>[Record]</v>
          </cell>
          <cell r="L346">
            <v>358</v>
          </cell>
          <cell r="M346" t="str">
            <v>2020-10-15T19:04:23.000Z</v>
          </cell>
          <cell r="N346">
            <v>9.53367268241E-3</v>
          </cell>
          <cell r="O346">
            <v>58484.958875320001</v>
          </cell>
          <cell r="P346">
            <v>0.73977769999999998</v>
          </cell>
          <cell r="Q346">
            <v>-6.9766549999999997E-2</v>
          </cell>
          <cell r="R346">
            <v>7.1948122400000001</v>
          </cell>
          <cell r="S346">
            <v>19067345.408741079</v>
          </cell>
          <cell r="T346" t="str">
            <v>2020-10-15T19:04:23.000Z</v>
          </cell>
        </row>
        <row r="347">
          <cell r="C347" t="str">
            <v>BEAM</v>
          </cell>
          <cell r="D347" t="str">
            <v>beam</v>
          </cell>
          <cell r="E347">
            <v>39</v>
          </cell>
          <cell r="F347" t="str">
            <v>2019-01-17T00:00:00.000Z</v>
          </cell>
          <cell r="G347" t="str">
            <v>[List]</v>
          </cell>
          <cell r="H347">
            <v>262800000</v>
          </cell>
          <cell r="I347">
            <v>72833760</v>
          </cell>
          <cell r="J347">
            <v>72833760</v>
          </cell>
          <cell r="L347">
            <v>359</v>
          </cell>
          <cell r="M347" t="str">
            <v>2020-10-15T19:04:36.000Z</v>
          </cell>
          <cell r="N347">
            <v>0.26099518752674999</v>
          </cell>
          <cell r="O347">
            <v>5224564.4094880298</v>
          </cell>
          <cell r="P347">
            <v>-0.32072294000000001</v>
          </cell>
          <cell r="Q347">
            <v>-1.07490792</v>
          </cell>
          <cell r="R347">
            <v>2.8245504499999998</v>
          </cell>
          <cell r="S347">
            <v>19009260.849478304</v>
          </cell>
          <cell r="T347" t="str">
            <v>2020-10-15T19:04:36.000Z</v>
          </cell>
        </row>
        <row r="348">
          <cell r="C348" t="str">
            <v>NWC</v>
          </cell>
          <cell r="D348" t="str">
            <v>newscrypto</v>
          </cell>
          <cell r="E348">
            <v>9</v>
          </cell>
          <cell r="F348" t="str">
            <v>2019-11-06T00:00:00.000Z</v>
          </cell>
          <cell r="G348" t="str">
            <v>[List]</v>
          </cell>
          <cell r="H348">
            <v>280000000</v>
          </cell>
          <cell r="I348">
            <v>95233119.399997607</v>
          </cell>
          <cell r="J348">
            <v>279990834.39999998</v>
          </cell>
          <cell r="K348" t="str">
            <v>[Record]</v>
          </cell>
          <cell r="L348">
            <v>360</v>
          </cell>
          <cell r="M348" t="str">
            <v>2020-10-15T19:04:42.000Z</v>
          </cell>
          <cell r="N348">
            <v>0.19877519697436</v>
          </cell>
          <cell r="O348">
            <v>364316.15422500001</v>
          </cell>
          <cell r="P348">
            <v>-0.27475565000000002</v>
          </cell>
          <cell r="Q348">
            <v>1.33912107</v>
          </cell>
          <cell r="R348">
            <v>1.62813692</v>
          </cell>
          <cell r="S348">
            <v>18929982.067217264</v>
          </cell>
          <cell r="T348" t="str">
            <v>2020-10-15T19:04:42.000Z</v>
          </cell>
        </row>
        <row r="349">
          <cell r="C349" t="str">
            <v>YFL</v>
          </cell>
          <cell r="D349" t="str">
            <v>yflink</v>
          </cell>
          <cell r="E349">
            <v>24</v>
          </cell>
          <cell r="F349" t="str">
            <v>2020-08-10T00:00:00.000Z</v>
          </cell>
          <cell r="G349" t="str">
            <v>[List]</v>
          </cell>
          <cell r="H349">
            <v>52000</v>
          </cell>
          <cell r="I349">
            <v>49612.990331120003</v>
          </cell>
          <cell r="J349">
            <v>52000</v>
          </cell>
          <cell r="K349" t="str">
            <v>[Record]</v>
          </cell>
          <cell r="L349">
            <v>361</v>
          </cell>
          <cell r="M349" t="str">
            <v>2020-10-15T19:04:31.000Z</v>
          </cell>
          <cell r="N349">
            <v>380.12117454662041</v>
          </cell>
          <cell r="O349">
            <v>976694.98286563996</v>
          </cell>
          <cell r="P349">
            <v>-0.68540325000000002</v>
          </cell>
          <cell r="Q349">
            <v>-10.40656094</v>
          </cell>
          <cell r="R349">
            <v>26.000188569999999</v>
          </cell>
          <cell r="S349">
            <v>18858948.157435458</v>
          </cell>
          <cell r="T349" t="str">
            <v>2020-10-15T19:04:31.000Z</v>
          </cell>
        </row>
        <row r="350">
          <cell r="C350" t="str">
            <v>DENT</v>
          </cell>
          <cell r="D350" t="str">
            <v>dent</v>
          </cell>
          <cell r="E350">
            <v>35</v>
          </cell>
          <cell r="F350" t="str">
            <v>2017-08-12T00:00:00.000Z</v>
          </cell>
          <cell r="G350" t="str">
            <v>[List]</v>
          </cell>
          <cell r="I350">
            <v>83603941182.73587</v>
          </cell>
          <cell r="J350">
            <v>100000000000</v>
          </cell>
          <cell r="K350" t="str">
            <v>[Record]</v>
          </cell>
          <cell r="L350">
            <v>362</v>
          </cell>
          <cell r="M350" t="str">
            <v>2020-10-15T19:04:31.000Z</v>
          </cell>
          <cell r="N350">
            <v>2.2508118599000001E-4</v>
          </cell>
          <cell r="O350">
            <v>320747.53216881998</v>
          </cell>
          <cell r="P350">
            <v>0.39936154000000001</v>
          </cell>
          <cell r="Q350">
            <v>2.0869330700000002</v>
          </cell>
          <cell r="R350">
            <v>5.0041445500000004</v>
          </cell>
          <cell r="S350">
            <v>18817674.234848395</v>
          </cell>
          <cell r="T350" t="str">
            <v>2020-10-15T19:04:31.000Z</v>
          </cell>
        </row>
        <row r="351">
          <cell r="C351" t="str">
            <v>EGR</v>
          </cell>
          <cell r="D351" t="str">
            <v>egoras</v>
          </cell>
          <cell r="E351">
            <v>3</v>
          </cell>
          <cell r="F351" t="str">
            <v>2019-12-30T00:00:00.000Z</v>
          </cell>
          <cell r="G351" t="str">
            <v>[List]</v>
          </cell>
          <cell r="I351">
            <v>65160356358</v>
          </cell>
          <cell r="J351">
            <v>99082347926.037354</v>
          </cell>
          <cell r="K351" t="str">
            <v>[Record]</v>
          </cell>
          <cell r="L351">
            <v>363</v>
          </cell>
          <cell r="M351" t="str">
            <v>2020-10-15T19:04:24.000Z</v>
          </cell>
          <cell r="N351">
            <v>2.8659527506999998E-4</v>
          </cell>
          <cell r="O351">
            <v>122613.09817878999</v>
          </cell>
          <cell r="P351">
            <v>7.5026811599999998</v>
          </cell>
          <cell r="Q351">
            <v>-4.4671670700000004</v>
          </cell>
          <cell r="R351">
            <v>-20.742004059999999</v>
          </cell>
          <cell r="S351">
            <v>18674650.254080232</v>
          </cell>
          <cell r="T351" t="str">
            <v>2020-10-15T19:04:24.000Z</v>
          </cell>
        </row>
        <row r="352">
          <cell r="C352" t="str">
            <v>PNK</v>
          </cell>
          <cell r="D352" t="str">
            <v>kleros</v>
          </cell>
          <cell r="E352">
            <v>35</v>
          </cell>
          <cell r="F352" t="str">
            <v>2018-11-01T00:00:00.000Z</v>
          </cell>
          <cell r="G352" t="str">
            <v>[List]</v>
          </cell>
          <cell r="I352">
            <v>553202265.20622158</v>
          </cell>
          <cell r="J352">
            <v>764626704</v>
          </cell>
          <cell r="K352" t="str">
            <v>[Record]</v>
          </cell>
          <cell r="L352">
            <v>364</v>
          </cell>
          <cell r="M352" t="str">
            <v>2020-10-15T19:04:35.000Z</v>
          </cell>
          <cell r="N352">
            <v>3.3663976257889999E-2</v>
          </cell>
          <cell r="O352">
            <v>10178834.60744641</v>
          </cell>
          <cell r="P352">
            <v>-35.784058790000003</v>
          </cell>
          <cell r="Q352">
            <v>-40.217234980000001</v>
          </cell>
          <cell r="R352">
            <v>-42.997518280000001</v>
          </cell>
          <cell r="S352">
            <v>18622987.921713211</v>
          </cell>
          <cell r="T352" t="str">
            <v>2020-10-15T19:04:35.000Z</v>
          </cell>
        </row>
        <row r="353">
          <cell r="C353" t="str">
            <v>CELR</v>
          </cell>
          <cell r="D353" t="str">
            <v>celer-network</v>
          </cell>
          <cell r="E353">
            <v>29</v>
          </cell>
          <cell r="F353" t="str">
            <v>2019-03-25T00:00:00.000Z</v>
          </cell>
          <cell r="G353" t="str">
            <v>[List]</v>
          </cell>
          <cell r="H353">
            <v>10000000000</v>
          </cell>
          <cell r="I353">
            <v>3958614878.1400809</v>
          </cell>
          <cell r="J353">
            <v>10000000000</v>
          </cell>
          <cell r="K353" t="str">
            <v>[Record]</v>
          </cell>
          <cell r="L353">
            <v>365</v>
          </cell>
          <cell r="M353" t="str">
            <v>2020-10-15T19:04:37.000Z</v>
          </cell>
          <cell r="N353">
            <v>4.6012850936400004E-3</v>
          </cell>
          <cell r="O353">
            <v>3272204.76106086</v>
          </cell>
          <cell r="P353">
            <v>0.26887296999999999</v>
          </cell>
          <cell r="Q353">
            <v>-3.3779232499999998</v>
          </cell>
          <cell r="R353">
            <v>7.23647273</v>
          </cell>
          <cell r="S353">
            <v>18214715.630247481</v>
          </cell>
          <cell r="T353" t="str">
            <v>2020-10-15T19:04:37.000Z</v>
          </cell>
        </row>
        <row r="354">
          <cell r="C354" t="str">
            <v>ERC20</v>
          </cell>
          <cell r="D354" t="str">
            <v>erc20</v>
          </cell>
          <cell r="E354">
            <v>3</v>
          </cell>
          <cell r="F354" t="str">
            <v>2017-11-09T00:00:00.000Z</v>
          </cell>
          <cell r="G354" t="str">
            <v>[List]</v>
          </cell>
          <cell r="I354">
            <v>1126570973.7552519</v>
          </cell>
          <cell r="J354">
            <v>12999999996.040001</v>
          </cell>
          <cell r="K354" t="str">
            <v>[Record]</v>
          </cell>
          <cell r="L354">
            <v>366</v>
          </cell>
          <cell r="M354" t="str">
            <v>2020-10-15T19:04:24.000Z</v>
          </cell>
          <cell r="N354">
            <v>1.6136068184440001E-2</v>
          </cell>
          <cell r="O354">
            <v>122983.34944393</v>
          </cell>
          <cell r="P354">
            <v>2.6608326899999999</v>
          </cell>
          <cell r="Q354">
            <v>6.2469115300000002</v>
          </cell>
          <cell r="R354">
            <v>9.2970196099999995</v>
          </cell>
          <cell r="S354">
            <v>18178426.047125712</v>
          </cell>
          <cell r="T354" t="str">
            <v>2020-10-15T19:04:24.000Z</v>
          </cell>
        </row>
        <row r="355">
          <cell r="C355" t="str">
            <v>CAKE</v>
          </cell>
          <cell r="D355" t="str">
            <v>pancakeswap</v>
          </cell>
          <cell r="E355">
            <v>4</v>
          </cell>
          <cell r="F355" t="str">
            <v>2020-09-25T00:00:00.000Z</v>
          </cell>
          <cell r="G355" t="str">
            <v>[List]</v>
          </cell>
          <cell r="I355">
            <v>21061375</v>
          </cell>
          <cell r="J355">
            <v>22903435</v>
          </cell>
          <cell r="L355">
            <v>367</v>
          </cell>
          <cell r="M355" t="str">
            <v>2020-10-15T19:04:36.000Z</v>
          </cell>
          <cell r="N355">
            <v>0.86043576286615997</v>
          </cell>
          <cell r="O355">
            <v>4208677.7364332303</v>
          </cell>
          <cell r="P355">
            <v>-1.6552455699999999</v>
          </cell>
          <cell r="Q355">
            <v>-2.6374308700000002</v>
          </cell>
          <cell r="R355">
            <v>56.274601089999997</v>
          </cell>
          <cell r="S355">
            <v>18121960.26513527</v>
          </cell>
          <cell r="T355" t="str">
            <v>2020-10-15T19:04:36.000Z</v>
          </cell>
        </row>
        <row r="356">
          <cell r="C356" t="str">
            <v>TRUE</v>
          </cell>
          <cell r="D356" t="str">
            <v>truechain</v>
          </cell>
          <cell r="E356">
            <v>19</v>
          </cell>
          <cell r="F356" t="str">
            <v>2018-01-24T00:00:00.000Z</v>
          </cell>
          <cell r="G356" t="str">
            <v>[List]</v>
          </cell>
          <cell r="I356">
            <v>79575542.959999993</v>
          </cell>
          <cell r="J356">
            <v>100000000</v>
          </cell>
          <cell r="K356" t="str">
            <v>[Record]</v>
          </cell>
          <cell r="L356">
            <v>368</v>
          </cell>
          <cell r="M356" t="str">
            <v>2020-10-15T19:04:26.000Z</v>
          </cell>
          <cell r="N356">
            <v>0.22744638173307999</v>
          </cell>
          <cell r="O356">
            <v>3504344.1401889701</v>
          </cell>
          <cell r="P356">
            <v>0.2263638</v>
          </cell>
          <cell r="Q356">
            <v>-1.7053076599999999</v>
          </cell>
          <cell r="R356">
            <v>-5.3436547900000004</v>
          </cell>
          <cell r="S356">
            <v>18099169.320697263</v>
          </cell>
          <cell r="T356" t="str">
            <v>2020-10-15T19:04:26.000Z</v>
          </cell>
        </row>
        <row r="357">
          <cell r="C357" t="str">
            <v>BCZERO</v>
          </cell>
          <cell r="D357" t="str">
            <v>buggyra-coin-zero</v>
          </cell>
          <cell r="E357">
            <v>4</v>
          </cell>
          <cell r="F357" t="str">
            <v>2018-10-09T00:00:00.000Z</v>
          </cell>
          <cell r="G357" t="str">
            <v>[List]</v>
          </cell>
          <cell r="I357">
            <v>2010775988.46</v>
          </cell>
          <cell r="J357">
            <v>10000000000</v>
          </cell>
          <cell r="K357" t="str">
            <v>[Record]</v>
          </cell>
          <cell r="L357">
            <v>369</v>
          </cell>
          <cell r="M357" t="str">
            <v>2020-10-15T19:04:34.000Z</v>
          </cell>
          <cell r="N357">
            <v>8.9070633043199995E-3</v>
          </cell>
          <cell r="O357">
            <v>6057.5941522000003</v>
          </cell>
          <cell r="P357">
            <v>1.60456771</v>
          </cell>
          <cell r="Q357">
            <v>1.7223739899999999</v>
          </cell>
          <cell r="R357">
            <v>238.64182618000001</v>
          </cell>
          <cell r="S357">
            <v>17910109.02001984</v>
          </cell>
          <cell r="T357" t="str">
            <v>2020-10-15T19:04:34.000Z</v>
          </cell>
        </row>
        <row r="358">
          <cell r="C358" t="str">
            <v>ARPA</v>
          </cell>
          <cell r="D358" t="str">
            <v>arpa-chain</v>
          </cell>
          <cell r="E358">
            <v>40</v>
          </cell>
          <cell r="F358" t="str">
            <v>2019-07-15T00:00:00.000Z</v>
          </cell>
          <cell r="G358" t="str">
            <v>[List]</v>
          </cell>
          <cell r="I358">
            <v>855830274.42857134</v>
          </cell>
          <cell r="J358">
            <v>1480000000</v>
          </cell>
          <cell r="K358" t="str">
            <v>[Record]</v>
          </cell>
          <cell r="L358">
            <v>370</v>
          </cell>
          <cell r="M358" t="str">
            <v>2020-10-15T19:04:39.000Z</v>
          </cell>
          <cell r="N358">
            <v>2.0914800191609999E-2</v>
          </cell>
          <cell r="O358">
            <v>12010771.95813215</v>
          </cell>
          <cell r="P358">
            <v>1.47321206</v>
          </cell>
          <cell r="Q358">
            <v>-5.6950306700000004</v>
          </cell>
          <cell r="R358">
            <v>10.434374419999999</v>
          </cell>
          <cell r="S358">
            <v>17899519.187604323</v>
          </cell>
          <cell r="T358" t="str">
            <v>2020-10-15T19:04:39.000Z</v>
          </cell>
        </row>
        <row r="359">
          <cell r="C359" t="str">
            <v>CVC</v>
          </cell>
          <cell r="D359" t="str">
            <v>civic</v>
          </cell>
          <cell r="E359">
            <v>56</v>
          </cell>
          <cell r="F359" t="str">
            <v>2017-07-17T00:00:00.000Z</v>
          </cell>
          <cell r="G359" t="str">
            <v>[List]</v>
          </cell>
          <cell r="I359">
            <v>670000000</v>
          </cell>
          <cell r="J359">
            <v>1000000000</v>
          </cell>
          <cell r="K359" t="str">
            <v>[Record]</v>
          </cell>
          <cell r="L359">
            <v>371</v>
          </cell>
          <cell r="M359" t="str">
            <v>2020-10-15T19:04:30.000Z</v>
          </cell>
          <cell r="N359">
            <v>2.66372096605E-2</v>
          </cell>
          <cell r="O359">
            <v>861039.19306884997</v>
          </cell>
          <cell r="P359">
            <v>0.40634070999999999</v>
          </cell>
          <cell r="Q359">
            <v>7.6282810000000006E-2</v>
          </cell>
          <cell r="R359">
            <v>7.3072981199999996</v>
          </cell>
          <cell r="S359">
            <v>17846930.472534999</v>
          </cell>
          <cell r="T359" t="str">
            <v>2020-10-15T19:04:30.000Z</v>
          </cell>
        </row>
        <row r="360">
          <cell r="C360" t="str">
            <v>DAC</v>
          </cell>
          <cell r="D360" t="str">
            <v>davinci-coin</v>
          </cell>
          <cell r="E360">
            <v>4</v>
          </cell>
          <cell r="F360" t="str">
            <v>2018-08-13T00:00:00.000Z</v>
          </cell>
          <cell r="G360" t="str">
            <v>[List]</v>
          </cell>
          <cell r="I360">
            <v>4526901498.799675</v>
          </cell>
          <cell r="J360">
            <v>8800000000</v>
          </cell>
          <cell r="K360" t="str">
            <v>[Record]</v>
          </cell>
          <cell r="L360">
            <v>372</v>
          </cell>
          <cell r="M360" t="str">
            <v>2020-10-15T19:04:32.000Z</v>
          </cell>
          <cell r="N360">
            <v>3.93785649315E-3</v>
          </cell>
          <cell r="O360">
            <v>15456024.73914483</v>
          </cell>
          <cell r="P360">
            <v>0.92519677</v>
          </cell>
          <cell r="Q360">
            <v>-0.25350047999999997</v>
          </cell>
          <cell r="R360">
            <v>-0.61809616000000001</v>
          </cell>
          <cell r="S360">
            <v>17826288.460898768</v>
          </cell>
          <cell r="T360" t="str">
            <v>2020-10-15T19:04:32.000Z</v>
          </cell>
        </row>
        <row r="361">
          <cell r="C361" t="str">
            <v>MOF</v>
          </cell>
          <cell r="D361" t="str">
            <v>molecular-future</v>
          </cell>
          <cell r="E361">
            <v>13</v>
          </cell>
          <cell r="F361" t="str">
            <v>2018-01-20T00:00:00.000Z</v>
          </cell>
          <cell r="G361" t="str">
            <v>[List]</v>
          </cell>
          <cell r="I361">
            <v>85481224.799999997</v>
          </cell>
          <cell r="J361">
            <v>100000000</v>
          </cell>
          <cell r="K361" t="str">
            <v>[Record]</v>
          </cell>
          <cell r="L361">
            <v>373</v>
          </cell>
          <cell r="M361" t="str">
            <v>2020-10-15T19:04:26.000Z</v>
          </cell>
          <cell r="N361">
            <v>0.20604432137834</v>
          </cell>
          <cell r="O361">
            <v>3030930.2712914501</v>
          </cell>
          <cell r="P361">
            <v>-0.76930054000000003</v>
          </cell>
          <cell r="Q361">
            <v>-2.4231635800000002</v>
          </cell>
          <cell r="R361">
            <v>-3.4098181900000002</v>
          </cell>
          <cell r="S361">
            <v>17612920.954505328</v>
          </cell>
          <cell r="T361" t="str">
            <v>2020-10-15T19:04:26.000Z</v>
          </cell>
        </row>
        <row r="362">
          <cell r="C362" t="str">
            <v>FNB</v>
          </cell>
          <cell r="D362" t="str">
            <v>fnb-protocol</v>
          </cell>
          <cell r="E362">
            <v>6</v>
          </cell>
          <cell r="F362" t="str">
            <v>2019-04-11T00:00:00.000Z</v>
          </cell>
          <cell r="G362" t="str">
            <v>[List]</v>
          </cell>
          <cell r="I362">
            <v>2373943413</v>
          </cell>
          <cell r="J362">
            <v>2490000160</v>
          </cell>
          <cell r="K362" t="str">
            <v>[Record]</v>
          </cell>
          <cell r="L362">
            <v>375</v>
          </cell>
          <cell r="M362" t="str">
            <v>2020-10-15T19:04:37.000Z</v>
          </cell>
          <cell r="N362">
            <v>7.3683934929799997E-3</v>
          </cell>
          <cell r="O362">
            <v>2512659.5148064801</v>
          </cell>
          <cell r="P362">
            <v>1.54055342</v>
          </cell>
          <cell r="Q362">
            <v>-6.6626099099999996</v>
          </cell>
          <cell r="R362">
            <v>1.1910951000000001</v>
          </cell>
          <cell r="S362">
            <v>17492149.197051931</v>
          </cell>
          <cell r="T362" t="str">
            <v>2020-10-15T19:04:37.000Z</v>
          </cell>
        </row>
        <row r="363">
          <cell r="C363" t="str">
            <v>NAS</v>
          </cell>
          <cell r="D363" t="str">
            <v>nebulas-token</v>
          </cell>
          <cell r="E363">
            <v>23</v>
          </cell>
          <cell r="F363" t="str">
            <v>2017-08-23T00:00:00.000Z</v>
          </cell>
          <cell r="G363" t="str">
            <v>[List]</v>
          </cell>
          <cell r="I363">
            <v>51952589</v>
          </cell>
          <cell r="J363">
            <v>72633933.956160009</v>
          </cell>
          <cell r="L363">
            <v>376</v>
          </cell>
          <cell r="M363" t="str">
            <v>2020-10-15T19:04:31.000Z</v>
          </cell>
          <cell r="N363">
            <v>0.33372529716206001</v>
          </cell>
          <cell r="O363">
            <v>1558292.7821121099</v>
          </cell>
          <cell r="P363">
            <v>0.46531739999999999</v>
          </cell>
          <cell r="Q363">
            <v>-0.54907896</v>
          </cell>
          <cell r="R363">
            <v>1.2088794700000001</v>
          </cell>
          <cell r="S363">
            <v>17337893.202363372</v>
          </cell>
          <cell r="T363" t="str">
            <v>2020-10-15T19:04:31.000Z</v>
          </cell>
        </row>
        <row r="364">
          <cell r="C364" t="str">
            <v>GBYTE</v>
          </cell>
          <cell r="D364" t="str">
            <v>obyte</v>
          </cell>
          <cell r="E364">
            <v>4</v>
          </cell>
          <cell r="F364" t="str">
            <v>2016-12-27T00:00:00.000Z</v>
          </cell>
          <cell r="G364" t="str">
            <v>[List]</v>
          </cell>
          <cell r="H364">
            <v>1000000</v>
          </cell>
          <cell r="I364">
            <v>753680.68743692001</v>
          </cell>
          <cell r="J364">
            <v>1000000</v>
          </cell>
          <cell r="L364">
            <v>377</v>
          </cell>
          <cell r="M364" t="str">
            <v>2020-10-15T19:04:27.000Z</v>
          </cell>
          <cell r="N364">
            <v>22.942001270388189</v>
          </cell>
          <cell r="O364">
            <v>4858.4555584199998</v>
          </cell>
          <cell r="P364">
            <v>0.73704618</v>
          </cell>
          <cell r="Q364">
            <v>-2.2582048700000001</v>
          </cell>
          <cell r="R364">
            <v>4.5186687599999997</v>
          </cell>
          <cell r="S364">
            <v>17290943.288644861</v>
          </cell>
          <cell r="T364" t="str">
            <v>2020-10-15T19:04:27.000Z</v>
          </cell>
        </row>
        <row r="365">
          <cell r="C365" t="str">
            <v>IHF</v>
          </cell>
          <cell r="D365" t="str">
            <v>invictus-hyperion-fund</v>
          </cell>
          <cell r="E365">
            <v>4</v>
          </cell>
          <cell r="F365" t="str">
            <v>2018-09-17T00:00:00.000Z</v>
          </cell>
          <cell r="G365" t="str">
            <v>[List]</v>
          </cell>
          <cell r="I365">
            <v>118013531.12799942</v>
          </cell>
          <cell r="J365">
            <v>119941688.5638736</v>
          </cell>
          <cell r="K365" t="str">
            <v>[Record]</v>
          </cell>
          <cell r="L365">
            <v>378</v>
          </cell>
          <cell r="M365" t="str">
            <v>2020-10-15T19:04:33.000Z</v>
          </cell>
          <cell r="N365">
            <v>0.14611974297177999</v>
          </cell>
          <cell r="O365">
            <v>1802.1093547999999</v>
          </cell>
          <cell r="P365">
            <v>7.7674399999999996E-3</v>
          </cell>
          <cell r="Q365">
            <v>1.37989637</v>
          </cell>
          <cell r="R365">
            <v>0.1604246</v>
          </cell>
          <cell r="S365">
            <v>17244106.835615434</v>
          </cell>
          <cell r="T365" t="str">
            <v>2020-10-15T19:04:33.000Z</v>
          </cell>
        </row>
        <row r="366">
          <cell r="C366" t="str">
            <v>STPT</v>
          </cell>
          <cell r="D366" t="str">
            <v>standard-tokenization-protocol</v>
          </cell>
          <cell r="E366">
            <v>23</v>
          </cell>
          <cell r="F366" t="str">
            <v>2019-06-12T00:00:00.000Z</v>
          </cell>
          <cell r="G366" t="str">
            <v>[List]</v>
          </cell>
          <cell r="I366">
            <v>916326558.02706718</v>
          </cell>
          <cell r="J366">
            <v>1942420283.0270669</v>
          </cell>
          <cell r="K366" t="str">
            <v>[Record]</v>
          </cell>
          <cell r="L366">
            <v>379</v>
          </cell>
          <cell r="M366" t="str">
            <v>2020-10-15T19:04:39.000Z</v>
          </cell>
          <cell r="N366">
            <v>1.8635038018899999E-2</v>
          </cell>
          <cell r="O366">
            <v>3902379.2660008301</v>
          </cell>
          <cell r="P366">
            <v>0.80265498999999996</v>
          </cell>
          <cell r="Q366">
            <v>-3.6301534499999999</v>
          </cell>
          <cell r="R366">
            <v>-1.36535976</v>
          </cell>
          <cell r="S366">
            <v>17075780.246562172</v>
          </cell>
          <cell r="T366" t="str">
            <v>2020-10-15T19:04:39.000Z</v>
          </cell>
        </row>
        <row r="367">
          <cell r="C367" t="str">
            <v>EUM</v>
          </cell>
          <cell r="D367" t="str">
            <v>elitium</v>
          </cell>
          <cell r="E367">
            <v>4</v>
          </cell>
          <cell r="F367" t="str">
            <v>2019-05-24T00:00:00.000Z</v>
          </cell>
          <cell r="G367" t="str">
            <v>[List]</v>
          </cell>
          <cell r="I367">
            <v>16691712.722705901</v>
          </cell>
          <cell r="J367">
            <v>332200000</v>
          </cell>
          <cell r="K367" t="str">
            <v>[Record]</v>
          </cell>
          <cell r="L367">
            <v>380</v>
          </cell>
          <cell r="M367" t="str">
            <v>2020-10-15T19:04:38.000Z</v>
          </cell>
          <cell r="N367">
            <v>1.01799554640243</v>
          </cell>
          <cell r="O367">
            <v>89089.688565599994</v>
          </cell>
          <cell r="P367">
            <v>2.2598451599999998</v>
          </cell>
          <cell r="Q367">
            <v>0.23591836999999999</v>
          </cell>
          <cell r="R367">
            <v>8.5568624399999997</v>
          </cell>
          <cell r="S367">
            <v>16992089.213543385</v>
          </cell>
          <cell r="T367" t="str">
            <v>2020-10-15T19:04:38.000Z</v>
          </cell>
        </row>
        <row r="368">
          <cell r="C368" t="str">
            <v>ORN</v>
          </cell>
          <cell r="D368" t="str">
            <v>orion-protocol</v>
          </cell>
          <cell r="E368">
            <v>21</v>
          </cell>
          <cell r="F368" t="str">
            <v>2020-07-16T00:00:00.000Z</v>
          </cell>
          <cell r="G368" t="str">
            <v>[List]</v>
          </cell>
          <cell r="I368">
            <v>9145000</v>
          </cell>
          <cell r="J368">
            <v>100000000</v>
          </cell>
          <cell r="K368" t="str">
            <v>[Record]</v>
          </cell>
          <cell r="L368">
            <v>381</v>
          </cell>
          <cell r="M368" t="str">
            <v>2020-10-15T19:04:27.000Z</v>
          </cell>
          <cell r="N368">
            <v>1.8379797740849</v>
          </cell>
          <cell r="O368">
            <v>3010804.5373774599</v>
          </cell>
          <cell r="P368">
            <v>0.57877979000000002</v>
          </cell>
          <cell r="Q368">
            <v>-1.0093776699999999</v>
          </cell>
          <cell r="R368">
            <v>-3.1695692700000002</v>
          </cell>
          <cell r="S368">
            <v>16808325.034006409</v>
          </cell>
          <cell r="T368" t="str">
            <v>2020-10-15T19:04:27.000Z</v>
          </cell>
        </row>
        <row r="369">
          <cell r="C369" t="str">
            <v>MFT</v>
          </cell>
          <cell r="D369" t="str">
            <v>mainframe</v>
          </cell>
          <cell r="E369">
            <v>18</v>
          </cell>
          <cell r="F369" t="str">
            <v>2018-07-05T00:00:00.000Z</v>
          </cell>
          <cell r="G369" t="str">
            <v>[List]</v>
          </cell>
          <cell r="I369">
            <v>9386552598.6433525</v>
          </cell>
          <cell r="J369">
            <v>10000000000</v>
          </cell>
          <cell r="K369" t="str">
            <v>[Record]</v>
          </cell>
          <cell r="L369">
            <v>382</v>
          </cell>
          <cell r="M369" t="str">
            <v>2020-10-15T19:04:30.000Z</v>
          </cell>
          <cell r="N369">
            <v>1.771873655E-3</v>
          </cell>
          <cell r="O369">
            <v>883372.15906229999</v>
          </cell>
          <cell r="P369">
            <v>0.31849909999999998</v>
          </cell>
          <cell r="Q369">
            <v>1.3323110000000001E-2</v>
          </cell>
          <cell r="R369">
            <v>13.03156302</v>
          </cell>
          <cell r="S369">
            <v>16631785.260807944</v>
          </cell>
          <cell r="T369" t="str">
            <v>2020-10-15T19:04:30.000Z</v>
          </cell>
        </row>
        <row r="370">
          <cell r="C370" t="str">
            <v>DREP</v>
          </cell>
          <cell r="D370" t="str">
            <v>drep</v>
          </cell>
          <cell r="E370">
            <v>9</v>
          </cell>
          <cell r="F370" t="str">
            <v>2019-05-07T00:00:00.000Z</v>
          </cell>
          <cell r="G370" t="str">
            <v>[List]</v>
          </cell>
          <cell r="H370">
            <v>10000000000</v>
          </cell>
          <cell r="I370">
            <v>3987164299.000001</v>
          </cell>
          <cell r="J370">
            <v>10000000000</v>
          </cell>
          <cell r="K370" t="str">
            <v>[Record]</v>
          </cell>
          <cell r="L370">
            <v>383</v>
          </cell>
          <cell r="M370" t="str">
            <v>2020-10-15T19:04:38.000Z</v>
          </cell>
          <cell r="N370">
            <v>4.13689002789E-3</v>
          </cell>
          <cell r="O370">
            <v>724552.41260557005</v>
          </cell>
          <cell r="P370">
            <v>2.1411687499999998</v>
          </cell>
          <cell r="Q370">
            <v>6.0829477599999997</v>
          </cell>
          <cell r="R370">
            <v>12.081173290000001</v>
          </cell>
          <cell r="S370">
            <v>16494460.228092128</v>
          </cell>
          <cell r="T370" t="str">
            <v>2020-10-15T19:04:38.000Z</v>
          </cell>
        </row>
        <row r="371">
          <cell r="C371" t="str">
            <v>LTO</v>
          </cell>
          <cell r="D371" t="str">
            <v>lto-network</v>
          </cell>
          <cell r="E371">
            <v>16</v>
          </cell>
          <cell r="F371" t="str">
            <v>2019-02-05T00:00:00.000Z</v>
          </cell>
          <cell r="G371" t="str">
            <v>[List]</v>
          </cell>
          <cell r="I371">
            <v>243177883.82474071</v>
          </cell>
          <cell r="J371">
            <v>403393932.52464032</v>
          </cell>
          <cell r="K371" t="str">
            <v>[Record]</v>
          </cell>
          <cell r="L371">
            <v>384</v>
          </cell>
          <cell r="M371" t="str">
            <v>2020-10-15T19:04:36.000Z</v>
          </cell>
          <cell r="N371">
            <v>6.7640239632650007E-2</v>
          </cell>
          <cell r="O371">
            <v>2254437.82768015</v>
          </cell>
          <cell r="P371">
            <v>0.77398104000000001</v>
          </cell>
          <cell r="Q371">
            <v>4.8150574800000001</v>
          </cell>
          <cell r="R371">
            <v>11.589002649999999</v>
          </cell>
          <cell r="S371">
            <v>16448610.335266188</v>
          </cell>
          <cell r="T371" t="str">
            <v>2020-10-15T19:04:36.000Z</v>
          </cell>
        </row>
        <row r="372">
          <cell r="C372" t="str">
            <v>STMX</v>
          </cell>
          <cell r="D372" t="str">
            <v>stormx</v>
          </cell>
          <cell r="E372">
            <v>13</v>
          </cell>
          <cell r="F372" t="str">
            <v>2017-12-20T00:00:00.000Z</v>
          </cell>
          <cell r="G372" t="str">
            <v>[List]</v>
          </cell>
          <cell r="H372">
            <v>10000000000</v>
          </cell>
          <cell r="I372">
            <v>7523361583.3087397</v>
          </cell>
          <cell r="J372">
            <v>9557460551.5190144</v>
          </cell>
          <cell r="K372" t="str">
            <v>[Record]</v>
          </cell>
          <cell r="L372">
            <v>385</v>
          </cell>
          <cell r="M372" t="str">
            <v>2020-10-15T19:04:25.000Z</v>
          </cell>
          <cell r="N372">
            <v>2.1761905982000001E-3</v>
          </cell>
          <cell r="O372">
            <v>266721.02385295997</v>
          </cell>
          <cell r="P372">
            <v>-0.53321739999999995</v>
          </cell>
          <cell r="Q372">
            <v>-8.5465299999999994E-2</v>
          </cell>
          <cell r="R372">
            <v>5.0241627099999997</v>
          </cell>
          <cell r="S372">
            <v>16372268.744455546</v>
          </cell>
          <cell r="T372" t="str">
            <v>2020-10-15T19:04:25.000Z</v>
          </cell>
        </row>
        <row r="373">
          <cell r="C373" t="str">
            <v>BZRX</v>
          </cell>
          <cell r="D373" t="str">
            <v>bzx-protocol</v>
          </cell>
          <cell r="E373">
            <v>47</v>
          </cell>
          <cell r="F373" t="str">
            <v>2020-07-06T00:00:00.000Z</v>
          </cell>
          <cell r="G373" t="str">
            <v>[List]</v>
          </cell>
          <cell r="I373">
            <v>140610067</v>
          </cell>
          <cell r="J373">
            <v>1030000000</v>
          </cell>
          <cell r="K373" t="str">
            <v>[Record]</v>
          </cell>
          <cell r="L373">
            <v>386</v>
          </cell>
          <cell r="M373" t="str">
            <v>2020-10-15T19:04:28.000Z</v>
          </cell>
          <cell r="N373">
            <v>0.11591322853251</v>
          </cell>
          <cell r="O373">
            <v>8124602.0374274403</v>
          </cell>
          <cell r="P373">
            <v>1.0503844</v>
          </cell>
          <cell r="Q373">
            <v>-1.4502210099999999</v>
          </cell>
          <cell r="R373">
            <v>-0.50490601999999996</v>
          </cell>
          <cell r="S373">
            <v>16298566.830142545</v>
          </cell>
          <cell r="T373" t="str">
            <v>2020-10-15T19:04:28.000Z</v>
          </cell>
        </row>
        <row r="374">
          <cell r="C374" t="str">
            <v>TSHP</v>
          </cell>
          <cell r="D374" t="str">
            <v>12ships</v>
          </cell>
          <cell r="E374">
            <v>4</v>
          </cell>
          <cell r="F374" t="str">
            <v>2019-08-26T00:00:00.000Z</v>
          </cell>
          <cell r="G374" t="str">
            <v>[List]</v>
          </cell>
          <cell r="I374">
            <v>4935801456.8860083</v>
          </cell>
          <cell r="J374">
            <v>4988481273.8860083</v>
          </cell>
          <cell r="K374" t="str">
            <v>[Record]</v>
          </cell>
          <cell r="L374">
            <v>387</v>
          </cell>
          <cell r="M374" t="str">
            <v>2020-10-15T19:04:40.000Z</v>
          </cell>
          <cell r="N374">
            <v>3.2908905914E-3</v>
          </cell>
          <cell r="O374">
            <v>181063.60879210001</v>
          </cell>
          <cell r="P374">
            <v>1.4162269700000001</v>
          </cell>
          <cell r="Q374">
            <v>-1.9196646500000001</v>
          </cell>
          <cell r="R374">
            <v>-4.0139293699999996</v>
          </cell>
          <cell r="S374">
            <v>16243182.575484578</v>
          </cell>
          <cell r="T374" t="str">
            <v>2020-10-15T19:04:40.000Z</v>
          </cell>
        </row>
        <row r="375">
          <cell r="C375" t="str">
            <v>FX</v>
          </cell>
          <cell r="D375" t="str">
            <v>function-x</v>
          </cell>
          <cell r="E375">
            <v>11</v>
          </cell>
          <cell r="F375" t="str">
            <v>2019-04-25T00:00:00.000Z</v>
          </cell>
          <cell r="G375" t="str">
            <v>[List]</v>
          </cell>
          <cell r="H375">
            <v>1893022625</v>
          </cell>
          <cell r="I375">
            <v>229771850.75497428</v>
          </cell>
          <cell r="J375">
            <v>378604525.46289098</v>
          </cell>
          <cell r="K375" t="str">
            <v>[Record]</v>
          </cell>
          <cell r="L375">
            <v>388</v>
          </cell>
          <cell r="M375" t="str">
            <v>2020-10-15T19:04:38.000Z</v>
          </cell>
          <cell r="N375">
            <v>7.0676766446620007E-2</v>
          </cell>
          <cell r="O375">
            <v>125839.92794412001</v>
          </cell>
          <cell r="P375">
            <v>-0.31339497999999999</v>
          </cell>
          <cell r="Q375">
            <v>-0.60493419999999998</v>
          </cell>
          <cell r="R375">
            <v>1.72431563</v>
          </cell>
          <cell r="S375">
            <v>16239531.431816949</v>
          </cell>
          <cell r="T375" t="str">
            <v>2020-10-15T19:04:38.000Z</v>
          </cell>
        </row>
        <row r="376">
          <cell r="C376" t="str">
            <v>SLS</v>
          </cell>
          <cell r="D376" t="str">
            <v>salus</v>
          </cell>
          <cell r="E376">
            <v>3</v>
          </cell>
          <cell r="F376" t="str">
            <v>2016-01-22T00:00:00.000Z</v>
          </cell>
          <cell r="G376" t="str">
            <v>[List]</v>
          </cell>
          <cell r="I376">
            <v>1012265.2714843</v>
          </cell>
          <cell r="J376">
            <v>1012265.2714843</v>
          </cell>
          <cell r="L376">
            <v>389</v>
          </cell>
          <cell r="M376" t="str">
            <v>2020-10-15T19:04:25.000Z</v>
          </cell>
          <cell r="N376">
            <v>16.033802864811879</v>
          </cell>
          <cell r="O376">
            <v>708.45890704999999</v>
          </cell>
          <cell r="P376">
            <v>0.71309416000000003</v>
          </cell>
          <cell r="Q376">
            <v>0.24142886</v>
          </cell>
          <cell r="R376">
            <v>-3.6124200100000001</v>
          </cell>
          <cell r="S376">
            <v>16230461.809874544</v>
          </cell>
          <cell r="T376" t="str">
            <v>2020-10-15T19:04:25.000Z</v>
          </cell>
        </row>
        <row r="377">
          <cell r="C377" t="str">
            <v>PCN</v>
          </cell>
          <cell r="D377" t="str">
            <v>peepcoin</v>
          </cell>
          <cell r="E377">
            <v>3</v>
          </cell>
          <cell r="F377" t="str">
            <v>2017-07-11T00:00:00.000Z</v>
          </cell>
          <cell r="G377" t="str">
            <v>[List]</v>
          </cell>
          <cell r="I377">
            <v>141223974667.53052</v>
          </cell>
          <cell r="J377">
            <v>180423974667.53052</v>
          </cell>
          <cell r="L377">
            <v>390</v>
          </cell>
          <cell r="M377" t="str">
            <v>2020-10-15T19:04:30.000Z</v>
          </cell>
          <cell r="N377">
            <v>1.1472957907999999E-4</v>
          </cell>
          <cell r="O377">
            <v>119.92923148</v>
          </cell>
          <cell r="P377">
            <v>0.74696474000000002</v>
          </cell>
          <cell r="Q377">
            <v>50.747817470000001</v>
          </cell>
          <cell r="R377">
            <v>56.003236440000002</v>
          </cell>
          <cell r="S377">
            <v>16202567.169610361</v>
          </cell>
          <cell r="T377" t="str">
            <v>2020-10-15T19:04:30.000Z</v>
          </cell>
        </row>
        <row r="378">
          <cell r="C378" t="str">
            <v>TITAN</v>
          </cell>
          <cell r="D378" t="str">
            <v>titanswap</v>
          </cell>
          <cell r="E378">
            <v>5</v>
          </cell>
          <cell r="F378" t="str">
            <v>2020-09-28T00:00:00.000Z</v>
          </cell>
          <cell r="G378" t="str">
            <v>[List]</v>
          </cell>
          <cell r="I378">
            <v>53404160</v>
          </cell>
          <cell r="J378">
            <v>10000000000</v>
          </cell>
          <cell r="L378">
            <v>391</v>
          </cell>
          <cell r="M378" t="str">
            <v>2020-10-15T19:04:36.000Z</v>
          </cell>
          <cell r="N378">
            <v>0.30281785248826998</v>
          </cell>
          <cell r="O378">
            <v>3530929.9080016599</v>
          </cell>
          <cell r="P378">
            <v>-0.26140481999999998</v>
          </cell>
          <cell r="Q378">
            <v>-6.2465738100000001</v>
          </cell>
          <cell r="R378">
            <v>4.4417091099999997</v>
          </cell>
          <cell r="S378">
            <v>16171733.045139968</v>
          </cell>
          <cell r="T378" t="str">
            <v>2020-10-15T19:04:36.000Z</v>
          </cell>
        </row>
        <row r="379">
          <cell r="C379" t="str">
            <v>IGNIS</v>
          </cell>
          <cell r="D379" t="str">
            <v>ignis</v>
          </cell>
          <cell r="E379">
            <v>16</v>
          </cell>
          <cell r="F379" t="str">
            <v>2017-12-13T00:00:00.000Z</v>
          </cell>
          <cell r="G379" t="str">
            <v>[List]</v>
          </cell>
          <cell r="H379">
            <v>999449694</v>
          </cell>
          <cell r="I379">
            <v>761143950</v>
          </cell>
          <cell r="J379">
            <v>999449694</v>
          </cell>
          <cell r="K379" t="str">
            <v>[Record]</v>
          </cell>
          <cell r="L379">
            <v>392</v>
          </cell>
          <cell r="M379" t="str">
            <v>2020-10-15T19:04:25.000Z</v>
          </cell>
          <cell r="N379">
            <v>2.110537128461E-2</v>
          </cell>
          <cell r="O379">
            <v>623596.91708473</v>
          </cell>
          <cell r="P379">
            <v>0.13171273999999999</v>
          </cell>
          <cell r="Q379">
            <v>-0.43833130999999997</v>
          </cell>
          <cell r="R379">
            <v>5.4566070399999997</v>
          </cell>
          <cell r="S379">
            <v>16064225.665784627</v>
          </cell>
          <cell r="T379" t="str">
            <v>2020-10-15T19:04:25.000Z</v>
          </cell>
        </row>
        <row r="380">
          <cell r="C380" t="str">
            <v>IPX</v>
          </cell>
          <cell r="D380" t="str">
            <v>tachyon-protocol</v>
          </cell>
          <cell r="E380">
            <v>10</v>
          </cell>
          <cell r="F380" t="str">
            <v>2020-01-03T00:00:00.000Z</v>
          </cell>
          <cell r="G380" t="str">
            <v>[List]</v>
          </cell>
          <cell r="H380">
            <v>1500000000</v>
          </cell>
          <cell r="I380">
            <v>266858530.80000001</v>
          </cell>
          <cell r="J380">
            <v>1000000000</v>
          </cell>
          <cell r="K380" t="str">
            <v>[Record]</v>
          </cell>
          <cell r="L380">
            <v>393</v>
          </cell>
          <cell r="M380" t="str">
            <v>2020-10-15T19:04:24.000Z</v>
          </cell>
          <cell r="N380">
            <v>6.0072941168489997E-2</v>
          </cell>
          <cell r="O380">
            <v>139824.68468082999</v>
          </cell>
          <cell r="P380">
            <v>0.17694004999999999</v>
          </cell>
          <cell r="Q380">
            <v>3.6100866900000002</v>
          </cell>
          <cell r="R380">
            <v>2.9420562800000001</v>
          </cell>
          <cell r="S380">
            <v>16030976.821058076</v>
          </cell>
          <cell r="T380" t="str">
            <v>2020-10-15T19:04:24.000Z</v>
          </cell>
        </row>
        <row r="381">
          <cell r="C381" t="str">
            <v>XSN</v>
          </cell>
          <cell r="D381" t="str">
            <v>stakenet</v>
          </cell>
          <cell r="E381">
            <v>3</v>
          </cell>
          <cell r="F381" t="str">
            <v>2018-04-11T00:00:00.000Z</v>
          </cell>
          <cell r="G381" t="str">
            <v>[List]</v>
          </cell>
          <cell r="I381">
            <v>107544815.08730584</v>
          </cell>
          <cell r="J381">
            <v>110569469.08678184</v>
          </cell>
          <cell r="L381">
            <v>394</v>
          </cell>
          <cell r="M381" t="str">
            <v>2020-10-15T19:04:29.000Z</v>
          </cell>
          <cell r="N381">
            <v>0.14903372322162001</v>
          </cell>
          <cell r="O381">
            <v>1199.57029693</v>
          </cell>
          <cell r="P381">
            <v>3.8621620299999999</v>
          </cell>
          <cell r="Q381">
            <v>-4.05448612</v>
          </cell>
          <cell r="R381">
            <v>-41.44038845</v>
          </cell>
          <cell r="S381">
            <v>16027804.205641843</v>
          </cell>
          <cell r="T381" t="str">
            <v>2020-10-15T19:04:29.000Z</v>
          </cell>
        </row>
        <row r="382">
          <cell r="C382" t="str">
            <v>NIM</v>
          </cell>
          <cell r="D382" t="str">
            <v>nimiq</v>
          </cell>
          <cell r="E382">
            <v>11</v>
          </cell>
          <cell r="F382" t="str">
            <v>2018-07-10T00:00:00.000Z</v>
          </cell>
          <cell r="G382" t="str">
            <v>[List]</v>
          </cell>
          <cell r="H382">
            <v>21000000000</v>
          </cell>
          <cell r="I382">
            <v>6737883601.6857204</v>
          </cell>
          <cell r="J382">
            <v>7481633601.6857204</v>
          </cell>
          <cell r="L382">
            <v>395</v>
          </cell>
          <cell r="M382" t="str">
            <v>2020-10-15T19:04:31.000Z</v>
          </cell>
          <cell r="N382">
            <v>2.3768785930599998E-3</v>
          </cell>
          <cell r="O382">
            <v>666264.02702123998</v>
          </cell>
          <cell r="P382">
            <v>0.94840164000000005</v>
          </cell>
          <cell r="Q382">
            <v>-4.2495606700000002</v>
          </cell>
          <cell r="R382">
            <v>-0.4472507</v>
          </cell>
          <cell r="S382">
            <v>16015131.2953768</v>
          </cell>
          <cell r="T382" t="str">
            <v>2020-10-15T19:04:31.000Z</v>
          </cell>
        </row>
        <row r="383">
          <cell r="C383" t="str">
            <v>LVX</v>
          </cell>
          <cell r="D383" t="str">
            <v>level01</v>
          </cell>
          <cell r="E383">
            <v>4</v>
          </cell>
          <cell r="F383" t="str">
            <v>2020-06-03T00:00:00.000Z</v>
          </cell>
          <cell r="G383" t="str">
            <v>[List]</v>
          </cell>
          <cell r="H383">
            <v>1200000000</v>
          </cell>
          <cell r="I383">
            <v>159960195.03187945</v>
          </cell>
          <cell r="J383">
            <v>1200000000</v>
          </cell>
          <cell r="K383" t="str">
            <v>[Record]</v>
          </cell>
          <cell r="L383">
            <v>396</v>
          </cell>
          <cell r="M383" t="str">
            <v>2020-10-15T19:04:24.000Z</v>
          </cell>
          <cell r="N383">
            <v>9.9948300728390005E-2</v>
          </cell>
          <cell r="O383">
            <v>241486.32692903001</v>
          </cell>
          <cell r="P383">
            <v>0.39558873999999999</v>
          </cell>
          <cell r="Q383">
            <v>-3.54195532</v>
          </cell>
          <cell r="R383">
            <v>-11.57483292</v>
          </cell>
          <cell r="S383">
            <v>15987749.677618204</v>
          </cell>
          <cell r="T383" t="str">
            <v>2020-10-15T19:04:24.000Z</v>
          </cell>
        </row>
        <row r="384">
          <cell r="C384" t="str">
            <v>GRIN</v>
          </cell>
          <cell r="D384" t="str">
            <v>grin</v>
          </cell>
          <cell r="E384">
            <v>57</v>
          </cell>
          <cell r="F384" t="str">
            <v>2019-01-27T00:00:00.000Z</v>
          </cell>
          <cell r="G384" t="str">
            <v>[List]</v>
          </cell>
          <cell r="I384">
            <v>54972660</v>
          </cell>
          <cell r="J384">
            <v>54972660</v>
          </cell>
          <cell r="L384">
            <v>397</v>
          </cell>
          <cell r="M384" t="str">
            <v>2020-10-15T19:04:36.000Z</v>
          </cell>
          <cell r="N384">
            <v>0.29074162971981998</v>
          </cell>
          <cell r="O384">
            <v>5043915.66774284</v>
          </cell>
          <cell r="P384">
            <v>-0.3961904</v>
          </cell>
          <cell r="Q384">
            <v>-3.6894159700000002</v>
          </cell>
          <cell r="R384">
            <v>0.86029473000000001</v>
          </cell>
          <cell r="S384">
            <v>15982840.75843356</v>
          </cell>
          <cell r="T384" t="str">
            <v>2020-10-15T19:04:36.000Z</v>
          </cell>
        </row>
        <row r="385">
          <cell r="C385" t="str">
            <v>MVL</v>
          </cell>
          <cell r="D385" t="str">
            <v>mvl</v>
          </cell>
          <cell r="E385">
            <v>9</v>
          </cell>
          <cell r="F385" t="str">
            <v>2018-07-27T00:00:00.000Z</v>
          </cell>
          <cell r="G385" t="str">
            <v>[List]</v>
          </cell>
          <cell r="I385">
            <v>9328646532.429718</v>
          </cell>
          <cell r="J385">
            <v>30000000000</v>
          </cell>
          <cell r="K385" t="str">
            <v>[Record]</v>
          </cell>
          <cell r="L385">
            <v>398</v>
          </cell>
          <cell r="M385" t="str">
            <v>2020-10-15T19:04:31.000Z</v>
          </cell>
          <cell r="N385">
            <v>1.68979131749E-3</v>
          </cell>
          <cell r="O385">
            <v>131782.85711625</v>
          </cell>
          <cell r="P385">
            <v>-0.12026599</v>
          </cell>
          <cell r="Q385">
            <v>4.2835432200000003</v>
          </cell>
          <cell r="R385">
            <v>14.69082304</v>
          </cell>
          <cell r="S385">
            <v>15763465.914432934</v>
          </cell>
          <cell r="T385" t="str">
            <v>2020-10-15T19:04:31.000Z</v>
          </cell>
        </row>
        <row r="386">
          <cell r="C386" t="str">
            <v>MANNA</v>
          </cell>
          <cell r="D386" t="str">
            <v>manna</v>
          </cell>
          <cell r="E386">
            <v>8</v>
          </cell>
          <cell r="F386" t="str">
            <v>2015-07-27T00:00:00.000Z</v>
          </cell>
          <cell r="G386" t="str">
            <v>[List]</v>
          </cell>
          <cell r="I386">
            <v>661235995.58308983</v>
          </cell>
          <cell r="J386">
            <v>2360854451.015234</v>
          </cell>
          <cell r="L386">
            <v>399</v>
          </cell>
          <cell r="M386" t="str">
            <v>2020-10-15T19:04:24.000Z</v>
          </cell>
          <cell r="N386">
            <v>2.3737895279389999E-2</v>
          </cell>
          <cell r="O386">
            <v>1.4268799999999999E-3</v>
          </cell>
          <cell r="P386">
            <v>0.53332203</v>
          </cell>
          <cell r="Q386">
            <v>1065.11993327</v>
          </cell>
          <cell r="R386">
            <v>882.09724009000001</v>
          </cell>
          <cell r="S386">
            <v>15696350.818114577</v>
          </cell>
          <cell r="T386" t="str">
            <v>2020-10-15T19:04:24.000Z</v>
          </cell>
        </row>
        <row r="387">
          <cell r="C387" t="str">
            <v>FSN</v>
          </cell>
          <cell r="D387" t="str">
            <v>fusion</v>
          </cell>
          <cell r="E387">
            <v>31</v>
          </cell>
          <cell r="F387" t="str">
            <v>2018-02-16T00:00:00.000Z</v>
          </cell>
          <cell r="G387" t="str">
            <v>[List]</v>
          </cell>
          <cell r="I387">
            <v>47060423.508699998</v>
          </cell>
          <cell r="J387">
            <v>64630180.148699999</v>
          </cell>
          <cell r="K387" t="str">
            <v>[Record]</v>
          </cell>
          <cell r="L387">
            <v>400</v>
          </cell>
          <cell r="M387" t="str">
            <v>2020-10-15T19:04:27.000Z</v>
          </cell>
          <cell r="N387">
            <v>0.33376401665000999</v>
          </cell>
          <cell r="O387">
            <v>6164329.8753788397</v>
          </cell>
          <cell r="P387">
            <v>-0.50876465999999998</v>
          </cell>
          <cell r="Q387">
            <v>7.02368726</v>
          </cell>
          <cell r="R387">
            <v>16.41799176</v>
          </cell>
          <cell r="S387">
            <v>15707075.975514269</v>
          </cell>
          <cell r="T387" t="str">
            <v>2020-10-15T19:04:27.000Z</v>
          </cell>
        </row>
        <row r="388">
          <cell r="C388" t="str">
            <v>CBUCKS</v>
          </cell>
          <cell r="D388" t="str">
            <v>cryptobucks</v>
          </cell>
          <cell r="E388">
            <v>9</v>
          </cell>
          <cell r="F388" t="str">
            <v>2020-01-06T00:00:00.000Z</v>
          </cell>
          <cell r="G388" t="str">
            <v>[List]</v>
          </cell>
          <cell r="H388">
            <v>10000000000</v>
          </cell>
          <cell r="I388">
            <v>3932014866.54</v>
          </cell>
          <cell r="J388">
            <v>8534139361.3000002</v>
          </cell>
          <cell r="K388" t="str">
            <v>[Record]</v>
          </cell>
          <cell r="L388">
            <v>401</v>
          </cell>
          <cell r="M388" t="str">
            <v>2020-10-15T19:04:24.000Z</v>
          </cell>
          <cell r="N388">
            <v>3.9810947710699996E-3</v>
          </cell>
          <cell r="O388">
            <v>291.35765529999998</v>
          </cell>
          <cell r="P388">
            <v>8.2339419999999997E-2</v>
          </cell>
          <cell r="Q388">
            <v>-4.9132317600000004</v>
          </cell>
          <cell r="R388">
            <v>-3.60558398</v>
          </cell>
          <cell r="S388">
            <v>15653723.824951896</v>
          </cell>
          <cell r="T388" t="str">
            <v>2020-10-15T19:04:24.000Z</v>
          </cell>
        </row>
        <row r="389">
          <cell r="C389" t="str">
            <v>LAMB</v>
          </cell>
          <cell r="D389" t="str">
            <v>lambda</v>
          </cell>
          <cell r="E389">
            <v>49</v>
          </cell>
          <cell r="F389" t="str">
            <v>2019-01-02T00:00:00.000Z</v>
          </cell>
          <cell r="G389" t="str">
            <v>[List]</v>
          </cell>
          <cell r="H389">
            <v>10000000000</v>
          </cell>
          <cell r="I389">
            <v>826394814.66755497</v>
          </cell>
          <cell r="J389">
            <v>6000000000</v>
          </cell>
          <cell r="K389" t="str">
            <v>[Record]</v>
          </cell>
          <cell r="L389">
            <v>402</v>
          </cell>
          <cell r="M389" t="str">
            <v>2020-10-15T19:04:36.000Z</v>
          </cell>
          <cell r="N389">
            <v>1.8880060488040001E-2</v>
          </cell>
          <cell r="O389">
            <v>7616120.2439160999</v>
          </cell>
          <cell r="P389">
            <v>-0.28545815000000002</v>
          </cell>
          <cell r="Q389">
            <v>-1.8657861499999999</v>
          </cell>
          <cell r="R389">
            <v>-2.3970970899999999</v>
          </cell>
          <cell r="S389">
            <v>15602384.087926043</v>
          </cell>
          <cell r="T389" t="str">
            <v>2020-10-15T19:04:36.000Z</v>
          </cell>
        </row>
        <row r="390">
          <cell r="C390" t="str">
            <v>CHR</v>
          </cell>
          <cell r="D390" t="str">
            <v>chromia</v>
          </cell>
          <cell r="E390">
            <v>31</v>
          </cell>
          <cell r="F390" t="str">
            <v>2019-05-28T00:00:00.000Z</v>
          </cell>
          <cell r="G390" t="str">
            <v>[List]</v>
          </cell>
          <cell r="H390">
            <v>1000000000</v>
          </cell>
          <cell r="I390">
            <v>443059480.51045501</v>
          </cell>
          <cell r="J390">
            <v>486391730.79987699</v>
          </cell>
          <cell r="K390" t="str">
            <v>[Record]</v>
          </cell>
          <cell r="L390">
            <v>403</v>
          </cell>
          <cell r="M390" t="str">
            <v>2020-10-15T19:04:38.000Z</v>
          </cell>
          <cell r="N390">
            <v>3.5089069254559999E-2</v>
          </cell>
          <cell r="O390">
            <v>4665019.30292043</v>
          </cell>
          <cell r="P390">
            <v>2.3574140699999999</v>
          </cell>
          <cell r="Q390">
            <v>-7.22480733</v>
          </cell>
          <cell r="R390">
            <v>32.556376139999998</v>
          </cell>
          <cell r="S390">
            <v>15546544.795520732</v>
          </cell>
          <cell r="T390" t="str">
            <v>2020-10-15T19:04:38.000Z</v>
          </cell>
        </row>
        <row r="391">
          <cell r="C391" t="str">
            <v>QSP</v>
          </cell>
          <cell r="D391" t="str">
            <v>quantstamp</v>
          </cell>
          <cell r="E391">
            <v>10</v>
          </cell>
          <cell r="F391" t="str">
            <v>2017-11-21T00:00:00.000Z</v>
          </cell>
          <cell r="G391" t="str">
            <v>[List]</v>
          </cell>
          <cell r="I391">
            <v>617314170.81855404</v>
          </cell>
          <cell r="J391">
            <v>976442388.32099998</v>
          </cell>
          <cell r="K391" t="str">
            <v>[Record]</v>
          </cell>
          <cell r="L391">
            <v>404</v>
          </cell>
          <cell r="M391" t="str">
            <v>2020-10-15T19:04:24.000Z</v>
          </cell>
          <cell r="N391">
            <v>2.507617510527E-2</v>
          </cell>
          <cell r="O391">
            <v>164893.63663600001</v>
          </cell>
          <cell r="P391">
            <v>0.74325942</v>
          </cell>
          <cell r="Q391">
            <v>-2.66549031</v>
          </cell>
          <cell r="R391">
            <v>6.7331084499999996</v>
          </cell>
          <cell r="S391">
            <v>15479878.242410615</v>
          </cell>
          <cell r="T391" t="str">
            <v>2020-10-15T19:04:24.000Z</v>
          </cell>
        </row>
        <row r="392">
          <cell r="C392" t="str">
            <v>GAS</v>
          </cell>
          <cell r="D392" t="str">
            <v>gas</v>
          </cell>
          <cell r="E392">
            <v>54</v>
          </cell>
          <cell r="F392" t="str">
            <v>2017-07-06T00:00:00.000Z</v>
          </cell>
          <cell r="G392" t="str">
            <v>[List]</v>
          </cell>
          <cell r="H392">
            <v>100000000</v>
          </cell>
          <cell r="I392">
            <v>10128375.10577298</v>
          </cell>
          <cell r="J392">
            <v>17190378</v>
          </cell>
          <cell r="K392" t="str">
            <v>[Record]</v>
          </cell>
          <cell r="L392">
            <v>405</v>
          </cell>
          <cell r="M392" t="str">
            <v>2020-10-15T19:04:29.000Z</v>
          </cell>
          <cell r="N392">
            <v>1.52233312309155</v>
          </cell>
          <cell r="O392">
            <v>1678890.83502187</v>
          </cell>
          <cell r="P392">
            <v>0.30709965</v>
          </cell>
          <cell r="Q392">
            <v>-1.0612892199999999</v>
          </cell>
          <cell r="R392">
            <v>3.3301669999999999</v>
          </cell>
          <cell r="S392">
            <v>15418760.906614088</v>
          </cell>
          <cell r="T392" t="str">
            <v>2020-10-15T19:04:29.000Z</v>
          </cell>
        </row>
        <row r="393">
          <cell r="C393" t="str">
            <v>PERP</v>
          </cell>
          <cell r="D393" t="str">
            <v>perpetual-protocol</v>
          </cell>
          <cell r="E393">
            <v>8</v>
          </cell>
          <cell r="F393" t="str">
            <v>2020-09-08T00:00:00.000Z</v>
          </cell>
          <cell r="G393" t="str">
            <v>[List]</v>
          </cell>
          <cell r="I393">
            <v>14593764</v>
          </cell>
          <cell r="J393">
            <v>150000000</v>
          </cell>
          <cell r="K393" t="str">
            <v>[Record]</v>
          </cell>
          <cell r="L393">
            <v>406</v>
          </cell>
          <cell r="M393" t="str">
            <v>2020-10-15T19:04:34.000Z</v>
          </cell>
          <cell r="N393">
            <v>1.05192265831679</v>
          </cell>
          <cell r="O393">
            <v>518923.10971883999</v>
          </cell>
          <cell r="P393">
            <v>0.27094082000000003</v>
          </cell>
          <cell r="Q393">
            <v>1.1261729300000001</v>
          </cell>
          <cell r="R393">
            <v>4.2278302500000002</v>
          </cell>
          <cell r="S393">
            <v>15351511.021727871</v>
          </cell>
          <cell r="T393" t="str">
            <v>2020-10-15T19:04:34.000Z</v>
          </cell>
        </row>
        <row r="394">
          <cell r="C394" t="str">
            <v>COS</v>
          </cell>
          <cell r="D394" t="str">
            <v>contentos</v>
          </cell>
          <cell r="E394">
            <v>20</v>
          </cell>
          <cell r="F394" t="str">
            <v>2019-06-20T00:00:00.000Z</v>
          </cell>
          <cell r="G394" t="str">
            <v>[List]</v>
          </cell>
          <cell r="I394">
            <v>2114517014.4027052</v>
          </cell>
          <cell r="J394">
            <v>13500000000</v>
          </cell>
          <cell r="K394" t="str">
            <v>[Record]</v>
          </cell>
          <cell r="L394">
            <v>407</v>
          </cell>
          <cell r="M394" t="str">
            <v>2020-10-15T19:04:39.000Z</v>
          </cell>
          <cell r="N394">
            <v>7.2412356250900001E-3</v>
          </cell>
          <cell r="O394">
            <v>655945.27384750999</v>
          </cell>
          <cell r="P394">
            <v>0.81304304000000005</v>
          </cell>
          <cell r="Q394">
            <v>-3.3206442200000001</v>
          </cell>
          <cell r="R394">
            <v>-5.7228346300000004</v>
          </cell>
          <cell r="S394">
            <v>15311715.934551816</v>
          </cell>
          <cell r="T394" t="str">
            <v>2020-10-15T19:04:39.000Z</v>
          </cell>
        </row>
        <row r="395">
          <cell r="C395" t="str">
            <v>ERG</v>
          </cell>
          <cell r="D395" t="str">
            <v>ergo</v>
          </cell>
          <cell r="E395">
            <v>14</v>
          </cell>
          <cell r="F395" t="str">
            <v>2017-06-29T00:00:00.000Z</v>
          </cell>
          <cell r="G395" t="str">
            <v>[List]</v>
          </cell>
          <cell r="H395">
            <v>97739924</v>
          </cell>
          <cell r="I395">
            <v>22220878</v>
          </cell>
          <cell r="J395">
            <v>25524600</v>
          </cell>
          <cell r="L395">
            <v>408</v>
          </cell>
          <cell r="M395" t="str">
            <v>2020-10-15T19:04:29.000Z</v>
          </cell>
          <cell r="N395">
            <v>0.68618787730306996</v>
          </cell>
          <cell r="O395">
            <v>310276.86219966999</v>
          </cell>
          <cell r="P395">
            <v>-0.53459825999999999</v>
          </cell>
          <cell r="Q395">
            <v>-5.0675039100000001</v>
          </cell>
          <cell r="R395">
            <v>-19.477088460000001</v>
          </cell>
          <cell r="S395">
            <v>15247697.106630487</v>
          </cell>
          <cell r="T395" t="str">
            <v>2020-10-15T19:04:29.000Z</v>
          </cell>
        </row>
        <row r="396">
          <cell r="C396" t="str">
            <v>UNO</v>
          </cell>
          <cell r="D396" t="str">
            <v>unobtanium</v>
          </cell>
          <cell r="E396">
            <v>4</v>
          </cell>
          <cell r="F396" t="str">
            <v>2013-12-21T00:00:00.000Z</v>
          </cell>
          <cell r="G396" t="str">
            <v>[List]</v>
          </cell>
          <cell r="I396">
            <v>202863.92151896001</v>
          </cell>
          <cell r="J396">
            <v>202863.92151896001</v>
          </cell>
          <cell r="L396">
            <v>409</v>
          </cell>
          <cell r="M396" t="str">
            <v>2020-10-15T19:04:24.000Z</v>
          </cell>
          <cell r="N396">
            <v>74.445050815914414</v>
          </cell>
          <cell r="O396">
            <v>13125.15379755</v>
          </cell>
          <cell r="P396">
            <v>0.75895745000000003</v>
          </cell>
          <cell r="Q396">
            <v>1.7946281500000001</v>
          </cell>
          <cell r="R396">
            <v>27.383481289999999</v>
          </cell>
          <cell r="S396">
            <v>15102214.946194651</v>
          </cell>
          <cell r="T396" t="str">
            <v>2020-10-15T19:04:24.000Z</v>
          </cell>
        </row>
        <row r="397">
          <cell r="C397" t="str">
            <v>TTT</v>
          </cell>
          <cell r="D397" t="str">
            <v>the-transfer-token</v>
          </cell>
          <cell r="E397">
            <v>3</v>
          </cell>
          <cell r="F397" t="str">
            <v>2020-04-29T00:00:00.000Z</v>
          </cell>
          <cell r="G397" t="str">
            <v>[List]</v>
          </cell>
          <cell r="H397">
            <v>2000000000</v>
          </cell>
          <cell r="I397">
            <v>26421790.827938318</v>
          </cell>
          <cell r="J397">
            <v>2000000000</v>
          </cell>
          <cell r="K397" t="str">
            <v>[Record]</v>
          </cell>
          <cell r="L397">
            <v>410</v>
          </cell>
          <cell r="M397" t="str">
            <v>2020-10-15T19:04:26.000Z</v>
          </cell>
          <cell r="N397">
            <v>0.57071263777157</v>
          </cell>
          <cell r="O397">
            <v>226151.52596848999</v>
          </cell>
          <cell r="P397">
            <v>5.1367088399999998</v>
          </cell>
          <cell r="Q397">
            <v>-18.470578880000001</v>
          </cell>
          <cell r="R397">
            <v>-40.205032580000001</v>
          </cell>
          <cell r="S397">
            <v>15079249.938061353</v>
          </cell>
          <cell r="T397" t="str">
            <v>2020-10-15T19:04:26.000Z</v>
          </cell>
        </row>
        <row r="398">
          <cell r="C398" t="str">
            <v>SALT</v>
          </cell>
          <cell r="D398" t="str">
            <v>salt</v>
          </cell>
          <cell r="E398">
            <v>9</v>
          </cell>
          <cell r="F398" t="str">
            <v>2017-09-29T00:00:00.000Z</v>
          </cell>
          <cell r="G398" t="str">
            <v>[List]</v>
          </cell>
          <cell r="I398">
            <v>80283620.020573899</v>
          </cell>
          <cell r="J398">
            <v>120000000</v>
          </cell>
          <cell r="K398" t="str">
            <v>[Record]</v>
          </cell>
          <cell r="L398">
            <v>411</v>
          </cell>
          <cell r="M398" t="str">
            <v>2020-10-15T19:04:32.000Z</v>
          </cell>
          <cell r="N398">
            <v>0.18641467514096</v>
          </cell>
          <cell r="O398">
            <v>52180.929051020001</v>
          </cell>
          <cell r="P398">
            <v>-7.9335638399999997</v>
          </cell>
          <cell r="Q398">
            <v>-15.304506200000001</v>
          </cell>
          <cell r="R398">
            <v>53.409697729999998</v>
          </cell>
          <cell r="S398">
            <v>14966044.945275556</v>
          </cell>
          <cell r="T398" t="str">
            <v>2020-10-15T19:04:32.000Z</v>
          </cell>
        </row>
        <row r="399">
          <cell r="C399" t="str">
            <v>B2B</v>
          </cell>
          <cell r="D399" t="str">
            <v>b2bx</v>
          </cell>
          <cell r="E399">
            <v>4</v>
          </cell>
          <cell r="F399" t="str">
            <v>2017-11-20T00:00:00.000Z</v>
          </cell>
          <cell r="G399" t="str">
            <v>[List]</v>
          </cell>
          <cell r="I399">
            <v>19629794.463469438</v>
          </cell>
          <cell r="J399">
            <v>19822337.19958543</v>
          </cell>
          <cell r="K399" t="str">
            <v>[Record]</v>
          </cell>
          <cell r="L399">
            <v>412</v>
          </cell>
          <cell r="M399" t="str">
            <v>2020-10-15T19:04:24.000Z</v>
          </cell>
          <cell r="N399">
            <v>0.76064936921504001</v>
          </cell>
          <cell r="O399">
            <v>1.52129874</v>
          </cell>
          <cell r="P399">
            <v>7.7674399999999996E-3</v>
          </cell>
          <cell r="Q399">
            <v>1.32781587</v>
          </cell>
          <cell r="R399">
            <v>8.4617200199999996</v>
          </cell>
          <cell r="S399">
            <v>14931390.776458912</v>
          </cell>
          <cell r="T399" t="str">
            <v>2020-10-15T19:04:24.000Z</v>
          </cell>
        </row>
        <row r="400">
          <cell r="C400" t="str">
            <v>XNS</v>
          </cell>
          <cell r="D400" t="str">
            <v>insolar</v>
          </cell>
          <cell r="E400">
            <v>8</v>
          </cell>
          <cell r="F400" t="str">
            <v>2018-01-11T00:00:00.000Z</v>
          </cell>
          <cell r="G400" t="str">
            <v>[List]</v>
          </cell>
          <cell r="H400">
            <v>1000000000</v>
          </cell>
          <cell r="I400">
            <v>100000000</v>
          </cell>
          <cell r="J400">
            <v>1000000000</v>
          </cell>
          <cell r="L400">
            <v>413</v>
          </cell>
          <cell r="M400" t="str">
            <v>2020-10-15T19:04:26.000Z</v>
          </cell>
          <cell r="N400">
            <v>0.14809409978228</v>
          </cell>
          <cell r="O400">
            <v>639167.47056386003</v>
          </cell>
          <cell r="P400">
            <v>0.35264518</v>
          </cell>
          <cell r="Q400">
            <v>-1.1978514099999999</v>
          </cell>
          <cell r="R400">
            <v>-40.111932090000003</v>
          </cell>
          <cell r="S400">
            <v>14809409.978228001</v>
          </cell>
          <cell r="T400" t="str">
            <v>2020-10-15T19:04:26.000Z</v>
          </cell>
        </row>
        <row r="401">
          <cell r="C401" t="str">
            <v>KAN</v>
          </cell>
          <cell r="D401" t="str">
            <v>bitkan</v>
          </cell>
          <cell r="E401">
            <v>18</v>
          </cell>
          <cell r="F401" t="str">
            <v>2018-07-30T00:00:00.000Z</v>
          </cell>
          <cell r="G401" t="str">
            <v>[List]</v>
          </cell>
          <cell r="I401">
            <v>6425603693.5097942</v>
          </cell>
          <cell r="J401">
            <v>10000000000</v>
          </cell>
          <cell r="K401" t="str">
            <v>[Record]</v>
          </cell>
          <cell r="L401">
            <v>414</v>
          </cell>
          <cell r="M401" t="str">
            <v>2020-10-15T19:04:31.000Z</v>
          </cell>
          <cell r="N401">
            <v>2.2964378945699998E-3</v>
          </cell>
          <cell r="O401">
            <v>611516.59633096005</v>
          </cell>
          <cell r="P401">
            <v>-0.29210469</v>
          </cell>
          <cell r="Q401">
            <v>-3.6969460399999998</v>
          </cell>
          <cell r="R401">
            <v>-3.8905441399999998</v>
          </cell>
          <cell r="S401">
            <v>14755999.817264846</v>
          </cell>
          <cell r="T401" t="str">
            <v>2020-10-15T19:04:31.000Z</v>
          </cell>
        </row>
        <row r="402">
          <cell r="C402" t="str">
            <v>BEL</v>
          </cell>
          <cell r="D402" t="str">
            <v>bella-protocol</v>
          </cell>
          <cell r="E402">
            <v>8</v>
          </cell>
          <cell r="F402" t="str">
            <v>2020-09-07T00:00:00.000Z</v>
          </cell>
          <cell r="G402" t="str">
            <v>[List]</v>
          </cell>
          <cell r="H402">
            <v>100000000</v>
          </cell>
          <cell r="I402">
            <v>14500000</v>
          </cell>
          <cell r="J402">
            <v>100000000</v>
          </cell>
          <cell r="K402" t="str">
            <v>[Record]</v>
          </cell>
          <cell r="L402">
            <v>415</v>
          </cell>
          <cell r="M402" t="str">
            <v>2020-10-15T19:04:34.000Z</v>
          </cell>
          <cell r="N402">
            <v>1.0169697615237001</v>
          </cell>
          <cell r="O402">
            <v>1968513.9232741999</v>
          </cell>
          <cell r="P402">
            <v>1.1086725200000001</v>
          </cell>
          <cell r="Q402">
            <v>0.41276381000000001</v>
          </cell>
          <cell r="R402">
            <v>-6.07685751</v>
          </cell>
          <cell r="S402">
            <v>14746061.542093651</v>
          </cell>
          <cell r="T402" t="str">
            <v>2020-10-15T19:04:34.000Z</v>
          </cell>
        </row>
        <row r="403">
          <cell r="C403" t="str">
            <v>SNL</v>
          </cell>
          <cell r="D403" t="str">
            <v>sport-and-leisure</v>
          </cell>
          <cell r="E403">
            <v>4</v>
          </cell>
          <cell r="F403" t="str">
            <v>2019-05-28T00:00:00.000Z</v>
          </cell>
          <cell r="G403" t="str">
            <v>[List]</v>
          </cell>
          <cell r="I403">
            <v>676171452.83470798</v>
          </cell>
          <cell r="J403">
            <v>963252000</v>
          </cell>
          <cell r="K403" t="str">
            <v>[Record]</v>
          </cell>
          <cell r="L403">
            <v>416</v>
          </cell>
          <cell r="M403" t="str">
            <v>2020-10-15T19:04:38.000Z</v>
          </cell>
          <cell r="N403">
            <v>2.1713388284160001E-2</v>
          </cell>
          <cell r="O403">
            <v>73409.439119450006</v>
          </cell>
          <cell r="P403">
            <v>0.57114186</v>
          </cell>
          <cell r="Q403">
            <v>0.62968672999999997</v>
          </cell>
          <cell r="R403">
            <v>7.8503005699999999</v>
          </cell>
          <cell r="S403">
            <v>14681973.302064596</v>
          </cell>
          <cell r="T403" t="str">
            <v>2020-10-15T19:04:38.000Z</v>
          </cell>
        </row>
        <row r="404">
          <cell r="C404" t="str">
            <v>DAG</v>
          </cell>
          <cell r="D404" t="str">
            <v>constellation</v>
          </cell>
          <cell r="E404">
            <v>7</v>
          </cell>
          <cell r="F404" t="str">
            <v>2018-06-20T00:00:00.000Z</v>
          </cell>
          <cell r="G404" t="str">
            <v>[List]</v>
          </cell>
          <cell r="I404">
            <v>1266911931.0440836</v>
          </cell>
          <cell r="J404">
            <v>3711998690.3600001</v>
          </cell>
          <cell r="L404">
            <v>417</v>
          </cell>
          <cell r="M404" t="str">
            <v>2020-10-15T19:04:30.000Z</v>
          </cell>
          <cell r="N404">
            <v>1.157138108594E-2</v>
          </cell>
          <cell r="O404">
            <v>67325.599331720005</v>
          </cell>
          <cell r="P404">
            <v>-0.40697946000000002</v>
          </cell>
          <cell r="Q404">
            <v>1.5538725200000001</v>
          </cell>
          <cell r="R404">
            <v>1.6333840799999999</v>
          </cell>
          <cell r="S404">
            <v>14659920.75643523</v>
          </cell>
          <cell r="T404" t="str">
            <v>2020-10-15T19:04:30.000Z</v>
          </cell>
        </row>
        <row r="405">
          <cell r="C405" t="str">
            <v>ECOREAL</v>
          </cell>
          <cell r="D405" t="str">
            <v>ecoreal-estate</v>
          </cell>
          <cell r="E405">
            <v>2</v>
          </cell>
          <cell r="F405" t="str">
            <v>2018-09-25T00:00:00.000Z</v>
          </cell>
          <cell r="G405" t="str">
            <v>[List]</v>
          </cell>
          <cell r="I405">
            <v>208919604.6268014</v>
          </cell>
          <cell r="J405">
            <v>1000000000</v>
          </cell>
          <cell r="K405" t="str">
            <v>[Record]</v>
          </cell>
          <cell r="L405">
            <v>418</v>
          </cell>
          <cell r="M405" t="str">
            <v>2020-10-15T19:04:34.000Z</v>
          </cell>
          <cell r="N405">
            <v>7.0149887221420001E-2</v>
          </cell>
          <cell r="O405">
            <v>2866.4085717299999</v>
          </cell>
          <cell r="P405">
            <v>5.3819718400000003</v>
          </cell>
          <cell r="Q405">
            <v>6.4220871600000002</v>
          </cell>
          <cell r="R405">
            <v>-3.9331212400000002</v>
          </cell>
          <cell r="S405">
            <v>14655686.702913774</v>
          </cell>
          <cell r="T405" t="str">
            <v>2020-10-15T19:04:34.000Z</v>
          </cell>
        </row>
        <row r="406">
          <cell r="C406" t="str">
            <v>GLEEC</v>
          </cell>
          <cell r="D406" t="str">
            <v>gleec</v>
          </cell>
          <cell r="E406">
            <v>14</v>
          </cell>
          <cell r="F406" t="str">
            <v>2020-02-04T00:00:00.000Z</v>
          </cell>
          <cell r="G406" t="str">
            <v>[List]</v>
          </cell>
          <cell r="I406">
            <v>12776439.9357125</v>
          </cell>
          <cell r="J406">
            <v>20915903.515624061</v>
          </cell>
          <cell r="L406">
            <v>419</v>
          </cell>
          <cell r="M406" t="str">
            <v>2020-10-15T19:04:24.000Z</v>
          </cell>
          <cell r="N406">
            <v>1.1435851852383401</v>
          </cell>
          <cell r="O406">
            <v>7528.3999270699996</v>
          </cell>
          <cell r="P406">
            <v>0.73083549000000003</v>
          </cell>
          <cell r="Q406">
            <v>97.591096780000001</v>
          </cell>
          <cell r="R406">
            <v>38.600866379999999</v>
          </cell>
          <cell r="S406">
            <v>14610947.430568304</v>
          </cell>
          <cell r="T406" t="str">
            <v>2020-10-15T19:04:24.000Z</v>
          </cell>
        </row>
        <row r="407">
          <cell r="C407" t="str">
            <v>ZAP</v>
          </cell>
          <cell r="D407" t="str">
            <v>zap</v>
          </cell>
          <cell r="E407">
            <v>14</v>
          </cell>
          <cell r="F407" t="str">
            <v>2018-01-11T00:00:00.000Z</v>
          </cell>
          <cell r="G407" t="str">
            <v>[List]</v>
          </cell>
          <cell r="I407">
            <v>236144465</v>
          </cell>
          <cell r="J407">
            <v>520000000</v>
          </cell>
          <cell r="K407" t="str">
            <v>[Record]</v>
          </cell>
          <cell r="L407">
            <v>420</v>
          </cell>
          <cell r="M407" t="str">
            <v>2020-10-15T19:04:26.000Z</v>
          </cell>
          <cell r="N407">
            <v>6.1587372407969999E-2</v>
          </cell>
          <cell r="O407">
            <v>769270.66919282998</v>
          </cell>
          <cell r="P407">
            <v>-2.55072169</v>
          </cell>
          <cell r="Q407">
            <v>-8.1703177199999999</v>
          </cell>
          <cell r="R407">
            <v>21.91696821</v>
          </cell>
          <cell r="S407">
            <v>14543517.108035836</v>
          </cell>
          <cell r="T407" t="str">
            <v>2020-10-15T19:04:26.000Z</v>
          </cell>
        </row>
        <row r="408">
          <cell r="C408" t="str">
            <v>ARRR</v>
          </cell>
          <cell r="D408" t="str">
            <v>pirate-chain</v>
          </cell>
          <cell r="E408">
            <v>13</v>
          </cell>
          <cell r="F408" t="str">
            <v>2019-05-22T00:00:00.000Z</v>
          </cell>
          <cell r="G408" t="str">
            <v>[List]</v>
          </cell>
          <cell r="H408">
            <v>200000000</v>
          </cell>
          <cell r="I408">
            <v>170005369.24022001</v>
          </cell>
          <cell r="J408">
            <v>170005369.24022001</v>
          </cell>
          <cell r="L408">
            <v>421</v>
          </cell>
          <cell r="M408" t="str">
            <v>2020-10-15T19:04:38.000Z</v>
          </cell>
          <cell r="N408">
            <v>8.5472203417819997E-2</v>
          </cell>
          <cell r="O408">
            <v>251602.53655901001</v>
          </cell>
          <cell r="P408">
            <v>-0.68049205000000001</v>
          </cell>
          <cell r="Q408">
            <v>-0.54274542999999997</v>
          </cell>
          <cell r="R408">
            <v>40.878737739999998</v>
          </cell>
          <cell r="S408">
            <v>14530733.501821684</v>
          </cell>
          <cell r="T408" t="str">
            <v>2020-10-15T19:04:38.000Z</v>
          </cell>
        </row>
        <row r="409">
          <cell r="C409" t="str">
            <v>GUSD</v>
          </cell>
          <cell r="D409" t="str">
            <v>gemini-dollar</v>
          </cell>
          <cell r="E409">
            <v>35</v>
          </cell>
          <cell r="F409" t="str">
            <v>2018-10-05T00:00:00.000Z</v>
          </cell>
          <cell r="G409" t="str">
            <v>[List]</v>
          </cell>
          <cell r="I409">
            <v>14328758.27</v>
          </cell>
          <cell r="J409">
            <v>14328758.27</v>
          </cell>
          <cell r="K409" t="str">
            <v>[Record]</v>
          </cell>
          <cell r="L409">
            <v>423</v>
          </cell>
          <cell r="M409" t="str">
            <v>2020-10-15T19:04:33.000Z</v>
          </cell>
          <cell r="N409">
            <v>0.99940485047926997</v>
          </cell>
          <cell r="O409">
            <v>3829967.0416510398</v>
          </cell>
          <cell r="P409">
            <v>8.5624530000000004E-2</v>
          </cell>
          <cell r="Q409">
            <v>0.25650553999999998</v>
          </cell>
          <cell r="R409">
            <v>-1.9170261</v>
          </cell>
          <cell r="S409">
            <v>14320230.516382951</v>
          </cell>
          <cell r="T409" t="str">
            <v>2020-10-15T19:04:33.000Z</v>
          </cell>
        </row>
        <row r="410">
          <cell r="C410" t="str">
            <v>YFV</v>
          </cell>
          <cell r="D410" t="str">
            <v>yfvalue</v>
          </cell>
          <cell r="E410">
            <v>59</v>
          </cell>
          <cell r="F410" t="str">
            <v>2020-08-24T00:00:00.000Z</v>
          </cell>
          <cell r="G410" t="str">
            <v>[List]</v>
          </cell>
          <cell r="H410">
            <v>12663000</v>
          </cell>
          <cell r="I410">
            <v>3276569</v>
          </cell>
          <cell r="J410">
            <v>4323023</v>
          </cell>
          <cell r="K410" t="str">
            <v>[Record]</v>
          </cell>
          <cell r="L410">
            <v>424</v>
          </cell>
          <cell r="M410" t="str">
            <v>2020-10-15T19:04:33.000Z</v>
          </cell>
          <cell r="N410">
            <v>4.3105624742534898</v>
          </cell>
          <cell r="O410">
            <v>11926032.29530663</v>
          </cell>
          <cell r="P410">
            <v>1.2955514400000001</v>
          </cell>
          <cell r="Q410">
            <v>3.66327289</v>
          </cell>
          <cell r="R410">
            <v>-2.6682084700000002</v>
          </cell>
          <cell r="S410">
            <v>14123855.375702282</v>
          </cell>
          <cell r="T410" t="str">
            <v>2020-10-15T19:04:33.000Z</v>
          </cell>
        </row>
        <row r="411">
          <cell r="C411" t="str">
            <v>SNTVT</v>
          </cell>
          <cell r="D411" t="str">
            <v>sentivate</v>
          </cell>
          <cell r="E411">
            <v>9</v>
          </cell>
          <cell r="F411" t="str">
            <v>2019-05-06T00:00:00.000Z</v>
          </cell>
          <cell r="G411" t="str">
            <v>[List]</v>
          </cell>
          <cell r="H411">
            <v>4200000000</v>
          </cell>
          <cell r="I411">
            <v>2855662165.6975131</v>
          </cell>
          <cell r="J411">
            <v>4200000000</v>
          </cell>
          <cell r="K411" t="str">
            <v>[Record]</v>
          </cell>
          <cell r="L411">
            <v>425</v>
          </cell>
          <cell r="M411" t="str">
            <v>2020-10-15T19:04:38.000Z</v>
          </cell>
          <cell r="N411">
            <v>4.93421235557E-3</v>
          </cell>
          <cell r="O411">
            <v>441389.00562534999</v>
          </cell>
          <cell r="P411">
            <v>7.7674399999999996E-3</v>
          </cell>
          <cell r="Q411">
            <v>-5.7953073100000001</v>
          </cell>
          <cell r="R411">
            <v>6.4822950700000002</v>
          </cell>
          <cell r="S411">
            <v>14090443.541318454</v>
          </cell>
          <cell r="T411" t="str">
            <v>2020-10-15T19:04:38.000Z</v>
          </cell>
        </row>
        <row r="412">
          <cell r="C412" t="str">
            <v>LBA</v>
          </cell>
          <cell r="D412" t="str">
            <v>libra-credit</v>
          </cell>
          <cell r="E412">
            <v>28</v>
          </cell>
          <cell r="F412" t="str">
            <v>2018-05-22T00:00:00.000Z</v>
          </cell>
          <cell r="G412" t="str">
            <v>[List]</v>
          </cell>
          <cell r="I412">
            <v>840410204.82115579</v>
          </cell>
          <cell r="J412">
            <v>1000000000</v>
          </cell>
          <cell r="K412" t="str">
            <v>[Record]</v>
          </cell>
          <cell r="L412">
            <v>426</v>
          </cell>
          <cell r="M412" t="str">
            <v>2020-10-15T19:04:30.000Z</v>
          </cell>
          <cell r="N412">
            <v>1.6704303873819999E-2</v>
          </cell>
          <cell r="O412">
            <v>905167.67312746996</v>
          </cell>
          <cell r="P412">
            <v>0.3958063</v>
          </cell>
          <cell r="Q412">
            <v>-0.67358108999999999</v>
          </cell>
          <cell r="R412">
            <v>-0.13870505</v>
          </cell>
          <cell r="S412">
            <v>14038467.439991891</v>
          </cell>
          <cell r="T412" t="str">
            <v>2020-10-15T19:04:30.000Z</v>
          </cell>
        </row>
        <row r="413">
          <cell r="C413" t="str">
            <v>BDCC</v>
          </cell>
          <cell r="D413" t="str">
            <v>bdcc-bitica-coin</v>
          </cell>
          <cell r="E413">
            <v>15</v>
          </cell>
          <cell r="F413" t="str">
            <v>2019-09-03T00:00:00.000Z</v>
          </cell>
          <cell r="G413" t="str">
            <v>[List]</v>
          </cell>
          <cell r="I413">
            <v>2923725</v>
          </cell>
          <cell r="J413">
            <v>18000000</v>
          </cell>
          <cell r="K413" t="str">
            <v>[Record]</v>
          </cell>
          <cell r="L413">
            <v>427</v>
          </cell>
          <cell r="M413" t="str">
            <v>2020-10-15T19:04:41.000Z</v>
          </cell>
          <cell r="N413">
            <v>4.7476476002104802</v>
          </cell>
          <cell r="O413">
            <v>5455301.4845220502</v>
          </cell>
          <cell r="P413">
            <v>-11.51987806</v>
          </cell>
          <cell r="Q413">
            <v>-8.9646841599999991</v>
          </cell>
          <cell r="R413">
            <v>63.304627740000001</v>
          </cell>
          <cell r="S413">
            <v>13880815.979925388</v>
          </cell>
          <cell r="T413" t="str">
            <v>2020-10-15T19:04:41.000Z</v>
          </cell>
        </row>
        <row r="414">
          <cell r="C414" t="str">
            <v>MLK</v>
          </cell>
          <cell r="D414" t="str">
            <v>milk-alliance</v>
          </cell>
          <cell r="E414">
            <v>5</v>
          </cell>
          <cell r="F414" t="str">
            <v>2020-08-05T00:00:00.000Z</v>
          </cell>
          <cell r="G414" t="str">
            <v>[List]</v>
          </cell>
          <cell r="I414">
            <v>86496407.776106387</v>
          </cell>
          <cell r="J414">
            <v>1300000000</v>
          </cell>
          <cell r="K414" t="str">
            <v>[Record]</v>
          </cell>
          <cell r="L414">
            <v>428</v>
          </cell>
          <cell r="M414" t="str">
            <v>2020-10-15T19:04:24.000Z</v>
          </cell>
          <cell r="N414">
            <v>0.16079893755213001</v>
          </cell>
          <cell r="O414">
            <v>23471164.214702461</v>
          </cell>
          <cell r="P414">
            <v>1.28311529</v>
          </cell>
          <cell r="Q414">
            <v>3.29734069</v>
          </cell>
          <cell r="R414">
            <v>10.095258579999999</v>
          </cell>
          <cell r="S414">
            <v>13908530.472473703</v>
          </cell>
          <cell r="T414" t="str">
            <v>2020-10-15T19:04:24.000Z</v>
          </cell>
        </row>
        <row r="415">
          <cell r="C415" t="str">
            <v>PAI</v>
          </cell>
          <cell r="D415" t="str">
            <v>project-pai</v>
          </cell>
          <cell r="E415">
            <v>16</v>
          </cell>
          <cell r="F415" t="str">
            <v>2018-07-05T00:00:00.000Z</v>
          </cell>
          <cell r="G415" t="str">
            <v>[List]</v>
          </cell>
          <cell r="I415">
            <v>1478986241.7250428</v>
          </cell>
          <cell r="J415">
            <v>1704678780</v>
          </cell>
          <cell r="L415">
            <v>429</v>
          </cell>
          <cell r="M415" t="str">
            <v>2020-10-15T19:04:30.000Z</v>
          </cell>
          <cell r="N415">
            <v>9.4026435019799997E-3</v>
          </cell>
          <cell r="O415">
            <v>159985.79604650001</v>
          </cell>
          <cell r="P415">
            <v>-0.34592810000000002</v>
          </cell>
          <cell r="Q415">
            <v>2.6621986</v>
          </cell>
          <cell r="R415">
            <v>-1.59997626</v>
          </cell>
          <cell r="S415">
            <v>13906380.375273796</v>
          </cell>
          <cell r="T415" t="str">
            <v>2020-10-15T19:04:30.000Z</v>
          </cell>
        </row>
        <row r="416">
          <cell r="C416" t="str">
            <v>FARM</v>
          </cell>
          <cell r="D416" t="str">
            <v>harvest-finance</v>
          </cell>
          <cell r="E416">
            <v>13</v>
          </cell>
          <cell r="F416" t="str">
            <v>2020-09-02T00:00:00.000Z</v>
          </cell>
          <cell r="G416" t="str">
            <v>[List]</v>
          </cell>
          <cell r="H416">
            <v>690420</v>
          </cell>
          <cell r="I416">
            <v>87396</v>
          </cell>
          <cell r="J416">
            <v>690420</v>
          </cell>
          <cell r="K416" t="str">
            <v>[Record]</v>
          </cell>
          <cell r="L416">
            <v>430</v>
          </cell>
          <cell r="M416" t="str">
            <v>2020-10-15T19:04:34.000Z</v>
          </cell>
          <cell r="N416">
            <v>158.94241000677158</v>
          </cell>
          <cell r="O416">
            <v>4951554.52816262</v>
          </cell>
          <cell r="P416">
            <v>0.194357</v>
          </cell>
          <cell r="Q416">
            <v>-7.0490059900000004</v>
          </cell>
          <cell r="R416">
            <v>67.914271310000004</v>
          </cell>
          <cell r="S416">
            <v>13890930.86495181</v>
          </cell>
          <cell r="T416" t="str">
            <v>2020-10-15T19:04:34.000Z</v>
          </cell>
        </row>
        <row r="417">
          <cell r="C417" t="str">
            <v>CUSD</v>
          </cell>
          <cell r="D417" t="str">
            <v>celo-dollar</v>
          </cell>
          <cell r="E417">
            <v>1</v>
          </cell>
          <cell r="F417" t="str">
            <v>2020-09-29T00:00:00.000Z</v>
          </cell>
          <cell r="G417" t="str">
            <v>[List]</v>
          </cell>
          <cell r="H417">
            <v>1000000000000000</v>
          </cell>
          <cell r="I417">
            <v>13922746.836451359</v>
          </cell>
          <cell r="J417">
            <v>13922746.836451359</v>
          </cell>
          <cell r="L417">
            <v>431</v>
          </cell>
          <cell r="M417" t="str">
            <v>2020-10-15T19:04:36.000Z</v>
          </cell>
          <cell r="N417">
            <v>0.99619999999999997</v>
          </cell>
          <cell r="O417">
            <v>2036.3402000000001</v>
          </cell>
          <cell r="P417">
            <v>0</v>
          </cell>
          <cell r="Q417">
            <v>-0.75712292999999997</v>
          </cell>
          <cell r="R417">
            <v>-0.69776715</v>
          </cell>
          <cell r="S417">
            <v>13869840.398472844</v>
          </cell>
          <cell r="T417" t="str">
            <v>2020-10-15T19:04:36.000Z</v>
          </cell>
        </row>
        <row r="418">
          <cell r="C418" t="str">
            <v>KBC</v>
          </cell>
          <cell r="D418" t="str">
            <v>karatgold-coin</v>
          </cell>
          <cell r="E418">
            <v>19</v>
          </cell>
          <cell r="F418" t="str">
            <v>2018-07-06T00:00:00.000Z</v>
          </cell>
          <cell r="G418" t="str">
            <v>[List]</v>
          </cell>
          <cell r="I418">
            <v>4728252687.008605</v>
          </cell>
          <cell r="J418">
            <v>12000000000</v>
          </cell>
          <cell r="K418" t="str">
            <v>[Record]</v>
          </cell>
          <cell r="L418">
            <v>433</v>
          </cell>
          <cell r="M418" t="str">
            <v>2020-10-15T19:04:31.000Z</v>
          </cell>
          <cell r="N418">
            <v>2.9093983240799999E-3</v>
          </cell>
          <cell r="O418">
            <v>55698.148165899998</v>
          </cell>
          <cell r="P418">
            <v>5.1211586000000002</v>
          </cell>
          <cell r="Q418">
            <v>-12.00163285</v>
          </cell>
          <cell r="R418">
            <v>-29.552007790000001</v>
          </cell>
          <cell r="S418">
            <v>13756370.443409592</v>
          </cell>
          <cell r="T418" t="str">
            <v>2020-10-15T19:04:31.000Z</v>
          </cell>
        </row>
        <row r="419">
          <cell r="C419" t="str">
            <v>CSC</v>
          </cell>
          <cell r="D419" t="str">
            <v>casinocoin</v>
          </cell>
          <cell r="E419">
            <v>4</v>
          </cell>
          <cell r="F419" t="str">
            <v>2018-01-16T00:00:00.000Z</v>
          </cell>
          <cell r="G419" t="str">
            <v>[List]</v>
          </cell>
          <cell r="I419">
            <v>39999699986.25</v>
          </cell>
          <cell r="J419">
            <v>39999700006.25</v>
          </cell>
          <cell r="L419">
            <v>434</v>
          </cell>
          <cell r="M419" t="str">
            <v>2020-10-15T19:04:23.000Z</v>
          </cell>
          <cell r="N419">
            <v>3.4268958278999999E-4</v>
          </cell>
          <cell r="O419">
            <v>32178.262891859998</v>
          </cell>
          <cell r="P419">
            <v>0.89782401000000001</v>
          </cell>
          <cell r="Q419">
            <v>-0.25457192000000001</v>
          </cell>
          <cell r="R419">
            <v>-9.9274507199999995</v>
          </cell>
          <cell r="S419">
            <v>13707480.50001318</v>
          </cell>
          <cell r="T419" t="str">
            <v>2020-10-15T19:04:23.000Z</v>
          </cell>
        </row>
        <row r="420">
          <cell r="C420" t="str">
            <v>BLCT</v>
          </cell>
          <cell r="D420" t="str">
            <v>bloomzed-token</v>
          </cell>
          <cell r="E420">
            <v>2</v>
          </cell>
          <cell r="F420" t="str">
            <v>2020-03-09T00:00:00.000Z</v>
          </cell>
          <cell r="G420" t="str">
            <v>[List]</v>
          </cell>
          <cell r="H420">
            <v>100000000</v>
          </cell>
          <cell r="I420">
            <v>37999999.99999994</v>
          </cell>
          <cell r="J420">
            <v>100000000</v>
          </cell>
          <cell r="K420" t="str">
            <v>[Record]</v>
          </cell>
          <cell r="L420">
            <v>435</v>
          </cell>
          <cell r="M420" t="str">
            <v>2020-10-15T19:04:25.000Z</v>
          </cell>
          <cell r="N420">
            <v>0.35851495936924999</v>
          </cell>
          <cell r="O420">
            <v>4250.1414944300004</v>
          </cell>
          <cell r="P420">
            <v>-0.91243284999999996</v>
          </cell>
          <cell r="Q420">
            <v>-0.8559814</v>
          </cell>
          <cell r="R420">
            <v>-2.12417547</v>
          </cell>
          <cell r="S420">
            <v>13623568.456031481</v>
          </cell>
          <cell r="T420" t="str">
            <v>2020-10-15T19:04:25.000Z</v>
          </cell>
        </row>
        <row r="421">
          <cell r="C421" t="str">
            <v>PLC</v>
          </cell>
          <cell r="D421" t="str">
            <v>platincoin</v>
          </cell>
          <cell r="E421">
            <v>18</v>
          </cell>
          <cell r="F421" t="str">
            <v>2018-10-01T00:00:00.000Z</v>
          </cell>
          <cell r="G421" t="str">
            <v>[List]</v>
          </cell>
          <cell r="I421">
            <v>5001073</v>
          </cell>
          <cell r="J421">
            <v>603152590.14472997</v>
          </cell>
          <cell r="L421">
            <v>436</v>
          </cell>
          <cell r="M421" t="str">
            <v>2020-10-15T19:04:34.000Z</v>
          </cell>
          <cell r="N421">
            <v>2.7056660357573401</v>
          </cell>
          <cell r="O421">
            <v>566755.92183507001</v>
          </cell>
          <cell r="P421">
            <v>-0.10895616</v>
          </cell>
          <cell r="Q421">
            <v>0.35074374000000003</v>
          </cell>
          <cell r="R421">
            <v>1.68362794</v>
          </cell>
          <cell r="S421">
            <v>13531233.358443068</v>
          </cell>
          <cell r="T421" t="str">
            <v>2020-10-15T19:04:34.000Z</v>
          </cell>
        </row>
        <row r="422">
          <cell r="C422" t="str">
            <v>VTC</v>
          </cell>
          <cell r="D422" t="str">
            <v>vertcoin</v>
          </cell>
          <cell r="E422">
            <v>15</v>
          </cell>
          <cell r="F422" t="str">
            <v>2014-01-20T00:00:00.000Z</v>
          </cell>
          <cell r="G422" t="str">
            <v>[List]</v>
          </cell>
          <cell r="H422">
            <v>84000000</v>
          </cell>
          <cell r="I422">
            <v>56960997</v>
          </cell>
          <cell r="J422">
            <v>56960997</v>
          </cell>
          <cell r="L422">
            <v>437</v>
          </cell>
          <cell r="M422" t="str">
            <v>2020-10-15T19:04:24.000Z</v>
          </cell>
          <cell r="N422">
            <v>0.2365162647074</v>
          </cell>
          <cell r="O422">
            <v>223845.31275688999</v>
          </cell>
          <cell r="P422">
            <v>-0.28368757</v>
          </cell>
          <cell r="Q422">
            <v>-4.4128387199999999</v>
          </cell>
          <cell r="R422">
            <v>-0.17750858999999999</v>
          </cell>
          <cell r="S422">
            <v>13472202.244449418</v>
          </cell>
          <cell r="T422" t="str">
            <v>2020-10-15T19:04:24.000Z</v>
          </cell>
        </row>
        <row r="423">
          <cell r="C423" t="str">
            <v>ZT</v>
          </cell>
          <cell r="D423" t="str">
            <v>zbg-token</v>
          </cell>
          <cell r="E423">
            <v>4</v>
          </cell>
          <cell r="F423" t="str">
            <v>2018-10-17T00:00:00.000Z</v>
          </cell>
          <cell r="G423" t="str">
            <v>[List]</v>
          </cell>
          <cell r="I423">
            <v>264015941.57215723</v>
          </cell>
          <cell r="J423">
            <v>500000000</v>
          </cell>
          <cell r="K423" t="str">
            <v>[Record]</v>
          </cell>
          <cell r="L423">
            <v>438</v>
          </cell>
          <cell r="M423" t="str">
            <v>2020-10-15T19:04:34.000Z</v>
          </cell>
          <cell r="N423">
            <v>5.0712978407509997E-2</v>
          </cell>
          <cell r="O423">
            <v>1871711.59586972</v>
          </cell>
          <cell r="P423">
            <v>0.92131854999999996</v>
          </cell>
          <cell r="Q423">
            <v>1.24615458</v>
          </cell>
          <cell r="R423">
            <v>5.3588448599999996</v>
          </cell>
          <cell r="S423">
            <v>13389034.74418723</v>
          </cell>
          <cell r="T423" t="str">
            <v>2020-10-15T19:04:34.000Z</v>
          </cell>
        </row>
        <row r="424">
          <cell r="C424" t="str">
            <v>AGRS</v>
          </cell>
          <cell r="D424" t="str">
            <v>agoras-tokens</v>
          </cell>
          <cell r="E424">
            <v>3</v>
          </cell>
          <cell r="F424" t="str">
            <v>2015-08-24T00:00:00.000Z</v>
          </cell>
          <cell r="G424" t="str">
            <v>[List]</v>
          </cell>
          <cell r="H424">
            <v>42000000</v>
          </cell>
          <cell r="I424">
            <v>29861810</v>
          </cell>
          <cell r="J424">
            <v>42000000</v>
          </cell>
          <cell r="K424" t="str">
            <v>[Record]</v>
          </cell>
          <cell r="L424">
            <v>439</v>
          </cell>
          <cell r="M424" t="str">
            <v>2020-10-15T19:04:24.000Z</v>
          </cell>
          <cell r="N424">
            <v>0.44714406954444003</v>
          </cell>
          <cell r="O424">
            <v>19564.99139589</v>
          </cell>
          <cell r="P424">
            <v>0.85432680999999999</v>
          </cell>
          <cell r="Q424">
            <v>-1.9166064599999999</v>
          </cell>
          <cell r="R424">
            <v>-5.14103157</v>
          </cell>
          <cell r="S424">
            <v>13352531.247362854</v>
          </cell>
          <cell r="T424" t="str">
            <v>2020-10-15T19:04:24.000Z</v>
          </cell>
        </row>
        <row r="425">
          <cell r="C425" t="str">
            <v>MBL</v>
          </cell>
          <cell r="D425" t="str">
            <v>moviebloc</v>
          </cell>
          <cell r="E425">
            <v>18</v>
          </cell>
          <cell r="F425" t="str">
            <v>2019-06-21T00:00:00.000Z</v>
          </cell>
          <cell r="G425" t="str">
            <v>[List]</v>
          </cell>
          <cell r="H425">
            <v>30000000000</v>
          </cell>
          <cell r="I425">
            <v>8744699201.1471939</v>
          </cell>
          <cell r="J425">
            <v>30000000000</v>
          </cell>
          <cell r="K425" t="str">
            <v>[Record]</v>
          </cell>
          <cell r="L425">
            <v>440</v>
          </cell>
          <cell r="M425" t="str">
            <v>2020-10-15T19:04:39.000Z</v>
          </cell>
          <cell r="N425">
            <v>1.5223215861900001E-3</v>
          </cell>
          <cell r="O425">
            <v>972911.55358827999</v>
          </cell>
          <cell r="P425">
            <v>-0.39940619999999999</v>
          </cell>
          <cell r="Q425">
            <v>-1.08074439</v>
          </cell>
          <cell r="R425">
            <v>-3.76700839</v>
          </cell>
          <cell r="S425">
            <v>13312244.358644824</v>
          </cell>
          <cell r="T425" t="str">
            <v>2020-10-15T19:04:39.000Z</v>
          </cell>
        </row>
        <row r="426">
          <cell r="C426" t="str">
            <v>PCM</v>
          </cell>
          <cell r="D426" t="str">
            <v>precium</v>
          </cell>
          <cell r="E426">
            <v>3</v>
          </cell>
          <cell r="F426" t="str">
            <v>2019-11-22T00:00:00.000Z</v>
          </cell>
          <cell r="G426" t="str">
            <v>[List]</v>
          </cell>
          <cell r="I426">
            <v>747525000</v>
          </cell>
          <cell r="J426">
            <v>750000000</v>
          </cell>
          <cell r="K426" t="str">
            <v>[Record]</v>
          </cell>
          <cell r="L426">
            <v>441</v>
          </cell>
          <cell r="M426" t="str">
            <v>2020-10-15T19:04:43.000Z</v>
          </cell>
          <cell r="N426">
            <v>1.771626055992E-2</v>
          </cell>
          <cell r="O426">
            <v>3857212.9041862902</v>
          </cell>
          <cell r="P426">
            <v>-1.95520435</v>
          </cell>
          <cell r="Q426">
            <v>-8.2687844500000001</v>
          </cell>
          <cell r="R426">
            <v>-12.683772319999999</v>
          </cell>
          <cell r="S426">
            <v>13243347.675054198</v>
          </cell>
          <cell r="T426" t="str">
            <v>2020-10-15T19:04:43.000Z</v>
          </cell>
        </row>
        <row r="427">
          <cell r="C427" t="str">
            <v>MED</v>
          </cell>
          <cell r="D427" t="str">
            <v>medibloc</v>
          </cell>
          <cell r="E427">
            <v>6</v>
          </cell>
          <cell r="F427" t="str">
            <v>2017-12-22T00:00:00.000Z</v>
          </cell>
          <cell r="G427" t="str">
            <v>[List]</v>
          </cell>
          <cell r="I427">
            <v>2654670548.6210771</v>
          </cell>
          <cell r="J427">
            <v>8305498489.6210766</v>
          </cell>
          <cell r="K427" t="str">
            <v>[Record]</v>
          </cell>
          <cell r="L427">
            <v>442</v>
          </cell>
          <cell r="M427" t="str">
            <v>2020-10-15T19:04:25.000Z</v>
          </cell>
          <cell r="N427">
            <v>4.9775588421099998E-3</v>
          </cell>
          <cell r="O427">
            <v>247365.65147653001</v>
          </cell>
          <cell r="P427">
            <v>0.43335614</v>
          </cell>
          <cell r="Q427">
            <v>-1.7665018299999999</v>
          </cell>
          <cell r="R427">
            <v>-2.5060327999999998</v>
          </cell>
          <cell r="S427">
            <v>13213778.862177849</v>
          </cell>
          <cell r="T427" t="str">
            <v>2020-10-15T19:04:25.000Z</v>
          </cell>
        </row>
        <row r="428">
          <cell r="C428" t="str">
            <v>GRS</v>
          </cell>
          <cell r="D428" t="str">
            <v>groestlcoin</v>
          </cell>
          <cell r="E428">
            <v>37</v>
          </cell>
          <cell r="F428" t="str">
            <v>2014-04-11T00:00:00.000Z</v>
          </cell>
          <cell r="G428" t="str">
            <v>[List]</v>
          </cell>
          <cell r="H428">
            <v>105000000</v>
          </cell>
          <cell r="I428">
            <v>76101203.887366235</v>
          </cell>
          <cell r="J428">
            <v>76101203.887366235</v>
          </cell>
          <cell r="L428">
            <v>444</v>
          </cell>
          <cell r="M428" t="str">
            <v>2020-10-15T19:04:25.000Z</v>
          </cell>
          <cell r="N428">
            <v>0.17266339954509999</v>
          </cell>
          <cell r="O428">
            <v>643548.12756892003</v>
          </cell>
          <cell r="P428">
            <v>0.16180499000000001</v>
          </cell>
          <cell r="Q428">
            <v>-1.9247888799999999</v>
          </cell>
          <cell r="R428">
            <v>2.5766735299999999</v>
          </cell>
          <cell r="S428">
            <v>13139892.572667431</v>
          </cell>
          <cell r="T428" t="str">
            <v>2020-10-15T19:04:25.000Z</v>
          </cell>
        </row>
        <row r="429">
          <cell r="C429" t="str">
            <v>APL</v>
          </cell>
          <cell r="D429" t="str">
            <v>apollo-currency</v>
          </cell>
          <cell r="E429">
            <v>6</v>
          </cell>
          <cell r="F429" t="str">
            <v>2018-07-28T00:00:00.000Z</v>
          </cell>
          <cell r="G429" t="str">
            <v>[List]</v>
          </cell>
          <cell r="I429">
            <v>14685096531</v>
          </cell>
          <cell r="J429">
            <v>21165096531</v>
          </cell>
          <cell r="L429">
            <v>445</v>
          </cell>
          <cell r="M429" t="str">
            <v>2020-10-15T19:04:31.000Z</v>
          </cell>
          <cell r="N429">
            <v>8.9242286066E-4</v>
          </cell>
          <cell r="O429">
            <v>368420.50971368002</v>
          </cell>
          <cell r="P429">
            <v>0.97888684999999998</v>
          </cell>
          <cell r="Q429">
            <v>2.7451874599999999</v>
          </cell>
          <cell r="R429">
            <v>5.3895864299999996</v>
          </cell>
          <cell r="S429">
            <v>13105315.855263265</v>
          </cell>
          <cell r="T429" t="str">
            <v>2020-10-15T19:04:31.000Z</v>
          </cell>
        </row>
        <row r="430">
          <cell r="C430" t="str">
            <v>BZ</v>
          </cell>
          <cell r="D430" t="str">
            <v>bit-z-token</v>
          </cell>
          <cell r="E430">
            <v>7</v>
          </cell>
          <cell r="F430" t="str">
            <v>2018-07-11T00:00:00.000Z</v>
          </cell>
          <cell r="G430" t="str">
            <v>[List]</v>
          </cell>
          <cell r="I430">
            <v>126778736.6999999</v>
          </cell>
          <cell r="J430">
            <v>676245812</v>
          </cell>
          <cell r="K430" t="str">
            <v>[Record]</v>
          </cell>
          <cell r="L430">
            <v>446</v>
          </cell>
          <cell r="M430" t="str">
            <v>2020-10-15T19:04:31.000Z</v>
          </cell>
          <cell r="N430">
            <v>0.10318809206062</v>
          </cell>
          <cell r="O430">
            <v>5639159.5083760498</v>
          </cell>
          <cell r="P430">
            <v>0.10486236</v>
          </cell>
          <cell r="Q430">
            <v>-0.87078235999999998</v>
          </cell>
          <cell r="R430">
            <v>1.33548409</v>
          </cell>
          <cell r="S430">
            <v>13082055.953928694</v>
          </cell>
          <cell r="T430" t="str">
            <v>2020-10-15T19:04:31.000Z</v>
          </cell>
        </row>
        <row r="431">
          <cell r="C431" t="str">
            <v>QASH</v>
          </cell>
          <cell r="D431" t="str">
            <v>qash</v>
          </cell>
          <cell r="E431">
            <v>27</v>
          </cell>
          <cell r="F431" t="str">
            <v>2017-11-21T00:00:00.000Z</v>
          </cell>
          <cell r="G431" t="str">
            <v>[List]</v>
          </cell>
          <cell r="I431">
            <v>350000000</v>
          </cell>
          <cell r="J431">
            <v>1000000000</v>
          </cell>
          <cell r="K431" t="str">
            <v>[Record]</v>
          </cell>
          <cell r="L431">
            <v>447</v>
          </cell>
          <cell r="M431" t="str">
            <v>2020-10-15T19:04:24.000Z</v>
          </cell>
          <cell r="N431">
            <v>3.7050145125579997E-2</v>
          </cell>
          <cell r="O431">
            <v>193650.92800054999</v>
          </cell>
          <cell r="P431">
            <v>0.18068295000000001</v>
          </cell>
          <cell r="Q431">
            <v>1.7754686200000001</v>
          </cell>
          <cell r="R431">
            <v>-3.7913878599999999</v>
          </cell>
          <cell r="S431">
            <v>12967550.793953</v>
          </cell>
          <cell r="T431" t="str">
            <v>2020-10-15T19:04:24.000Z</v>
          </cell>
        </row>
        <row r="432">
          <cell r="C432" t="str">
            <v>ADK</v>
          </cell>
          <cell r="D432" t="str">
            <v>aidos-kuneen</v>
          </cell>
          <cell r="E432">
            <v>21</v>
          </cell>
          <cell r="F432" t="str">
            <v>2017-06-06T00:00:00.000Z</v>
          </cell>
          <cell r="G432" t="str">
            <v>[List]</v>
          </cell>
          <cell r="I432">
            <v>25000000</v>
          </cell>
          <cell r="J432">
            <v>25000000</v>
          </cell>
          <cell r="L432">
            <v>448</v>
          </cell>
          <cell r="M432" t="str">
            <v>2020-10-15T19:04:28.000Z</v>
          </cell>
          <cell r="N432">
            <v>0.51467270664452003</v>
          </cell>
          <cell r="O432">
            <v>1664488.80304706</v>
          </cell>
          <cell r="P432">
            <v>0.21494177</v>
          </cell>
          <cell r="Q432">
            <v>2.4905421300000001</v>
          </cell>
          <cell r="R432">
            <v>16.433812700000001</v>
          </cell>
          <cell r="S432">
            <v>12866817.666113</v>
          </cell>
          <cell r="T432" t="str">
            <v>2020-10-15T19:04:28.000Z</v>
          </cell>
        </row>
        <row r="433">
          <cell r="C433" t="str">
            <v>EVN</v>
          </cell>
          <cell r="D433" t="str">
            <v>envion</v>
          </cell>
          <cell r="E433">
            <v>3</v>
          </cell>
          <cell r="F433" t="str">
            <v>2018-02-15T00:00:00.000Z</v>
          </cell>
          <cell r="G433" t="str">
            <v>[List]</v>
          </cell>
          <cell r="I433">
            <v>127425493.56222838</v>
          </cell>
          <cell r="J433">
            <v>127425493.56222838</v>
          </cell>
          <cell r="K433" t="str">
            <v>[Record]</v>
          </cell>
          <cell r="L433">
            <v>450</v>
          </cell>
          <cell r="M433" t="str">
            <v>2020-10-15T19:04:27.000Z</v>
          </cell>
          <cell r="N433">
            <v>0.10055668913162</v>
          </cell>
          <cell r="O433">
            <v>0</v>
          </cell>
          <cell r="P433">
            <v>0.46570746000000002</v>
          </cell>
          <cell r="Q433">
            <v>0.62388390000000005</v>
          </cell>
          <cell r="R433">
            <v>7.1650067699999997</v>
          </cell>
          <cell r="S433">
            <v>12813485.743580244</v>
          </cell>
          <cell r="T433" t="str">
            <v>2020-10-15T19:04:27.000Z</v>
          </cell>
        </row>
        <row r="434">
          <cell r="C434" t="str">
            <v>RING</v>
          </cell>
          <cell r="D434" t="str">
            <v>darwinia-network</v>
          </cell>
          <cell r="E434">
            <v>25</v>
          </cell>
          <cell r="F434" t="str">
            <v>2020-07-02T00:00:00.000Z</v>
          </cell>
          <cell r="G434" t="str">
            <v>[List]</v>
          </cell>
          <cell r="H434">
            <v>10000000000</v>
          </cell>
          <cell r="I434">
            <v>309771175.09302849</v>
          </cell>
          <cell r="J434">
            <v>1590567952.9265037</v>
          </cell>
          <cell r="K434" t="str">
            <v>[Record]</v>
          </cell>
          <cell r="L434">
            <v>451</v>
          </cell>
          <cell r="M434" t="str">
            <v>2020-10-15T19:04:28.000Z</v>
          </cell>
          <cell r="N434">
            <v>4.11663608876E-2</v>
          </cell>
          <cell r="O434">
            <v>4879272.5350322304</v>
          </cell>
          <cell r="P434">
            <v>1.4888213299999999</v>
          </cell>
          <cell r="Q434">
            <v>18.963817349999999</v>
          </cell>
          <cell r="R434">
            <v>10.337286410000001</v>
          </cell>
          <cell r="S434">
            <v>12752151.986455539</v>
          </cell>
          <cell r="T434" t="str">
            <v>2020-10-15T19:04:28.000Z</v>
          </cell>
        </row>
        <row r="435">
          <cell r="C435" t="str">
            <v>AMO</v>
          </cell>
          <cell r="D435" t="str">
            <v>amo-coin</v>
          </cell>
          <cell r="E435">
            <v>4</v>
          </cell>
          <cell r="F435" t="str">
            <v>2018-09-10T00:00:00.000Z</v>
          </cell>
          <cell r="G435" t="str">
            <v>[List]</v>
          </cell>
          <cell r="I435">
            <v>18121814915.337948</v>
          </cell>
          <cell r="J435">
            <v>19679012761.810349</v>
          </cell>
          <cell r="K435" t="str">
            <v>[Record]</v>
          </cell>
          <cell r="L435">
            <v>452</v>
          </cell>
          <cell r="M435" t="str">
            <v>2020-10-15T19:04:33.000Z</v>
          </cell>
          <cell r="N435">
            <v>7.0234997182000002E-4</v>
          </cell>
          <cell r="O435">
            <v>346905.55140628997</v>
          </cell>
          <cell r="P435">
            <v>-0.42192121999999999</v>
          </cell>
          <cell r="Q435">
            <v>-0.32609977000000001</v>
          </cell>
          <cell r="R435">
            <v>-1.1016202100000001</v>
          </cell>
          <cell r="S435">
            <v>12727856.195114864</v>
          </cell>
          <cell r="T435" t="str">
            <v>2020-10-15T19:04:33.000Z</v>
          </cell>
        </row>
        <row r="436">
          <cell r="C436" t="str">
            <v>INSTAR</v>
          </cell>
          <cell r="D436" t="str">
            <v>insights-network</v>
          </cell>
          <cell r="E436">
            <v>3</v>
          </cell>
          <cell r="F436" t="str">
            <v>2018-03-02T00:00:00.000Z</v>
          </cell>
          <cell r="G436" t="str">
            <v>[List]</v>
          </cell>
          <cell r="H436">
            <v>300000000</v>
          </cell>
          <cell r="I436">
            <v>196753507.90000001</v>
          </cell>
          <cell r="J436">
            <v>281687746.60119998</v>
          </cell>
          <cell r="L436">
            <v>453</v>
          </cell>
          <cell r="M436" t="str">
            <v>2020-10-15T19:04:28.000Z</v>
          </cell>
          <cell r="N436">
            <v>6.4610722222629993E-2</v>
          </cell>
          <cell r="O436">
            <v>70052.054384639996</v>
          </cell>
          <cell r="P436">
            <v>3.6136536000000001</v>
          </cell>
          <cell r="Q436">
            <v>23.42831588</v>
          </cell>
          <cell r="R436">
            <v>35.709060010000002</v>
          </cell>
          <cell r="S436">
            <v>12712386.245254936</v>
          </cell>
          <cell r="T436" t="str">
            <v>2020-10-15T19:04:28.000Z</v>
          </cell>
        </row>
        <row r="437">
          <cell r="C437" t="str">
            <v>GRN</v>
          </cell>
          <cell r="D437" t="str">
            <v>greenpower</v>
          </cell>
          <cell r="E437">
            <v>3</v>
          </cell>
          <cell r="F437" t="str">
            <v>2018-05-21T00:00:00.000Z</v>
          </cell>
          <cell r="G437" t="str">
            <v>[List]</v>
          </cell>
          <cell r="I437">
            <v>3231699360.0099301</v>
          </cell>
          <cell r="J437">
            <v>3294166500.60993</v>
          </cell>
          <cell r="L437">
            <v>454</v>
          </cell>
          <cell r="M437" t="str">
            <v>2020-10-15T19:04:29.000Z</v>
          </cell>
          <cell r="N437">
            <v>3.9008056886300001E-3</v>
          </cell>
          <cell r="O437">
            <v>0</v>
          </cell>
          <cell r="P437">
            <v>0.74744358</v>
          </cell>
          <cell r="Q437">
            <v>1.11578792</v>
          </cell>
          <cell r="R437">
            <v>23.971464019999999</v>
          </cell>
          <cell r="S437">
            <v>12606231.247468663</v>
          </cell>
          <cell r="T437" t="str">
            <v>2020-10-15T19:04:29.000Z</v>
          </cell>
        </row>
        <row r="438">
          <cell r="C438" t="str">
            <v>JWL</v>
          </cell>
          <cell r="D438" t="str">
            <v>jewel</v>
          </cell>
          <cell r="E438">
            <v>4</v>
          </cell>
          <cell r="F438" t="str">
            <v>2019-03-13T00:00:00.000Z</v>
          </cell>
          <cell r="G438" t="str">
            <v>[List]</v>
          </cell>
          <cell r="I438">
            <v>54710244.99999997</v>
          </cell>
          <cell r="J438">
            <v>300000000</v>
          </cell>
          <cell r="K438" t="str">
            <v>[Record]</v>
          </cell>
          <cell r="L438">
            <v>455</v>
          </cell>
          <cell r="M438" t="str">
            <v>2020-10-15T19:04:37.000Z</v>
          </cell>
          <cell r="N438">
            <v>0.23</v>
          </cell>
          <cell r="O438">
            <v>580.75</v>
          </cell>
          <cell r="P438">
            <v>-1.1407287500000001</v>
          </cell>
          <cell r="Q438">
            <v>12.650807690000001</v>
          </cell>
          <cell r="R438">
            <v>-5.43925941</v>
          </cell>
          <cell r="S438">
            <v>12583356.349999994</v>
          </cell>
          <cell r="T438" t="str">
            <v>2020-10-15T19:04:37.000Z</v>
          </cell>
        </row>
        <row r="439">
          <cell r="C439" t="str">
            <v>LA</v>
          </cell>
          <cell r="D439" t="str">
            <v>latoken</v>
          </cell>
          <cell r="E439">
            <v>6</v>
          </cell>
          <cell r="F439" t="str">
            <v>2017-10-25T00:00:00.000Z</v>
          </cell>
          <cell r="G439" t="str">
            <v>[List]</v>
          </cell>
          <cell r="H439">
            <v>1000000000</v>
          </cell>
          <cell r="I439">
            <v>380104462</v>
          </cell>
          <cell r="J439">
            <v>400000000</v>
          </cell>
          <cell r="K439" t="str">
            <v>[Record]</v>
          </cell>
          <cell r="L439">
            <v>456</v>
          </cell>
          <cell r="M439" t="str">
            <v>2020-10-15T19:04:24.000Z</v>
          </cell>
          <cell r="N439">
            <v>3.3018187750529997E-2</v>
          </cell>
          <cell r="O439">
            <v>109023.27541857</v>
          </cell>
          <cell r="P439">
            <v>-0.17378978</v>
          </cell>
          <cell r="Q439">
            <v>2.1660766499999999</v>
          </cell>
          <cell r="R439">
            <v>4.7843431599999997</v>
          </cell>
          <cell r="S439">
            <v>12550360.491130194</v>
          </cell>
          <cell r="T439" t="str">
            <v>2020-10-15T19:04:24.000Z</v>
          </cell>
        </row>
        <row r="440">
          <cell r="C440" t="str">
            <v>ELAMA</v>
          </cell>
          <cell r="D440" t="str">
            <v>elamachain</v>
          </cell>
          <cell r="E440">
            <v>12</v>
          </cell>
          <cell r="F440" t="str">
            <v>2019-02-07T00:00:00.000Z</v>
          </cell>
          <cell r="G440" t="str">
            <v>[List]</v>
          </cell>
          <cell r="H440">
            <v>10000000000</v>
          </cell>
          <cell r="I440">
            <v>730115374.96857142</v>
          </cell>
          <cell r="J440">
            <v>1000000000</v>
          </cell>
          <cell r="K440" t="str">
            <v>[Record]</v>
          </cell>
          <cell r="L440">
            <v>457</v>
          </cell>
          <cell r="M440" t="str">
            <v>2020-10-15T19:04:36.000Z</v>
          </cell>
          <cell r="N440">
            <v>1.7130536841709999E-2</v>
          </cell>
          <cell r="O440">
            <v>4426445.4066251703</v>
          </cell>
          <cell r="P440">
            <v>-5.4762976800000001</v>
          </cell>
          <cell r="Q440">
            <v>-1.94669611</v>
          </cell>
          <cell r="R440">
            <v>-18.301864049999999</v>
          </cell>
          <cell r="S440">
            <v>12507268.329598024</v>
          </cell>
          <cell r="T440" t="str">
            <v>2020-10-15T19:04:36.000Z</v>
          </cell>
        </row>
        <row r="441">
          <cell r="C441" t="str">
            <v>DIP</v>
          </cell>
          <cell r="D441" t="str">
            <v>etherisc</v>
          </cell>
          <cell r="E441">
            <v>2</v>
          </cell>
          <cell r="F441" t="str">
            <v>2020-08-14T00:00:00.000Z</v>
          </cell>
          <cell r="G441" t="str">
            <v>[List]</v>
          </cell>
          <cell r="H441">
            <v>1000000000</v>
          </cell>
          <cell r="I441">
            <v>168401489</v>
          </cell>
          <cell r="J441">
            <v>1000000000</v>
          </cell>
          <cell r="K441" t="str">
            <v>[Record]</v>
          </cell>
          <cell r="L441">
            <v>458</v>
          </cell>
          <cell r="M441" t="str">
            <v>2020-10-15T19:04:32.000Z</v>
          </cell>
          <cell r="N441">
            <v>7.3500375083669994E-2</v>
          </cell>
          <cell r="O441">
            <v>0</v>
          </cell>
          <cell r="P441">
            <v>0.43013635</v>
          </cell>
          <cell r="Q441">
            <v>0.77285599999999999</v>
          </cell>
          <cell r="R441">
            <v>69.666558760000001</v>
          </cell>
          <cell r="S441">
            <v>12377572.606148526</v>
          </cell>
          <cell r="T441" t="str">
            <v>2020-10-15T19:04:32.000Z</v>
          </cell>
        </row>
        <row r="442">
          <cell r="C442" t="str">
            <v>APIX</v>
          </cell>
          <cell r="D442" t="str">
            <v>apix</v>
          </cell>
          <cell r="E442">
            <v>8</v>
          </cell>
          <cell r="F442" t="str">
            <v>2020-02-25T00:00:00.000Z</v>
          </cell>
          <cell r="G442" t="str">
            <v>[List]</v>
          </cell>
          <cell r="H442">
            <v>204047845.21000001</v>
          </cell>
          <cell r="I442">
            <v>112729291.1773178</v>
          </cell>
          <cell r="J442">
            <v>204047845.21000001</v>
          </cell>
          <cell r="K442" t="str">
            <v>[Record]</v>
          </cell>
          <cell r="L442">
            <v>459</v>
          </cell>
          <cell r="M442" t="str">
            <v>2020-10-15T19:04:24.000Z</v>
          </cell>
          <cell r="N442">
            <v>0.10972461667798999</v>
          </cell>
          <cell r="O442">
            <v>313194.04291292001</v>
          </cell>
          <cell r="P442">
            <v>0.18555799000000001</v>
          </cell>
          <cell r="Q442">
            <v>6.0398839500000001</v>
          </cell>
          <cell r="R442">
            <v>7.7249504699999996</v>
          </cell>
          <cell r="S442">
            <v>12369178.262812717</v>
          </cell>
          <cell r="T442" t="str">
            <v>2020-10-15T19:04:24.000Z</v>
          </cell>
        </row>
        <row r="443">
          <cell r="C443" t="str">
            <v>DMG</v>
          </cell>
          <cell r="D443" t="str">
            <v>dmm-governance</v>
          </cell>
          <cell r="E443">
            <v>36</v>
          </cell>
          <cell r="F443" t="str">
            <v>2020-07-07T00:00:00.000Z</v>
          </cell>
          <cell r="G443" t="str">
            <v>[List]</v>
          </cell>
          <cell r="H443">
            <v>250000000</v>
          </cell>
          <cell r="I443">
            <v>46279077.121826887</v>
          </cell>
          <cell r="J443">
            <v>249922603.12189656</v>
          </cell>
          <cell r="K443" t="str">
            <v>[Record]</v>
          </cell>
          <cell r="L443">
            <v>460</v>
          </cell>
          <cell r="M443" t="str">
            <v>2020-10-15T19:04:27.000Z</v>
          </cell>
          <cell r="N443">
            <v>0.26554743787379997</v>
          </cell>
          <cell r="O443">
            <v>2044058.9183811999</v>
          </cell>
          <cell r="P443">
            <v>0.67308776999999997</v>
          </cell>
          <cell r="Q443">
            <v>-10.02859346</v>
          </cell>
          <cell r="R443">
            <v>13.16783133</v>
          </cell>
          <cell r="S443">
            <v>12289290.356865125</v>
          </cell>
          <cell r="T443" t="str">
            <v>2020-10-15T19:04:27.000Z</v>
          </cell>
        </row>
        <row r="444">
          <cell r="C444" t="str">
            <v>DAPP</v>
          </cell>
          <cell r="D444" t="str">
            <v>liquid-apps</v>
          </cell>
          <cell r="E444">
            <v>7</v>
          </cell>
          <cell r="F444" t="str">
            <v>2019-06-28T00:00:00.000Z</v>
          </cell>
          <cell r="G444" t="str">
            <v>[List]</v>
          </cell>
          <cell r="H444">
            <v>20000000000</v>
          </cell>
          <cell r="I444">
            <v>693322240.76629996</v>
          </cell>
          <cell r="J444">
            <v>1044712477.8976001</v>
          </cell>
          <cell r="K444" t="str">
            <v>[Record]</v>
          </cell>
          <cell r="L444">
            <v>461</v>
          </cell>
          <cell r="M444" t="str">
            <v>2020-10-15T19:04:39.000Z</v>
          </cell>
          <cell r="N444">
            <v>1.7529662099209999E-2</v>
          </cell>
          <cell r="O444">
            <v>1282.12153687</v>
          </cell>
          <cell r="P444">
            <v>-0.41339426000000001</v>
          </cell>
          <cell r="Q444">
            <v>-7.3152655900000001</v>
          </cell>
          <cell r="R444">
            <v>-8.3142302200000007</v>
          </cell>
          <cell r="S444">
            <v>12153704.606500359</v>
          </cell>
          <cell r="T444" t="str">
            <v>2020-10-15T19:04:39.000Z</v>
          </cell>
        </row>
        <row r="445">
          <cell r="C445" t="str">
            <v>BHP</v>
          </cell>
          <cell r="D445" t="str">
            <v>bhp-coin</v>
          </cell>
          <cell r="E445">
            <v>6</v>
          </cell>
          <cell r="F445" t="str">
            <v>2018-08-03T00:00:00.000Z</v>
          </cell>
          <cell r="G445" t="str">
            <v>[List]</v>
          </cell>
          <cell r="H445">
            <v>100000000</v>
          </cell>
          <cell r="I445">
            <v>20177578.18</v>
          </cell>
          <cell r="J445">
            <v>52881277.670000002</v>
          </cell>
          <cell r="L445">
            <v>462</v>
          </cell>
          <cell r="M445" t="str">
            <v>2020-10-15T19:04:31.000Z</v>
          </cell>
          <cell r="N445">
            <v>0.60040283719339005</v>
          </cell>
          <cell r="O445">
            <v>3357037.5211802698</v>
          </cell>
          <cell r="P445">
            <v>0.63696127999999996</v>
          </cell>
          <cell r="Q445">
            <v>1.1096746900000001</v>
          </cell>
          <cell r="R445">
            <v>-1.0445433799999999</v>
          </cell>
          <cell r="S445">
            <v>12114675.186963441</v>
          </cell>
          <cell r="T445" t="str">
            <v>2020-10-15T19:04:31.000Z</v>
          </cell>
        </row>
        <row r="446">
          <cell r="C446" t="str">
            <v>FCT</v>
          </cell>
          <cell r="D446" t="str">
            <v>firmachain</v>
          </cell>
          <cell r="E446">
            <v>6</v>
          </cell>
          <cell r="F446" t="str">
            <v>2019-12-06T00:00:00.000Z</v>
          </cell>
          <cell r="G446" t="str">
            <v>[List]</v>
          </cell>
          <cell r="I446">
            <v>184275043.14955959</v>
          </cell>
          <cell r="J446">
            <v>600000000</v>
          </cell>
          <cell r="K446" t="str">
            <v>[Record]</v>
          </cell>
          <cell r="L446">
            <v>463</v>
          </cell>
          <cell r="M446" t="str">
            <v>2020-10-15T19:04:43.000Z</v>
          </cell>
          <cell r="N446">
            <v>6.5592649065020006E-2</v>
          </cell>
          <cell r="O446">
            <v>1919030.75806803</v>
          </cell>
          <cell r="P446">
            <v>-1.48878705</v>
          </cell>
          <cell r="Q446">
            <v>2.4274768099999999</v>
          </cell>
          <cell r="R446">
            <v>7.5937464400000003</v>
          </cell>
          <cell r="S446">
            <v>12087088.236750484</v>
          </cell>
          <cell r="T446" t="str">
            <v>2020-10-15T19:04:43.000Z</v>
          </cell>
        </row>
        <row r="447">
          <cell r="C447" t="str">
            <v>TKN</v>
          </cell>
          <cell r="D447" t="str">
            <v>monolith</v>
          </cell>
          <cell r="E447">
            <v>10</v>
          </cell>
          <cell r="F447" t="str">
            <v>2017-05-07T00:00:00.000Z</v>
          </cell>
          <cell r="G447" t="str">
            <v>[List]</v>
          </cell>
          <cell r="I447">
            <v>33812087.817654043</v>
          </cell>
          <cell r="J447">
            <v>39406759.9283204</v>
          </cell>
          <cell r="K447" t="str">
            <v>[Record]</v>
          </cell>
          <cell r="L447">
            <v>464</v>
          </cell>
          <cell r="M447" t="str">
            <v>2020-10-15T19:04:28.000Z</v>
          </cell>
          <cell r="N447">
            <v>0.35505281872233002</v>
          </cell>
          <cell r="O447">
            <v>6325.7284080099998</v>
          </cell>
          <cell r="P447">
            <v>0.56427234000000004</v>
          </cell>
          <cell r="Q447">
            <v>-1.8578035399999999</v>
          </cell>
          <cell r="R447">
            <v>12.888740690000001</v>
          </cell>
          <cell r="S447">
            <v>12005077.086545024</v>
          </cell>
          <cell r="T447" t="str">
            <v>2020-10-15T19:04:28.000Z</v>
          </cell>
        </row>
        <row r="448">
          <cell r="C448" t="str">
            <v>XCM</v>
          </cell>
          <cell r="D448" t="str">
            <v>coinmetro-token</v>
          </cell>
          <cell r="E448">
            <v>4</v>
          </cell>
          <cell r="F448" t="str">
            <v>2019-08-01T00:00:00.000Z</v>
          </cell>
          <cell r="G448" t="str">
            <v>[List]</v>
          </cell>
          <cell r="H448">
            <v>330000000</v>
          </cell>
          <cell r="I448">
            <v>279732885.74377012</v>
          </cell>
          <cell r="J448">
            <v>330000000</v>
          </cell>
          <cell r="K448" t="str">
            <v>[Record]</v>
          </cell>
          <cell r="L448">
            <v>465</v>
          </cell>
          <cell r="M448" t="str">
            <v>2020-10-15T19:04:39.000Z</v>
          </cell>
          <cell r="N448">
            <v>4.2905074205010003E-2</v>
          </cell>
          <cell r="O448">
            <v>25986.274590019999</v>
          </cell>
          <cell r="P448">
            <v>-0.27658027000000002</v>
          </cell>
          <cell r="Q448">
            <v>0.40790852</v>
          </cell>
          <cell r="R448">
            <v>1.1702074099999999</v>
          </cell>
          <cell r="S448">
            <v>12001960.220418042</v>
          </cell>
          <cell r="T448" t="str">
            <v>2020-10-15T19:04:39.000Z</v>
          </cell>
        </row>
        <row r="449">
          <cell r="C449" t="str">
            <v>ETP</v>
          </cell>
          <cell r="D449" t="str">
            <v>metaverse</v>
          </cell>
          <cell r="E449">
            <v>20</v>
          </cell>
          <cell r="F449" t="str">
            <v>2017-06-05T00:00:00.000Z</v>
          </cell>
          <cell r="G449" t="str">
            <v>[List]</v>
          </cell>
          <cell r="H449">
            <v>100000000</v>
          </cell>
          <cell r="I449">
            <v>79119345.958490133</v>
          </cell>
          <cell r="J449">
            <v>79119450.522790149</v>
          </cell>
          <cell r="L449">
            <v>466</v>
          </cell>
          <cell r="M449" t="str">
            <v>2020-10-15T19:04:28.000Z</v>
          </cell>
          <cell r="N449">
            <v>0.15151884228656001</v>
          </cell>
          <cell r="O449">
            <v>184738.41902452</v>
          </cell>
          <cell r="P449">
            <v>0.55705185000000002</v>
          </cell>
          <cell r="Q449">
            <v>-1.73260411</v>
          </cell>
          <cell r="R449">
            <v>-14.085122370000001</v>
          </cell>
          <cell r="S449">
            <v>11988071.702100243</v>
          </cell>
          <cell r="T449" t="str">
            <v>2020-10-15T19:04:28.000Z</v>
          </cell>
        </row>
        <row r="450">
          <cell r="C450" t="str">
            <v>XVS</v>
          </cell>
          <cell r="D450" t="str">
            <v>venus</v>
          </cell>
          <cell r="E450">
            <v>4</v>
          </cell>
          <cell r="F450" t="str">
            <v>2020-10-05T00:00:00.000Z</v>
          </cell>
          <cell r="G450" t="str">
            <v>[List]</v>
          </cell>
          <cell r="H450">
            <v>30000000</v>
          </cell>
          <cell r="I450">
            <v>4227273</v>
          </cell>
          <cell r="J450">
            <v>30000000</v>
          </cell>
          <cell r="L450">
            <v>467</v>
          </cell>
          <cell r="M450" t="str">
            <v>2020-10-15T19:04:37.000Z</v>
          </cell>
          <cell r="N450">
            <v>2.8316282531332901</v>
          </cell>
          <cell r="O450">
            <v>4360368.3637005202</v>
          </cell>
          <cell r="P450">
            <v>2.0182333300000002</v>
          </cell>
          <cell r="Q450">
            <v>3.5337602299999999</v>
          </cell>
          <cell r="R450">
            <v>0.84911170000000002</v>
          </cell>
          <cell r="S450">
            <v>11970065.660507524</v>
          </cell>
          <cell r="T450" t="str">
            <v>2020-10-15T19:04:37.000Z</v>
          </cell>
        </row>
        <row r="451">
          <cell r="C451" t="str">
            <v>GHST</v>
          </cell>
          <cell r="D451" t="str">
            <v>aavegotchi</v>
          </cell>
          <cell r="E451">
            <v>23</v>
          </cell>
          <cell r="F451" t="str">
            <v>2020-09-14T00:00:00.000Z</v>
          </cell>
          <cell r="G451" t="str">
            <v>[List]</v>
          </cell>
          <cell r="I451">
            <v>19553640</v>
          </cell>
          <cell r="J451">
            <v>20209013</v>
          </cell>
          <cell r="K451" t="str">
            <v>[Record]</v>
          </cell>
          <cell r="L451">
            <v>468</v>
          </cell>
          <cell r="M451" t="str">
            <v>2020-10-15T19:04:35.000Z</v>
          </cell>
          <cell r="N451">
            <v>0.61183926438099001</v>
          </cell>
          <cell r="O451">
            <v>869986.19426519005</v>
          </cell>
          <cell r="P451">
            <v>0.78870828000000004</v>
          </cell>
          <cell r="Q451">
            <v>0.25895370000000001</v>
          </cell>
          <cell r="R451">
            <v>-3.39761318</v>
          </cell>
          <cell r="S451">
            <v>11963684.713570699</v>
          </cell>
          <cell r="T451" t="str">
            <v>2020-10-15T19:04:35.000Z</v>
          </cell>
        </row>
        <row r="452">
          <cell r="C452" t="str">
            <v>WIX</v>
          </cell>
          <cell r="D452" t="str">
            <v>wixlar</v>
          </cell>
          <cell r="E452">
            <v>6</v>
          </cell>
          <cell r="F452" t="str">
            <v>2018-10-05T00:00:00.000Z</v>
          </cell>
          <cell r="G452" t="str">
            <v>[List]</v>
          </cell>
          <cell r="I452">
            <v>2391963077.9400001</v>
          </cell>
          <cell r="J452">
            <v>5330000000</v>
          </cell>
          <cell r="K452" t="str">
            <v>[Record]</v>
          </cell>
          <cell r="L452">
            <v>469</v>
          </cell>
          <cell r="M452" t="str">
            <v>2020-10-15T19:04:34.000Z</v>
          </cell>
          <cell r="N452">
            <v>4.9714584978200003E-3</v>
          </cell>
          <cell r="O452">
            <v>4134.8670004100004</v>
          </cell>
          <cell r="P452">
            <v>0.67479630999999995</v>
          </cell>
          <cell r="Q452">
            <v>-0.72431875999999995</v>
          </cell>
          <cell r="R452">
            <v>-1.10527788</v>
          </cell>
          <cell r="S452">
            <v>11891545.170296498</v>
          </cell>
          <cell r="T452" t="str">
            <v>2020-10-15T19:04:34.000Z</v>
          </cell>
        </row>
        <row r="453">
          <cell r="C453" t="str">
            <v>KDA</v>
          </cell>
          <cell r="D453" t="str">
            <v>kadena</v>
          </cell>
          <cell r="E453">
            <v>8</v>
          </cell>
          <cell r="F453" t="str">
            <v>2020-05-31T00:00:00.000Z</v>
          </cell>
          <cell r="G453" t="str">
            <v>[List]</v>
          </cell>
          <cell r="I453">
            <v>45213229</v>
          </cell>
          <cell r="J453">
            <v>1000000000</v>
          </cell>
          <cell r="L453">
            <v>470</v>
          </cell>
          <cell r="M453" t="str">
            <v>2020-10-15T19:04:27.000Z</v>
          </cell>
          <cell r="N453">
            <v>0.26274747314527003</v>
          </cell>
          <cell r="O453">
            <v>485135.52055934002</v>
          </cell>
          <cell r="P453">
            <v>-4.41664732</v>
          </cell>
          <cell r="Q453">
            <v>-3.84214111</v>
          </cell>
          <cell r="R453">
            <v>-18.455591210000001</v>
          </cell>
          <cell r="S453">
            <v>11879661.672488444</v>
          </cell>
          <cell r="T453" t="str">
            <v>2020-10-15T19:04:27.000Z</v>
          </cell>
        </row>
        <row r="454">
          <cell r="C454" t="str">
            <v>DUSK</v>
          </cell>
          <cell r="D454" t="str">
            <v>dusk-network</v>
          </cell>
          <cell r="E454">
            <v>10</v>
          </cell>
          <cell r="F454" t="str">
            <v>2019-07-11T00:00:00.000Z</v>
          </cell>
          <cell r="G454" t="str">
            <v>[List]</v>
          </cell>
          <cell r="I454">
            <v>273821672.66932589</v>
          </cell>
          <cell r="J454">
            <v>500000000</v>
          </cell>
          <cell r="K454" t="str">
            <v>[Record]</v>
          </cell>
          <cell r="L454">
            <v>471</v>
          </cell>
          <cell r="M454" t="str">
            <v>2020-10-15T19:04:39.000Z</v>
          </cell>
          <cell r="N454">
            <v>4.3040765373359997E-2</v>
          </cell>
          <cell r="O454">
            <v>336746.18877164001</v>
          </cell>
          <cell r="P454">
            <v>-0.69642018000000006</v>
          </cell>
          <cell r="Q454">
            <v>-3.7917331000000001</v>
          </cell>
          <cell r="R454">
            <v>12.835153890000001</v>
          </cell>
          <cell r="S454">
            <v>11785494.367501438</v>
          </cell>
          <cell r="T454" t="str">
            <v>2020-10-15T19:04:39.000Z</v>
          </cell>
        </row>
        <row r="455">
          <cell r="C455" t="str">
            <v>KDAG</v>
          </cell>
          <cell r="D455" t="str">
            <v>king-dag</v>
          </cell>
          <cell r="E455">
            <v>6</v>
          </cell>
          <cell r="F455" t="str">
            <v>2020-05-26T00:00:00.000Z</v>
          </cell>
          <cell r="G455" t="str">
            <v>[List]</v>
          </cell>
          <cell r="H455">
            <v>1000000000</v>
          </cell>
          <cell r="I455">
            <v>49001545</v>
          </cell>
          <cell r="J455">
            <v>1000000000</v>
          </cell>
          <cell r="K455" t="str">
            <v>[Record]</v>
          </cell>
          <cell r="L455">
            <v>472</v>
          </cell>
          <cell r="M455" t="str">
            <v>2020-10-15T19:04:27.000Z</v>
          </cell>
          <cell r="N455">
            <v>0.24011189898058</v>
          </cell>
          <cell r="O455">
            <v>3159281.8006231901</v>
          </cell>
          <cell r="P455">
            <v>0.31814534</v>
          </cell>
          <cell r="Q455">
            <v>0.42769170000000001</v>
          </cell>
          <cell r="R455">
            <v>8.6839554700000008</v>
          </cell>
          <cell r="S455">
            <v>11765854.022932343</v>
          </cell>
          <cell r="T455" t="str">
            <v>2020-10-15T19:04:27.000Z</v>
          </cell>
        </row>
        <row r="456">
          <cell r="C456" t="str">
            <v>EXE</v>
          </cell>
          <cell r="D456" t="str">
            <v>8x8-protocol</v>
          </cell>
          <cell r="E456">
            <v>11</v>
          </cell>
          <cell r="F456" t="str">
            <v>2020-05-25T00:00:00.000Z</v>
          </cell>
          <cell r="G456" t="str">
            <v>[List]</v>
          </cell>
          <cell r="H456">
            <v>880000000</v>
          </cell>
          <cell r="I456">
            <v>310000000</v>
          </cell>
          <cell r="J456">
            <v>880000000</v>
          </cell>
          <cell r="K456" t="str">
            <v>[Record]</v>
          </cell>
          <cell r="L456">
            <v>473</v>
          </cell>
          <cell r="M456" t="str">
            <v>2020-10-15T19:04:27.000Z</v>
          </cell>
          <cell r="N456">
            <v>3.7817415458830002E-2</v>
          </cell>
          <cell r="O456">
            <v>10811085.631075511</v>
          </cell>
          <cell r="P456">
            <v>1.6065471499999999</v>
          </cell>
          <cell r="Q456">
            <v>-23.29094855</v>
          </cell>
          <cell r="R456">
            <v>-47.359232599999999</v>
          </cell>
          <cell r="S456">
            <v>11723398.7922373</v>
          </cell>
          <cell r="T456" t="str">
            <v>2020-10-15T19:04:27.000Z</v>
          </cell>
        </row>
        <row r="457">
          <cell r="C457" t="str">
            <v>FOR</v>
          </cell>
          <cell r="D457" t="str">
            <v>the-force-protocol</v>
          </cell>
          <cell r="E457">
            <v>19</v>
          </cell>
          <cell r="F457" t="str">
            <v>2019-07-17T00:00:00.000Z</v>
          </cell>
          <cell r="G457" t="str">
            <v>[List]</v>
          </cell>
          <cell r="I457">
            <v>311488081.18892229</v>
          </cell>
          <cell r="J457">
            <v>1000000000</v>
          </cell>
          <cell r="K457" t="str">
            <v>[Record]</v>
          </cell>
          <cell r="L457">
            <v>474</v>
          </cell>
          <cell r="M457" t="str">
            <v>2020-10-15T19:04:39.000Z</v>
          </cell>
          <cell r="N457">
            <v>3.7367032074330002E-2</v>
          </cell>
          <cell r="O457">
            <v>1727489.88448857</v>
          </cell>
          <cell r="P457">
            <v>-1.7430520599999999</v>
          </cell>
          <cell r="Q457">
            <v>-2.85216629</v>
          </cell>
          <cell r="R457">
            <v>25.891864819999999</v>
          </cell>
          <cell r="S457">
            <v>11639385.120557968</v>
          </cell>
          <cell r="T457" t="str">
            <v>2020-10-15T19:04:39.000Z</v>
          </cell>
        </row>
        <row r="458">
          <cell r="C458" t="str">
            <v>DF</v>
          </cell>
          <cell r="D458" t="str">
            <v>dforce</v>
          </cell>
          <cell r="E458">
            <v>19</v>
          </cell>
          <cell r="F458" t="str">
            <v>2020-06-22T00:00:00.000Z</v>
          </cell>
          <cell r="G458" t="str">
            <v>[List]</v>
          </cell>
          <cell r="I458">
            <v>83053500</v>
          </cell>
          <cell r="J458">
            <v>1000000000</v>
          </cell>
          <cell r="K458" t="str">
            <v>[Record]</v>
          </cell>
          <cell r="L458">
            <v>475</v>
          </cell>
          <cell r="M458" t="str">
            <v>2020-10-15T19:04:42.000Z</v>
          </cell>
          <cell r="N458">
            <v>0.13778638131686999</v>
          </cell>
          <cell r="O458">
            <v>1885281.52037591</v>
          </cell>
          <cell r="P458">
            <v>-0.10936630999999999</v>
          </cell>
          <cell r="Q458">
            <v>-3.4177714300000002</v>
          </cell>
          <cell r="R458">
            <v>-3.0707906299999999</v>
          </cell>
          <cell r="S458">
            <v>11443641.220700661</v>
          </cell>
          <cell r="T458" t="str">
            <v>2020-10-15T19:04:42.000Z</v>
          </cell>
        </row>
        <row r="459">
          <cell r="C459" t="str">
            <v>MAP</v>
          </cell>
          <cell r="D459" t="str">
            <v>map-protocol</v>
          </cell>
          <cell r="E459">
            <v>2</v>
          </cell>
          <cell r="F459" t="str">
            <v>2020-01-06T00:00:00.000Z</v>
          </cell>
          <cell r="G459" t="str">
            <v>[List]</v>
          </cell>
          <cell r="I459">
            <v>318474889</v>
          </cell>
          <cell r="J459">
            <v>10000000000</v>
          </cell>
          <cell r="K459" t="str">
            <v>[Record]</v>
          </cell>
          <cell r="L459">
            <v>476</v>
          </cell>
          <cell r="M459" t="str">
            <v>2020-10-15T19:04:43.000Z</v>
          </cell>
          <cell r="N459">
            <v>3.588770805502E-2</v>
          </cell>
          <cell r="O459">
            <v>44797.940649850003</v>
          </cell>
          <cell r="P459">
            <v>-1.5779973199999999</v>
          </cell>
          <cell r="Q459">
            <v>17.422175719999998</v>
          </cell>
          <cell r="R459">
            <v>168.47052664</v>
          </cell>
          <cell r="S459">
            <v>11429333.839286899</v>
          </cell>
          <cell r="T459" t="str">
            <v>2020-10-15T19:04:43.000Z</v>
          </cell>
        </row>
        <row r="460">
          <cell r="C460" t="str">
            <v>NXS</v>
          </cell>
          <cell r="D460" t="str">
            <v>nexus</v>
          </cell>
          <cell r="E460">
            <v>5</v>
          </cell>
          <cell r="F460" t="str">
            <v>2015-01-25T00:00:00.000Z</v>
          </cell>
          <cell r="G460" t="str">
            <v>[List]</v>
          </cell>
          <cell r="H460">
            <v>78000000</v>
          </cell>
          <cell r="I460">
            <v>64671957.142437004</v>
          </cell>
          <cell r="J460">
            <v>64671957.142437004</v>
          </cell>
          <cell r="L460">
            <v>477</v>
          </cell>
          <cell r="M460" t="str">
            <v>2020-10-15T19:04:24.000Z</v>
          </cell>
          <cell r="N460">
            <v>0.17632199842910001</v>
          </cell>
          <cell r="O460">
            <v>27775.222099359999</v>
          </cell>
          <cell r="P460">
            <v>0.86778767000000001</v>
          </cell>
          <cell r="Q460">
            <v>-2.95294634</v>
          </cell>
          <cell r="R460">
            <v>-1.5117655699999999</v>
          </cell>
          <cell r="S460">
            <v>11403088.725675602</v>
          </cell>
          <cell r="T460" t="str">
            <v>2020-10-15T19:04:24.000Z</v>
          </cell>
        </row>
        <row r="461">
          <cell r="C461" t="str">
            <v>AERGO</v>
          </cell>
          <cell r="D461" t="str">
            <v>aergo</v>
          </cell>
          <cell r="E461">
            <v>23</v>
          </cell>
          <cell r="F461" t="str">
            <v>2018-12-17T00:00:00.000Z</v>
          </cell>
          <cell r="G461" t="str">
            <v>[List]</v>
          </cell>
          <cell r="H461">
            <v>500000000</v>
          </cell>
          <cell r="I461">
            <v>264019889.62140423</v>
          </cell>
          <cell r="J461">
            <v>500000000</v>
          </cell>
          <cell r="K461" t="str">
            <v>[Record]</v>
          </cell>
          <cell r="L461">
            <v>478</v>
          </cell>
          <cell r="M461" t="str">
            <v>2020-10-15T19:04:35.000Z</v>
          </cell>
          <cell r="N461">
            <v>4.2810345350479999E-2</v>
          </cell>
          <cell r="O461">
            <v>559985.19345265999</v>
          </cell>
          <cell r="P461">
            <v>0.58279261000000004</v>
          </cell>
          <cell r="Q461">
            <v>-2.9033945800000001</v>
          </cell>
          <cell r="R461">
            <v>14.58796899</v>
          </cell>
          <cell r="S461">
            <v>11302782.654087923</v>
          </cell>
          <cell r="T461" t="str">
            <v>2020-10-15T19:04:35.000Z</v>
          </cell>
        </row>
        <row r="462">
          <cell r="C462" t="str">
            <v>USDJ</v>
          </cell>
          <cell r="D462" t="str">
            <v>usdj</v>
          </cell>
          <cell r="E462">
            <v>13</v>
          </cell>
          <cell r="F462" t="str">
            <v>2020-04-14T00:00:00.000Z</v>
          </cell>
          <cell r="G462" t="str">
            <v>[List]</v>
          </cell>
          <cell r="I462">
            <v>11319063.680823</v>
          </cell>
          <cell r="J462">
            <v>11319063.680823</v>
          </cell>
          <cell r="K462" t="str">
            <v>[Record]</v>
          </cell>
          <cell r="L462">
            <v>479</v>
          </cell>
          <cell r="M462" t="str">
            <v>2020-10-15T19:04:26.000Z</v>
          </cell>
          <cell r="N462">
            <v>0.99148118012330999</v>
          </cell>
          <cell r="O462">
            <v>7441848.4084865404</v>
          </cell>
          <cell r="P462">
            <v>-0.13608406000000001</v>
          </cell>
          <cell r="Q462">
            <v>-1.1091917200000001</v>
          </cell>
          <cell r="R462">
            <v>-2.6187889599999998</v>
          </cell>
          <cell r="S462">
            <v>11222638.616153285</v>
          </cell>
          <cell r="T462" t="str">
            <v>2020-10-15T19:04:26.000Z</v>
          </cell>
        </row>
        <row r="463">
          <cell r="C463" t="str">
            <v>TRV</v>
          </cell>
          <cell r="D463" t="str">
            <v>trustverse</v>
          </cell>
          <cell r="E463">
            <v>5</v>
          </cell>
          <cell r="F463" t="str">
            <v>2019-07-18T00:00:00.000Z</v>
          </cell>
          <cell r="G463" t="str">
            <v>[List]</v>
          </cell>
          <cell r="I463">
            <v>406050967.20324206</v>
          </cell>
          <cell r="J463">
            <v>1000000000</v>
          </cell>
          <cell r="K463" t="str">
            <v>[Record]</v>
          </cell>
          <cell r="L463">
            <v>480</v>
          </cell>
          <cell r="M463" t="str">
            <v>2020-10-15T19:04:39.000Z</v>
          </cell>
          <cell r="N463">
            <v>2.757312734243E-2</v>
          </cell>
          <cell r="O463">
            <v>82611.224037320004</v>
          </cell>
          <cell r="P463">
            <v>0.16687278</v>
          </cell>
          <cell r="Q463">
            <v>-1.263654E-2</v>
          </cell>
          <cell r="R463">
            <v>5.6033617800000002</v>
          </cell>
          <cell r="S463">
            <v>11196095.026211862</v>
          </cell>
          <cell r="T463" t="str">
            <v>2020-10-15T19:04:39.000Z</v>
          </cell>
        </row>
        <row r="464">
          <cell r="C464" t="str">
            <v>SUKU</v>
          </cell>
          <cell r="D464" t="str">
            <v>suku</v>
          </cell>
          <cell r="E464">
            <v>7</v>
          </cell>
          <cell r="F464" t="str">
            <v>2020-08-04T00:00:00.000Z</v>
          </cell>
          <cell r="G464" t="str">
            <v>[List]</v>
          </cell>
          <cell r="I464">
            <v>79530462.164956331</v>
          </cell>
          <cell r="J464">
            <v>1500000000</v>
          </cell>
          <cell r="K464" t="str">
            <v>[Record]</v>
          </cell>
          <cell r="L464">
            <v>481</v>
          </cell>
          <cell r="M464" t="str">
            <v>2020-10-15T19:04:30.000Z</v>
          </cell>
          <cell r="N464">
            <v>0.14046450710107999</v>
          </cell>
          <cell r="O464">
            <v>35148.147990190002</v>
          </cell>
          <cell r="P464">
            <v>-2.6140561099999999</v>
          </cell>
          <cell r="Q464">
            <v>-6.0809129200000003</v>
          </cell>
          <cell r="R464">
            <v>-15.77030104</v>
          </cell>
          <cell r="S464">
            <v>11171207.167521682</v>
          </cell>
          <cell r="T464" t="str">
            <v>2020-10-15T19:04:30.000Z</v>
          </cell>
        </row>
        <row r="465">
          <cell r="C465" t="str">
            <v>COCOS</v>
          </cell>
          <cell r="D465" t="str">
            <v>cocos-bcx</v>
          </cell>
          <cell r="E465">
            <v>15</v>
          </cell>
          <cell r="F465" t="str">
            <v>2019-08-21T00:00:00.000Z</v>
          </cell>
          <cell r="G465" t="str">
            <v>[List]</v>
          </cell>
          <cell r="H465">
            <v>100000000000</v>
          </cell>
          <cell r="I465">
            <v>39326586220</v>
          </cell>
          <cell r="J465">
            <v>100000000000</v>
          </cell>
          <cell r="K465" t="str">
            <v>[Record]</v>
          </cell>
          <cell r="L465">
            <v>482</v>
          </cell>
          <cell r="M465" t="str">
            <v>2020-10-15T19:04:40.000Z</v>
          </cell>
          <cell r="N465">
            <v>2.8373505714E-4</v>
          </cell>
          <cell r="O465">
            <v>716685.67358876998</v>
          </cell>
          <cell r="P465">
            <v>0.86234542999999997</v>
          </cell>
          <cell r="Q465">
            <v>-1.3867504900000001</v>
          </cell>
          <cell r="R465">
            <v>-12.68919788</v>
          </cell>
          <cell r="S465">
            <v>11158331.188252836</v>
          </cell>
          <cell r="T465" t="str">
            <v>2020-10-15T19:04:40.000Z</v>
          </cell>
        </row>
        <row r="466">
          <cell r="C466" t="str">
            <v>QKC</v>
          </cell>
          <cell r="D466" t="str">
            <v>quarkchain</v>
          </cell>
          <cell r="E466">
            <v>33</v>
          </cell>
          <cell r="F466" t="str">
            <v>2018-06-04T00:00:00.000Z</v>
          </cell>
          <cell r="G466" t="str">
            <v>[List]</v>
          </cell>
          <cell r="H466">
            <v>10000000000</v>
          </cell>
          <cell r="I466">
            <v>2146146299.583612</v>
          </cell>
          <cell r="J466">
            <v>5226747032.04</v>
          </cell>
          <cell r="K466" t="str">
            <v>[Record]</v>
          </cell>
          <cell r="L466">
            <v>483</v>
          </cell>
          <cell r="M466" t="str">
            <v>2020-10-15T19:04:30.000Z</v>
          </cell>
          <cell r="N466">
            <v>5.1962000366999996E-3</v>
          </cell>
          <cell r="O466">
            <v>1984677.1862246301</v>
          </cell>
          <cell r="P466">
            <v>0.20088246000000001</v>
          </cell>
          <cell r="Q466">
            <v>-4.6195901399999997</v>
          </cell>
          <cell r="R466">
            <v>5.9008582699999996</v>
          </cell>
          <cell r="S466">
            <v>11151805.480659932</v>
          </cell>
          <cell r="T466" t="str">
            <v>2020-10-15T19:04:30.000Z</v>
          </cell>
        </row>
        <row r="467">
          <cell r="C467" t="str">
            <v>VIDY</v>
          </cell>
          <cell r="D467" t="str">
            <v>vidy</v>
          </cell>
          <cell r="E467">
            <v>15</v>
          </cell>
          <cell r="F467" t="str">
            <v>2019-09-04T00:00:00.000Z</v>
          </cell>
          <cell r="G467" t="str">
            <v>[List]</v>
          </cell>
          <cell r="I467">
            <v>9437935681.7385845</v>
          </cell>
          <cell r="J467">
            <v>10000000000</v>
          </cell>
          <cell r="K467" t="str">
            <v>[Record]</v>
          </cell>
          <cell r="L467">
            <v>484</v>
          </cell>
          <cell r="M467" t="str">
            <v>2020-10-15T19:04:41.000Z</v>
          </cell>
          <cell r="N467">
            <v>1.1702546506499999E-3</v>
          </cell>
          <cell r="O467">
            <v>783793.55753380002</v>
          </cell>
          <cell r="P467">
            <v>0.11872066000000001</v>
          </cell>
          <cell r="Q467">
            <v>0.43828270000000003</v>
          </cell>
          <cell r="R467">
            <v>-1.7545268599999999</v>
          </cell>
          <cell r="S467">
            <v>11044788.124090156</v>
          </cell>
          <cell r="T467" t="str">
            <v>2020-10-15T19:04:41.000Z</v>
          </cell>
        </row>
        <row r="468">
          <cell r="C468" t="str">
            <v>PPT</v>
          </cell>
          <cell r="D468" t="str">
            <v>populous</v>
          </cell>
          <cell r="E468">
            <v>24</v>
          </cell>
          <cell r="F468" t="str">
            <v>2017-07-10T00:00:00.000Z</v>
          </cell>
          <cell r="G468" t="str">
            <v>[List]</v>
          </cell>
          <cell r="H468">
            <v>53252246</v>
          </cell>
          <cell r="I468">
            <v>53252245.994389638</v>
          </cell>
          <cell r="J468">
            <v>53252246</v>
          </cell>
          <cell r="K468" t="str">
            <v>[Record]</v>
          </cell>
          <cell r="L468">
            <v>485</v>
          </cell>
          <cell r="M468" t="str">
            <v>2020-10-15T19:04:29.000Z</v>
          </cell>
          <cell r="N468">
            <v>0.2068724852039</v>
          </cell>
          <cell r="O468">
            <v>658283.19913988002</v>
          </cell>
          <cell r="P468">
            <v>-3.0252687300000001</v>
          </cell>
          <cell r="Q468">
            <v>-5.0381769099999998</v>
          </cell>
          <cell r="R468">
            <v>-3.8919472100000001</v>
          </cell>
          <cell r="S468">
            <v>11016424.471548814</v>
          </cell>
          <cell r="T468" t="str">
            <v>2020-10-15T19:04:29.000Z</v>
          </cell>
        </row>
        <row r="469">
          <cell r="C469" t="str">
            <v>PNT</v>
          </cell>
          <cell r="D469" t="str">
            <v>pnetwork</v>
          </cell>
          <cell r="E469">
            <v>10</v>
          </cell>
          <cell r="F469" t="str">
            <v>2020-07-01T00:00:00.000Z</v>
          </cell>
          <cell r="G469" t="str">
            <v>[List]</v>
          </cell>
          <cell r="H469">
            <v>87984177</v>
          </cell>
          <cell r="I469">
            <v>24513973</v>
          </cell>
          <cell r="J469">
            <v>62612887.185699999</v>
          </cell>
          <cell r="K469" t="str">
            <v>[Record]</v>
          </cell>
          <cell r="L469">
            <v>486</v>
          </cell>
          <cell r="M469" t="str">
            <v>2020-10-15T19:04:28.000Z</v>
          </cell>
          <cell r="N469">
            <v>0.44867702800624998</v>
          </cell>
          <cell r="O469">
            <v>3278302.5055705202</v>
          </cell>
          <cell r="P469">
            <v>-5.900416E-2</v>
          </cell>
          <cell r="Q469">
            <v>13.472566970000001</v>
          </cell>
          <cell r="R469">
            <v>8.5946438799999996</v>
          </cell>
          <cell r="S469">
            <v>10998856.550265456</v>
          </cell>
          <cell r="T469" t="str">
            <v>2020-10-15T19:04:28.000Z</v>
          </cell>
        </row>
        <row r="470">
          <cell r="C470" t="str">
            <v>PRQ</v>
          </cell>
          <cell r="D470" t="str">
            <v>parsiq</v>
          </cell>
          <cell r="E470">
            <v>6</v>
          </cell>
          <cell r="F470" t="str">
            <v>2020-04-02T00:00:00.000Z</v>
          </cell>
          <cell r="G470" t="str">
            <v>[List]</v>
          </cell>
          <cell r="H470">
            <v>500000000</v>
          </cell>
          <cell r="I470">
            <v>111174223</v>
          </cell>
          <cell r="J470">
            <v>500000000</v>
          </cell>
          <cell r="K470" t="str">
            <v>[Record]</v>
          </cell>
          <cell r="L470">
            <v>487</v>
          </cell>
          <cell r="M470" t="str">
            <v>2020-10-15T19:04:25.000Z</v>
          </cell>
          <cell r="N470">
            <v>9.8578933823510004E-2</v>
          </cell>
          <cell r="O470">
            <v>55815.532958169999</v>
          </cell>
          <cell r="P470">
            <v>-0.46684867000000002</v>
          </cell>
          <cell r="Q470">
            <v>-18.68143895</v>
          </cell>
          <cell r="R470">
            <v>454.84173096000001</v>
          </cell>
          <cell r="S470">
            <v>10959436.371997144</v>
          </cell>
          <cell r="T470" t="str">
            <v>2020-10-15T19:04:25.000Z</v>
          </cell>
        </row>
        <row r="471">
          <cell r="C471" t="str">
            <v>SNB</v>
          </cell>
          <cell r="D471" t="str">
            <v>synchrobitcoin</v>
          </cell>
          <cell r="E471">
            <v>5</v>
          </cell>
          <cell r="F471" t="str">
            <v>2020-03-06T00:00:00.000Z</v>
          </cell>
          <cell r="G471" t="str">
            <v>[List]</v>
          </cell>
          <cell r="I471">
            <v>80779427.168108404</v>
          </cell>
          <cell r="J471">
            <v>1000000000</v>
          </cell>
          <cell r="K471" t="str">
            <v>[Record]</v>
          </cell>
          <cell r="L471">
            <v>488</v>
          </cell>
          <cell r="M471" t="str">
            <v>2020-10-15T19:04:24.000Z</v>
          </cell>
          <cell r="N471">
            <v>0.13512991907378</v>
          </cell>
          <cell r="O471">
            <v>376539.12149662001</v>
          </cell>
          <cell r="P471">
            <v>0.74490040000000002</v>
          </cell>
          <cell r="Q471">
            <v>0.93734819000000003</v>
          </cell>
          <cell r="R471">
            <v>-17.84818126</v>
          </cell>
          <cell r="S471">
            <v>10915717.456052791</v>
          </cell>
          <cell r="T471" t="str">
            <v>2020-10-15T19:04:24.000Z</v>
          </cell>
        </row>
        <row r="472">
          <cell r="C472" t="str">
            <v>PERL</v>
          </cell>
          <cell r="D472" t="str">
            <v>perlin</v>
          </cell>
          <cell r="E472">
            <v>15</v>
          </cell>
          <cell r="F472" t="str">
            <v>2019-08-26T00:00:00.000Z</v>
          </cell>
          <cell r="G472" t="str">
            <v>[List]</v>
          </cell>
          <cell r="I472">
            <v>483139908.13700002</v>
          </cell>
          <cell r="J472">
            <v>1033200000</v>
          </cell>
          <cell r="K472" t="str">
            <v>[Record]</v>
          </cell>
          <cell r="L472">
            <v>489</v>
          </cell>
          <cell r="M472" t="str">
            <v>2020-10-15T19:04:41.000Z</v>
          </cell>
          <cell r="N472">
            <v>2.2530041891910001E-2</v>
          </cell>
          <cell r="O472">
            <v>1344548.4793471501</v>
          </cell>
          <cell r="P472">
            <v>1.0523041399999999</v>
          </cell>
          <cell r="Q472">
            <v>-4.2322314800000003</v>
          </cell>
          <cell r="R472">
            <v>9.6998070900000002</v>
          </cell>
          <cell r="S472">
            <v>10885162.36998016</v>
          </cell>
          <cell r="T472" t="str">
            <v>2020-10-15T19:04:41.000Z</v>
          </cell>
        </row>
        <row r="473">
          <cell r="C473" t="str">
            <v>1ST</v>
          </cell>
          <cell r="D473" t="str">
            <v>firstblood</v>
          </cell>
          <cell r="E473">
            <v>4</v>
          </cell>
          <cell r="F473" t="str">
            <v>2016-09-28T00:00:00.000Z</v>
          </cell>
          <cell r="G473" t="str">
            <v>[List]</v>
          </cell>
          <cell r="I473">
            <v>85558370.5</v>
          </cell>
          <cell r="J473">
            <v>93468691</v>
          </cell>
          <cell r="K473" t="str">
            <v>[Record]</v>
          </cell>
          <cell r="L473">
            <v>490</v>
          </cell>
          <cell r="M473" t="str">
            <v>2020-10-15T19:04:26.000Z</v>
          </cell>
          <cell r="N473">
            <v>0.12708518407301</v>
          </cell>
          <cell r="O473">
            <v>1056.9494632400001</v>
          </cell>
          <cell r="P473">
            <v>0.72593613999999995</v>
          </cell>
          <cell r="Q473">
            <v>-5.7987560499999997</v>
          </cell>
          <cell r="R473">
            <v>-23.88243379</v>
          </cell>
          <cell r="S473">
            <v>10873201.26397929</v>
          </cell>
          <cell r="T473" t="str">
            <v>2020-10-15T19:04:26.000Z</v>
          </cell>
        </row>
        <row r="474">
          <cell r="C474" t="str">
            <v>VID</v>
          </cell>
          <cell r="D474" t="str">
            <v>videocoin</v>
          </cell>
          <cell r="E474">
            <v>3</v>
          </cell>
          <cell r="F474" t="str">
            <v>2019-08-28T00:00:00.000Z</v>
          </cell>
          <cell r="G474" t="str">
            <v>[List]</v>
          </cell>
          <cell r="I474">
            <v>145923027.9792324</v>
          </cell>
          <cell r="J474">
            <v>265000000</v>
          </cell>
          <cell r="K474" t="str">
            <v>[Record]</v>
          </cell>
          <cell r="L474">
            <v>491</v>
          </cell>
          <cell r="M474" t="str">
            <v>2020-10-15T19:04:41.000Z</v>
          </cell>
          <cell r="N474">
            <v>7.3776635153420006E-2</v>
          </cell>
          <cell r="O474">
            <v>253760.83208224</v>
          </cell>
          <cell r="P474">
            <v>0.56612562</v>
          </cell>
          <cell r="Q474">
            <v>0.39290560000000002</v>
          </cell>
          <cell r="R474">
            <v>4.7162883300000003</v>
          </cell>
          <cell r="S474">
            <v>10765709.995706128</v>
          </cell>
          <cell r="T474" t="str">
            <v>2020-10-15T19:04:41.000Z</v>
          </cell>
        </row>
        <row r="475">
          <cell r="C475" t="str">
            <v>FIO</v>
          </cell>
          <cell r="D475" t="str">
            <v>fio-protocol</v>
          </cell>
          <cell r="E475">
            <v>12</v>
          </cell>
          <cell r="F475" t="str">
            <v>2020-07-19T00:00:00.000Z</v>
          </cell>
          <cell r="G475" t="str">
            <v>[List]</v>
          </cell>
          <cell r="H475">
            <v>1000000000</v>
          </cell>
          <cell r="I475">
            <v>90017353</v>
          </cell>
          <cell r="J475">
            <v>720584479.94590712</v>
          </cell>
          <cell r="L475">
            <v>492</v>
          </cell>
          <cell r="M475" t="str">
            <v>2020-10-15T19:04:29.000Z</v>
          </cell>
          <cell r="N475">
            <v>0.11917589956126</v>
          </cell>
          <cell r="O475">
            <v>3770423.97499971</v>
          </cell>
          <cell r="P475">
            <v>-4.3447402000000004</v>
          </cell>
          <cell r="Q475">
            <v>13.960867670000001</v>
          </cell>
          <cell r="R475">
            <v>16.34708595</v>
          </cell>
          <cell r="S475">
            <v>10727899.019898487</v>
          </cell>
          <cell r="T475" t="str">
            <v>2020-10-15T19:04:29.000Z</v>
          </cell>
        </row>
        <row r="476">
          <cell r="C476" t="str">
            <v>DGD</v>
          </cell>
          <cell r="D476" t="str">
            <v>digixdao</v>
          </cell>
          <cell r="E476">
            <v>14</v>
          </cell>
          <cell r="F476" t="str">
            <v>2016-04-18T00:00:00.000Z</v>
          </cell>
          <cell r="G476" t="str">
            <v>[List]</v>
          </cell>
          <cell r="I476">
            <v>147533.46791812</v>
          </cell>
          <cell r="J476">
            <v>147533.46791812</v>
          </cell>
          <cell r="K476" t="str">
            <v>[Record]</v>
          </cell>
          <cell r="L476">
            <v>493</v>
          </cell>
          <cell r="M476" t="str">
            <v>2020-10-15T19:04:25.000Z</v>
          </cell>
          <cell r="N476">
            <v>72.31208788908755</v>
          </cell>
          <cell r="O476">
            <v>58037.045470609999</v>
          </cell>
          <cell r="P476">
            <v>0.21091584999999999</v>
          </cell>
          <cell r="Q476">
            <v>0.13723547999999999</v>
          </cell>
          <cell r="R476">
            <v>7.0625277000000004</v>
          </cell>
          <cell r="S476">
            <v>10668453.098676972</v>
          </cell>
          <cell r="T476" t="str">
            <v>2020-10-15T19:04:25.000Z</v>
          </cell>
        </row>
        <row r="477">
          <cell r="C477" t="str">
            <v>FCT</v>
          </cell>
          <cell r="D477" t="str">
            <v>factom</v>
          </cell>
          <cell r="E477">
            <v>5</v>
          </cell>
          <cell r="F477" t="str">
            <v>2015-10-06T00:00:00.000Z</v>
          </cell>
          <cell r="G477" t="str">
            <v>[List]</v>
          </cell>
          <cell r="I477">
            <v>9422998.4989336506</v>
          </cell>
          <cell r="J477">
            <v>9422998.4989336506</v>
          </cell>
          <cell r="L477">
            <v>494</v>
          </cell>
          <cell r="M477" t="str">
            <v>2020-10-15T19:04:24.000Z</v>
          </cell>
          <cell r="N477">
            <v>1.13215148633635</v>
          </cell>
          <cell r="O477">
            <v>10796.299784839999</v>
          </cell>
          <cell r="P477">
            <v>0.17846112</v>
          </cell>
          <cell r="Q477">
            <v>-5.21415454</v>
          </cell>
          <cell r="R477">
            <v>-7.7224667299999998</v>
          </cell>
          <cell r="S477">
            <v>10668261.756312927</v>
          </cell>
          <cell r="T477" t="str">
            <v>2020-10-15T19:04:24.000Z</v>
          </cell>
        </row>
        <row r="478">
          <cell r="C478" t="str">
            <v>MIX</v>
          </cell>
          <cell r="D478" t="str">
            <v>mixmarvel</v>
          </cell>
          <cell r="E478">
            <v>9</v>
          </cell>
          <cell r="F478" t="str">
            <v>2019-09-02T00:00:00.000Z</v>
          </cell>
          <cell r="G478" t="str">
            <v>[List]</v>
          </cell>
          <cell r="H478">
            <v>10000000000</v>
          </cell>
          <cell r="I478">
            <v>3122941032</v>
          </cell>
          <cell r="J478">
            <v>10000000000</v>
          </cell>
          <cell r="K478" t="str">
            <v>[Record]</v>
          </cell>
          <cell r="L478">
            <v>495</v>
          </cell>
          <cell r="M478" t="str">
            <v>2020-10-15T19:04:41.000Z</v>
          </cell>
          <cell r="N478">
            <v>3.4089903835300001E-3</v>
          </cell>
          <cell r="O478">
            <v>429458.50178793998</v>
          </cell>
          <cell r="P478">
            <v>-0.20562726000000001</v>
          </cell>
          <cell r="Q478">
            <v>-6.2194020000000003E-2</v>
          </cell>
          <cell r="R478">
            <v>-1.1657090800000001</v>
          </cell>
          <cell r="S478">
            <v>10646075.946419254</v>
          </cell>
          <cell r="T478" t="str">
            <v>2020-10-15T19:04:41.000Z</v>
          </cell>
        </row>
        <row r="479">
          <cell r="C479" t="str">
            <v>ACH</v>
          </cell>
          <cell r="D479" t="str">
            <v>alchemy-pay</v>
          </cell>
          <cell r="E479">
            <v>13</v>
          </cell>
          <cell r="F479" t="str">
            <v>2020-09-09T00:00:00.000Z</v>
          </cell>
          <cell r="G479" t="str">
            <v>[List]</v>
          </cell>
          <cell r="I479">
            <v>917281168</v>
          </cell>
          <cell r="J479">
            <v>10000000000</v>
          </cell>
          <cell r="L479">
            <v>496</v>
          </cell>
          <cell r="M479" t="str">
            <v>2020-10-15T19:04:34.000Z</v>
          </cell>
          <cell r="N479">
            <v>1.159068955561E-2</v>
          </cell>
          <cell r="O479">
            <v>4316321.8214263897</v>
          </cell>
          <cell r="P479">
            <v>-1.28128905</v>
          </cell>
          <cell r="Q479">
            <v>-7.9081755300000003</v>
          </cell>
          <cell r="R479">
            <v>-17.648225650000001</v>
          </cell>
          <cell r="S479">
            <v>10631921.253495339</v>
          </cell>
          <cell r="T479" t="str">
            <v>2020-10-15T19:04:34.000Z</v>
          </cell>
        </row>
        <row r="480">
          <cell r="C480" t="str">
            <v>NKN</v>
          </cell>
          <cell r="D480" t="str">
            <v>nkn</v>
          </cell>
          <cell r="E480">
            <v>23</v>
          </cell>
          <cell r="F480" t="str">
            <v>2018-05-28T00:00:00.000Z</v>
          </cell>
          <cell r="G480" t="str">
            <v>[List]</v>
          </cell>
          <cell r="H480">
            <v>1000000000</v>
          </cell>
          <cell r="I480">
            <v>583666666</v>
          </cell>
          <cell r="J480">
            <v>700000000</v>
          </cell>
          <cell r="L480">
            <v>497</v>
          </cell>
          <cell r="M480" t="str">
            <v>2020-10-15T19:04:30.000Z</v>
          </cell>
          <cell r="N480">
            <v>1.8130878739870002E-2</v>
          </cell>
          <cell r="O480">
            <v>1682497.5574823699</v>
          </cell>
          <cell r="P480">
            <v>1.2248368599999999</v>
          </cell>
          <cell r="Q480">
            <v>-2.1094727999999998</v>
          </cell>
          <cell r="R480">
            <v>-5.4264618699999998</v>
          </cell>
          <cell r="S480">
            <v>10582389.545750204</v>
          </cell>
          <cell r="T480" t="str">
            <v>2020-10-15T19:04:30.000Z</v>
          </cell>
        </row>
        <row r="481">
          <cell r="C481" t="str">
            <v>ZNN</v>
          </cell>
          <cell r="D481" t="str">
            <v>zenon</v>
          </cell>
          <cell r="E481">
            <v>5</v>
          </cell>
          <cell r="F481" t="str">
            <v>2019-06-12T00:00:00.000Z</v>
          </cell>
          <cell r="G481" t="str">
            <v>[List]</v>
          </cell>
          <cell r="I481">
            <v>4623017.7330624703</v>
          </cell>
          <cell r="J481">
            <v>5395153.7329504704</v>
          </cell>
          <cell r="L481">
            <v>498</v>
          </cell>
          <cell r="M481" t="str">
            <v>2020-10-15T19:04:38.000Z</v>
          </cell>
          <cell r="N481">
            <v>2.2715256105054</v>
          </cell>
          <cell r="O481">
            <v>301963.78233015002</v>
          </cell>
          <cell r="P481">
            <v>1.63712663</v>
          </cell>
          <cell r="Q481">
            <v>1.07967718</v>
          </cell>
          <cell r="R481">
            <v>3.6224740799999999</v>
          </cell>
          <cell r="S481">
            <v>10501303.178472018</v>
          </cell>
          <cell r="T481" t="str">
            <v>2020-10-15T19:04:38.000Z</v>
          </cell>
        </row>
        <row r="482">
          <cell r="C482" t="str">
            <v>REV</v>
          </cell>
          <cell r="D482" t="str">
            <v>rchain</v>
          </cell>
          <cell r="E482">
            <v>3</v>
          </cell>
          <cell r="F482" t="str">
            <v>2017-10-06T00:00:00.000Z</v>
          </cell>
          <cell r="G482" t="str">
            <v>[List]</v>
          </cell>
          <cell r="I482">
            <v>482890385.83479249</v>
          </cell>
          <cell r="J482">
            <v>870663574</v>
          </cell>
          <cell r="L482">
            <v>499</v>
          </cell>
          <cell r="M482" t="str">
            <v>2020-10-15T19:04:23.000Z</v>
          </cell>
          <cell r="N482">
            <v>2.1598156531170001E-2</v>
          </cell>
          <cell r="O482">
            <v>257591.26443129999</v>
          </cell>
          <cell r="P482">
            <v>0.72908269999999997</v>
          </cell>
          <cell r="Q482">
            <v>13.675699379999999</v>
          </cell>
          <cell r="R482">
            <v>9.0853379699999994</v>
          </cell>
          <cell r="S482">
            <v>10429542.140656926</v>
          </cell>
          <cell r="T482" t="str">
            <v>2020-10-15T19:04:23.000Z</v>
          </cell>
        </row>
        <row r="483">
          <cell r="C483" t="str">
            <v>BIKI</v>
          </cell>
          <cell r="D483" t="str">
            <v>biki</v>
          </cell>
          <cell r="E483">
            <v>6</v>
          </cell>
          <cell r="F483" t="str">
            <v>2020-03-16T00:00:00.000Z</v>
          </cell>
          <cell r="G483" t="str">
            <v>[List]</v>
          </cell>
          <cell r="H483">
            <v>1000000000</v>
          </cell>
          <cell r="I483">
            <v>314898067.89999992</v>
          </cell>
          <cell r="J483">
            <v>543998079.89999986</v>
          </cell>
          <cell r="K483" t="str">
            <v>[Record]</v>
          </cell>
          <cell r="L483">
            <v>500</v>
          </cell>
          <cell r="M483" t="str">
            <v>2020-10-15T19:04:25.000Z</v>
          </cell>
          <cell r="N483">
            <v>3.3103558005300002E-2</v>
          </cell>
          <cell r="O483">
            <v>1368925.6007815001</v>
          </cell>
          <cell r="P483">
            <v>0.68047690999999999</v>
          </cell>
          <cell r="Q483">
            <v>6.3816250000000005E-2</v>
          </cell>
          <cell r="R483">
            <v>-0.83223367999999998</v>
          </cell>
          <cell r="S483">
            <v>10424246.456484543</v>
          </cell>
          <cell r="T483" t="str">
            <v>2020-10-15T19:04:25.000Z</v>
          </cell>
        </row>
        <row r="484">
          <cell r="C484" t="str">
            <v>NET</v>
          </cell>
          <cell r="D484" t="str">
            <v>next</v>
          </cell>
          <cell r="E484">
            <v>2</v>
          </cell>
          <cell r="F484" t="str">
            <v>2019-03-11T00:00:00.000Z</v>
          </cell>
          <cell r="G484" t="str">
            <v>[List]</v>
          </cell>
          <cell r="I484">
            <v>40491818.44415585</v>
          </cell>
          <cell r="J484">
            <v>116503818.44415554</v>
          </cell>
          <cell r="K484" t="str">
            <v>[Record]</v>
          </cell>
          <cell r="L484">
            <v>501</v>
          </cell>
          <cell r="M484" t="str">
            <v>2020-10-15T19:04:37.000Z</v>
          </cell>
          <cell r="N484">
            <v>0.25527124205798002</v>
          </cell>
          <cell r="O484">
            <v>68412.20807126</v>
          </cell>
          <cell r="P484">
            <v>1.0955027100000001</v>
          </cell>
          <cell r="Q484">
            <v>-1.4561428300000001</v>
          </cell>
          <cell r="R484">
            <v>5.9536624400000004</v>
          </cell>
          <cell r="S484">
            <v>10336396.787425889</v>
          </cell>
          <cell r="T484" t="str">
            <v>2020-10-15T19:04:37.000Z</v>
          </cell>
        </row>
        <row r="485">
          <cell r="C485" t="str">
            <v>FLG</v>
          </cell>
          <cell r="D485" t="str">
            <v>folgory-coin</v>
          </cell>
          <cell r="E485">
            <v>8</v>
          </cell>
          <cell r="F485" t="str">
            <v>2019-11-26T00:00:00.000Z</v>
          </cell>
          <cell r="G485" t="str">
            <v>[List]</v>
          </cell>
          <cell r="I485">
            <v>17525493.22641477</v>
          </cell>
          <cell r="J485">
            <v>100000000</v>
          </cell>
          <cell r="K485" t="str">
            <v>[Record]</v>
          </cell>
          <cell r="L485">
            <v>502</v>
          </cell>
          <cell r="M485" t="str">
            <v>2020-10-15T19:04:42.000Z</v>
          </cell>
          <cell r="N485">
            <v>0.58899655303715004</v>
          </cell>
          <cell r="O485">
            <v>259676.28236415001</v>
          </cell>
          <cell r="P485">
            <v>-11.036568470000001</v>
          </cell>
          <cell r="Q485">
            <v>-40.8676587</v>
          </cell>
          <cell r="R485">
            <v>-47.021551430000002</v>
          </cell>
          <cell r="S485">
            <v>10322455.100634219</v>
          </cell>
          <cell r="T485" t="str">
            <v>2020-10-15T19:04:42.000Z</v>
          </cell>
        </row>
        <row r="486">
          <cell r="C486" t="str">
            <v>LEVL</v>
          </cell>
          <cell r="D486" t="str">
            <v>levolution</v>
          </cell>
          <cell r="E486">
            <v>4</v>
          </cell>
          <cell r="F486" t="str">
            <v>2019-07-26T00:00:00.000Z</v>
          </cell>
          <cell r="G486" t="str">
            <v>[List]</v>
          </cell>
          <cell r="I486">
            <v>53550358.255156219</v>
          </cell>
          <cell r="J486">
            <v>311000000</v>
          </cell>
          <cell r="K486" t="str">
            <v>[Record]</v>
          </cell>
          <cell r="L486">
            <v>504</v>
          </cell>
          <cell r="M486" t="str">
            <v>2020-10-15T19:04:40.000Z</v>
          </cell>
          <cell r="N486">
            <v>0.19169218823594</v>
          </cell>
          <cell r="O486">
            <v>60849.910098610002</v>
          </cell>
          <cell r="P486">
            <v>3.4089638899999999</v>
          </cell>
          <cell r="Q486">
            <v>4.1055583899999997</v>
          </cell>
          <cell r="R486">
            <v>3.4427813500000002</v>
          </cell>
          <cell r="S486">
            <v>10265185.35474943</v>
          </cell>
          <cell r="T486" t="str">
            <v>2020-10-15T19:04:40.000Z</v>
          </cell>
        </row>
        <row r="487">
          <cell r="C487" t="str">
            <v>LET</v>
          </cell>
          <cell r="D487" t="str">
            <v>linkeye</v>
          </cell>
          <cell r="E487">
            <v>11</v>
          </cell>
          <cell r="F487" t="str">
            <v>2018-01-25T00:00:00.000Z</v>
          </cell>
          <cell r="G487" t="str">
            <v>[List]</v>
          </cell>
          <cell r="I487">
            <v>829999000</v>
          </cell>
          <cell r="J487">
            <v>1000000000</v>
          </cell>
          <cell r="K487" t="str">
            <v>[Record]</v>
          </cell>
          <cell r="L487">
            <v>505</v>
          </cell>
          <cell r="M487" t="str">
            <v>2020-10-15T19:04:26.000Z</v>
          </cell>
          <cell r="N487">
            <v>1.2347122357509999E-2</v>
          </cell>
          <cell r="O487">
            <v>3315263.2065535202</v>
          </cell>
          <cell r="P487">
            <v>-0.61973661000000002</v>
          </cell>
          <cell r="Q487">
            <v>-3.1557883900000001</v>
          </cell>
          <cell r="R487">
            <v>-4.5008965300000003</v>
          </cell>
          <cell r="S487">
            <v>10248099.209610945</v>
          </cell>
          <cell r="T487" t="str">
            <v>2020-10-15T19:04:26.000Z</v>
          </cell>
        </row>
        <row r="488">
          <cell r="C488" t="str">
            <v>ANCT</v>
          </cell>
          <cell r="D488" t="str">
            <v>anchor</v>
          </cell>
          <cell r="E488">
            <v>3</v>
          </cell>
          <cell r="F488" t="str">
            <v>2019-11-09T00:00:00.000Z</v>
          </cell>
          <cell r="G488" t="str">
            <v>[List]</v>
          </cell>
          <cell r="I488">
            <v>12814135.8016394</v>
          </cell>
          <cell r="J488">
            <v>759493671</v>
          </cell>
          <cell r="K488" t="str">
            <v>[Record]</v>
          </cell>
          <cell r="L488">
            <v>506</v>
          </cell>
          <cell r="M488" t="str">
            <v>2020-10-15T19:04:42.000Z</v>
          </cell>
          <cell r="N488">
            <v>0.79829669216653998</v>
          </cell>
          <cell r="O488">
            <v>11610.131639810001</v>
          </cell>
          <cell r="P488">
            <v>-0.30571728999999997</v>
          </cell>
          <cell r="Q488">
            <v>4.7883439999999999E-2</v>
          </cell>
          <cell r="R488">
            <v>-1.22542928</v>
          </cell>
          <cell r="S488">
            <v>10229482.223421568</v>
          </cell>
          <cell r="T488" t="str">
            <v>2020-10-15T19:04:42.000Z</v>
          </cell>
        </row>
        <row r="489">
          <cell r="C489" t="str">
            <v>QRL</v>
          </cell>
          <cell r="D489" t="str">
            <v>quantum-resistant-ledger</v>
          </cell>
          <cell r="E489">
            <v>5</v>
          </cell>
          <cell r="F489" t="str">
            <v>2017-06-10T00:00:00.000Z</v>
          </cell>
          <cell r="G489" t="str">
            <v>[List]</v>
          </cell>
          <cell r="H489">
            <v>105000000</v>
          </cell>
          <cell r="I489">
            <v>72343959.379787922</v>
          </cell>
          <cell r="J489">
            <v>72343959.379787922</v>
          </cell>
          <cell r="L489">
            <v>507</v>
          </cell>
          <cell r="M489" t="str">
            <v>2020-10-15T19:04:28.000Z</v>
          </cell>
          <cell r="N489">
            <v>0.14124756814421999</v>
          </cell>
          <cell r="O489">
            <v>160184.41984260999</v>
          </cell>
          <cell r="P489">
            <v>-1.14338834</v>
          </cell>
          <cell r="Q489">
            <v>3.7231500799999999</v>
          </cell>
          <cell r="R489">
            <v>3.4494491300000001</v>
          </cell>
          <cell r="S489">
            <v>10218408.332319276</v>
          </cell>
          <cell r="T489" t="str">
            <v>2020-10-15T19:04:28.000Z</v>
          </cell>
        </row>
        <row r="490">
          <cell r="C490" t="str">
            <v>QCX</v>
          </cell>
          <cell r="D490" t="str">
            <v>quickx-protocol</v>
          </cell>
          <cell r="E490">
            <v>5</v>
          </cell>
          <cell r="F490" t="str">
            <v>2019-04-25T00:00:00.000Z</v>
          </cell>
          <cell r="G490" t="str">
            <v>[List]</v>
          </cell>
          <cell r="I490">
            <v>498334427.95725638</v>
          </cell>
          <cell r="J490">
            <v>500000000</v>
          </cell>
          <cell r="K490" t="str">
            <v>[Record]</v>
          </cell>
          <cell r="L490">
            <v>508</v>
          </cell>
          <cell r="M490" t="str">
            <v>2020-10-15T19:04:38.000Z</v>
          </cell>
          <cell r="N490">
            <v>2.0504493847620001E-2</v>
          </cell>
          <cell r="O490">
            <v>298665.40064521</v>
          </cell>
          <cell r="P490">
            <v>0.54320009999999996</v>
          </cell>
          <cell r="Q490">
            <v>3.5211915399999998</v>
          </cell>
          <cell r="R490">
            <v>-5.1239856100000001</v>
          </cell>
          <cell r="S490">
            <v>10218095.212106796</v>
          </cell>
          <cell r="T490" t="str">
            <v>2020-10-15T19:04:38.000Z</v>
          </cell>
        </row>
        <row r="491">
          <cell r="C491" t="str">
            <v>ZCN</v>
          </cell>
          <cell r="D491" t="str">
            <v>0chain</v>
          </cell>
          <cell r="E491">
            <v>4</v>
          </cell>
          <cell r="F491" t="str">
            <v>2018-07-02T00:00:00.000Z</v>
          </cell>
          <cell r="G491" t="str">
            <v>[List]</v>
          </cell>
          <cell r="H491">
            <v>400000000</v>
          </cell>
          <cell r="I491">
            <v>48400982</v>
          </cell>
          <cell r="J491">
            <v>200000000</v>
          </cell>
          <cell r="K491" t="str">
            <v>[Record]</v>
          </cell>
          <cell r="L491">
            <v>509</v>
          </cell>
          <cell r="M491" t="str">
            <v>2020-10-15T19:04:30.000Z</v>
          </cell>
          <cell r="N491">
            <v>0.21092334104706001</v>
          </cell>
          <cell r="O491">
            <v>120441.75015286</v>
          </cell>
          <cell r="P491">
            <v>3.0470516299999999</v>
          </cell>
          <cell r="Q491">
            <v>-2.68819914</v>
          </cell>
          <cell r="R491">
            <v>7.6030995700000004</v>
          </cell>
          <cell r="S491">
            <v>10208896.833398612</v>
          </cell>
          <cell r="T491" t="str">
            <v>2020-10-15T19:04:30.000Z</v>
          </cell>
        </row>
        <row r="492">
          <cell r="C492" t="str">
            <v>EMC2</v>
          </cell>
          <cell r="D492" t="str">
            <v>einsteinium</v>
          </cell>
          <cell r="E492">
            <v>5</v>
          </cell>
          <cell r="F492" t="str">
            <v>2014-04-09T00:00:00.000Z</v>
          </cell>
          <cell r="G492" t="str">
            <v>[List]</v>
          </cell>
          <cell r="I492">
            <v>220652098.49999863</v>
          </cell>
          <cell r="J492">
            <v>220652098.49999863</v>
          </cell>
          <cell r="L492">
            <v>510</v>
          </cell>
          <cell r="M492" t="str">
            <v>2020-10-15T19:04:25.000Z</v>
          </cell>
          <cell r="N492">
            <v>4.6259014355720003E-2</v>
          </cell>
          <cell r="O492">
            <v>88979.576122140003</v>
          </cell>
          <cell r="P492">
            <v>0.26443317999999999</v>
          </cell>
          <cell r="Q492">
            <v>-0.70076516</v>
          </cell>
          <cell r="R492">
            <v>-0.371585</v>
          </cell>
          <cell r="S492">
            <v>10207148.592131181</v>
          </cell>
          <cell r="T492" t="str">
            <v>2020-10-15T19:04:25.000Z</v>
          </cell>
        </row>
        <row r="493">
          <cell r="C493" t="str">
            <v>RDN</v>
          </cell>
          <cell r="D493" t="str">
            <v>raiden-network-token</v>
          </cell>
          <cell r="E493">
            <v>16</v>
          </cell>
          <cell r="F493" t="str">
            <v>2017-11-08T00:00:00.000Z</v>
          </cell>
          <cell r="G493" t="str">
            <v>[List]</v>
          </cell>
          <cell r="I493">
            <v>50910504.100427292</v>
          </cell>
          <cell r="J493">
            <v>99999999.999999955</v>
          </cell>
          <cell r="K493" t="str">
            <v>[Record]</v>
          </cell>
          <cell r="L493">
            <v>511</v>
          </cell>
          <cell r="M493" t="str">
            <v>2020-10-15T19:04:24.000Z</v>
          </cell>
          <cell r="N493">
            <v>0.19750380548730001</v>
          </cell>
          <cell r="O493">
            <v>1041988.191311</v>
          </cell>
          <cell r="P493">
            <v>0.51877435000000005</v>
          </cell>
          <cell r="Q493">
            <v>1.7159693300000001</v>
          </cell>
          <cell r="R493">
            <v>19.32376301</v>
          </cell>
          <cell r="S493">
            <v>10055018.299111182</v>
          </cell>
          <cell r="T493" t="str">
            <v>2020-10-15T19:04:24.000Z</v>
          </cell>
        </row>
        <row r="494">
          <cell r="C494" t="str">
            <v>FOAM</v>
          </cell>
          <cell r="D494" t="str">
            <v>foam</v>
          </cell>
          <cell r="E494">
            <v>11</v>
          </cell>
          <cell r="F494" t="str">
            <v>2018-12-11T00:00:00.000Z</v>
          </cell>
          <cell r="G494" t="str">
            <v>[List]</v>
          </cell>
          <cell r="I494">
            <v>300885101.933281</v>
          </cell>
          <cell r="J494">
            <v>1000000000</v>
          </cell>
          <cell r="K494" t="str">
            <v>[Record]</v>
          </cell>
          <cell r="L494">
            <v>512</v>
          </cell>
          <cell r="M494" t="str">
            <v>2020-10-15T19:04:35.000Z</v>
          </cell>
          <cell r="N494">
            <v>3.3348097539750002E-2</v>
          </cell>
          <cell r="O494">
            <v>21133.826217409998</v>
          </cell>
          <cell r="P494">
            <v>-2.4855200000000002E-3</v>
          </cell>
          <cell r="Q494">
            <v>3.6845864800000001</v>
          </cell>
          <cell r="R494">
            <v>32.913348759999998</v>
          </cell>
          <cell r="S494">
            <v>10033945.727528676</v>
          </cell>
          <cell r="T494" t="str">
            <v>2020-10-15T19:04:35.000Z</v>
          </cell>
        </row>
        <row r="495">
          <cell r="C495" t="str">
            <v>WINGS</v>
          </cell>
          <cell r="D495" t="str">
            <v>wings</v>
          </cell>
          <cell r="E495">
            <v>9</v>
          </cell>
          <cell r="F495" t="str">
            <v>2017-01-08T00:00:00.000Z</v>
          </cell>
          <cell r="G495" t="str">
            <v>[List]</v>
          </cell>
          <cell r="I495">
            <v>99999993.846058294</v>
          </cell>
          <cell r="J495">
            <v>100000000</v>
          </cell>
          <cell r="K495" t="str">
            <v>[Record]</v>
          </cell>
          <cell r="L495">
            <v>513</v>
          </cell>
          <cell r="M495" t="str">
            <v>2020-10-15T19:04:27.000Z</v>
          </cell>
          <cell r="N495">
            <v>0.10029392014437</v>
          </cell>
          <cell r="O495">
            <v>43027.190156440003</v>
          </cell>
          <cell r="P495">
            <v>0.33327307</v>
          </cell>
          <cell r="Q495">
            <v>9.7407742699999993</v>
          </cell>
          <cell r="R495">
            <v>30.294289840000001</v>
          </cell>
          <cell r="S495">
            <v>10029391.397234062</v>
          </cell>
          <cell r="T495" t="str">
            <v>2020-10-15T19:04:27.000Z</v>
          </cell>
        </row>
        <row r="496">
          <cell r="C496" t="str">
            <v>META</v>
          </cell>
          <cell r="D496" t="str">
            <v>metadium</v>
          </cell>
          <cell r="E496">
            <v>8</v>
          </cell>
          <cell r="F496" t="str">
            <v>2018-10-09T00:00:00.000Z</v>
          </cell>
          <cell r="G496" t="str">
            <v>[List]</v>
          </cell>
          <cell r="I496">
            <v>1245430303.8599999</v>
          </cell>
          <cell r="J496">
            <v>2000000000</v>
          </cell>
          <cell r="L496">
            <v>514</v>
          </cell>
          <cell r="M496" t="str">
            <v>2020-10-15T19:04:34.000Z</v>
          </cell>
          <cell r="N496">
            <v>8.0369469442799994E-3</v>
          </cell>
          <cell r="O496">
            <v>133691.97723563999</v>
          </cell>
          <cell r="P496">
            <v>7.3089340000000003E-2</v>
          </cell>
          <cell r="Q496">
            <v>1.7234880000000001E-2</v>
          </cell>
          <cell r="R496">
            <v>0.62769975</v>
          </cell>
          <cell r="S496">
            <v>10009457.274921341</v>
          </cell>
          <cell r="T496" t="str">
            <v>2020-10-15T19:04:34.000Z</v>
          </cell>
        </row>
        <row r="497">
          <cell r="C497" t="str">
            <v>EON</v>
          </cell>
          <cell r="D497" t="str">
            <v>dimension-chain</v>
          </cell>
          <cell r="E497">
            <v>1</v>
          </cell>
          <cell r="F497" t="str">
            <v>2019-10-04T00:00:00.000Z</v>
          </cell>
          <cell r="G497" t="str">
            <v>[List]</v>
          </cell>
          <cell r="I497">
            <v>244783561</v>
          </cell>
          <cell r="J497">
            <v>2000000000</v>
          </cell>
          <cell r="K497" t="str">
            <v>[Record]</v>
          </cell>
          <cell r="L497">
            <v>515</v>
          </cell>
          <cell r="M497" t="str">
            <v>2020-10-15T19:04:42.000Z</v>
          </cell>
          <cell r="N497">
            <v>4.0434519100379998E-2</v>
          </cell>
          <cell r="O497">
            <v>26062.249439949999</v>
          </cell>
          <cell r="P497">
            <v>-0.23916531999999999</v>
          </cell>
          <cell r="Q497">
            <v>-0.49802888000000001</v>
          </cell>
          <cell r="R497">
            <v>-4.0772181500000002</v>
          </cell>
          <cell r="S497">
            <v>9897705.5727135316</v>
          </cell>
          <cell r="T497" t="str">
            <v>2020-10-15T19:04:42.000Z</v>
          </cell>
        </row>
        <row r="498">
          <cell r="C498" t="str">
            <v>CRE</v>
          </cell>
          <cell r="D498" t="str">
            <v>carry</v>
          </cell>
          <cell r="E498">
            <v>12</v>
          </cell>
          <cell r="F498" t="str">
            <v>2019-05-17T00:00:00.000Z</v>
          </cell>
          <cell r="G498" t="str">
            <v>[List]</v>
          </cell>
          <cell r="I498">
            <v>5809313432.8995295</v>
          </cell>
          <cell r="J498">
            <v>7329872057.5435905</v>
          </cell>
          <cell r="K498" t="str">
            <v>[Record]</v>
          </cell>
          <cell r="L498">
            <v>516</v>
          </cell>
          <cell r="M498" t="str">
            <v>2020-10-15T19:04:38.000Z</v>
          </cell>
          <cell r="N498">
            <v>1.6968774412499999E-3</v>
          </cell>
          <cell r="O498">
            <v>612626.66209812998</v>
          </cell>
          <cell r="P498">
            <v>1.0983904099999999</v>
          </cell>
          <cell r="Q498">
            <v>-2.65126799</v>
          </cell>
          <cell r="R498">
            <v>-0.12426574</v>
          </cell>
          <cell r="S498">
            <v>9857692.9134378061</v>
          </cell>
          <cell r="T498" t="str">
            <v>2020-10-15T19:04:38.000Z</v>
          </cell>
        </row>
        <row r="499">
          <cell r="C499" t="str">
            <v>BTSE</v>
          </cell>
          <cell r="D499" t="str">
            <v>btse</v>
          </cell>
          <cell r="E499">
            <v>4</v>
          </cell>
          <cell r="F499" t="str">
            <v>2020-03-12T00:00:00.000Z</v>
          </cell>
          <cell r="G499" t="str">
            <v>[List]</v>
          </cell>
          <cell r="H499">
            <v>200000000</v>
          </cell>
          <cell r="I499">
            <v>4354711</v>
          </cell>
          <cell r="J499">
            <v>165904711</v>
          </cell>
          <cell r="K499" t="str">
            <v>[Record]</v>
          </cell>
          <cell r="L499">
            <v>517</v>
          </cell>
          <cell r="M499" t="str">
            <v>2020-10-15T19:04:25.000Z</v>
          </cell>
          <cell r="N499">
            <v>2.2620662605152302</v>
          </cell>
          <cell r="O499">
            <v>65528.603053660001</v>
          </cell>
          <cell r="P499">
            <v>-0.75120151999999996</v>
          </cell>
          <cell r="Q499">
            <v>-1.7595599999999999E-2</v>
          </cell>
          <cell r="R499">
            <v>-4.0697397300000002</v>
          </cell>
          <cell r="S499">
            <v>9850644.8273945395</v>
          </cell>
          <cell r="T499" t="str">
            <v>2020-10-15T19:04:25.000Z</v>
          </cell>
        </row>
        <row r="500">
          <cell r="C500" t="str">
            <v>AAB</v>
          </cell>
          <cell r="D500" t="str">
            <v>aax-token</v>
          </cell>
          <cell r="E500">
            <v>2</v>
          </cell>
          <cell r="F500" t="str">
            <v>2020-04-24T00:00:00.000Z</v>
          </cell>
          <cell r="G500" t="str">
            <v>[List]</v>
          </cell>
          <cell r="I500">
            <v>26000005</v>
          </cell>
          <cell r="J500">
            <v>50000000</v>
          </cell>
          <cell r="K500" t="str">
            <v>[Record]</v>
          </cell>
          <cell r="L500">
            <v>518</v>
          </cell>
          <cell r="M500" t="str">
            <v>2020-10-15T19:04:26.000Z</v>
          </cell>
          <cell r="N500">
            <v>0.37860761095561002</v>
          </cell>
          <cell r="O500">
            <v>0.57169647000000001</v>
          </cell>
          <cell r="P500">
            <v>5.653934E-2</v>
          </cell>
          <cell r="Q500">
            <v>-0.50925956000000006</v>
          </cell>
          <cell r="R500">
            <v>0.54000990000000004</v>
          </cell>
          <cell r="S500">
            <v>9843799.7778839152</v>
          </cell>
          <cell r="T500" t="str">
            <v>2020-10-15T19:04:26.000Z</v>
          </cell>
        </row>
        <row r="501">
          <cell r="C501" t="str">
            <v>NXT</v>
          </cell>
          <cell r="D501" t="str">
            <v>nxt</v>
          </cell>
          <cell r="E501">
            <v>17</v>
          </cell>
          <cell r="F501" t="str">
            <v>2013-12-04T00:00:00.000Z</v>
          </cell>
          <cell r="G501" t="str">
            <v>[List]</v>
          </cell>
          <cell r="H501">
            <v>1000000000</v>
          </cell>
          <cell r="I501">
            <v>998999941.50769079</v>
          </cell>
          <cell r="J501">
            <v>998999941.50769079</v>
          </cell>
          <cell r="L501">
            <v>519</v>
          </cell>
          <cell r="M501" t="str">
            <v>2020-10-15T19:04:24.000Z</v>
          </cell>
          <cell r="N501">
            <v>9.8416746138699999E-3</v>
          </cell>
          <cell r="O501">
            <v>688036.51828869001</v>
          </cell>
          <cell r="P501">
            <v>-4.45655833</v>
          </cell>
          <cell r="Q501">
            <v>7.8684287299999998</v>
          </cell>
          <cell r="R501">
            <v>11.36035072</v>
          </cell>
          <cell r="S501">
            <v>9831832.363593854</v>
          </cell>
          <cell r="T501" t="str">
            <v>2020-10-15T19:04:24.000Z</v>
          </cell>
        </row>
        <row r="502">
          <cell r="C502" t="str">
            <v>MEME</v>
          </cell>
          <cell r="D502" t="str">
            <v>degenerator-meme</v>
          </cell>
          <cell r="E502">
            <v>12</v>
          </cell>
          <cell r="F502" t="str">
            <v>2020-08-16T00:00:00.000Z</v>
          </cell>
          <cell r="G502" t="str">
            <v>[List]</v>
          </cell>
          <cell r="H502">
            <v>28000</v>
          </cell>
          <cell r="I502">
            <v>28000</v>
          </cell>
          <cell r="J502">
            <v>28000</v>
          </cell>
          <cell r="K502" t="str">
            <v>[Record]</v>
          </cell>
          <cell r="L502">
            <v>520</v>
          </cell>
          <cell r="M502" t="str">
            <v>2020-10-15T19:04:32.000Z</v>
          </cell>
          <cell r="N502">
            <v>349.96164086715788</v>
          </cell>
          <cell r="O502">
            <v>3594242.8091881298</v>
          </cell>
          <cell r="P502">
            <v>-1.39635339</v>
          </cell>
          <cell r="Q502">
            <v>-15.52980136</v>
          </cell>
          <cell r="R502">
            <v>-5.8663165700000004</v>
          </cell>
          <cell r="S502">
            <v>9798925.9442804195</v>
          </cell>
          <cell r="T502" t="str">
            <v>2020-10-15T19:04:32.000Z</v>
          </cell>
        </row>
        <row r="503">
          <cell r="C503" t="str">
            <v>LBC</v>
          </cell>
          <cell r="D503" t="str">
            <v>library-credit</v>
          </cell>
          <cell r="E503">
            <v>9</v>
          </cell>
          <cell r="F503" t="str">
            <v>2016-07-07T00:00:00.000Z</v>
          </cell>
          <cell r="G503" t="str">
            <v>[List]</v>
          </cell>
          <cell r="H503">
            <v>1083202000</v>
          </cell>
          <cell r="I503">
            <v>475673850.67478269</v>
          </cell>
          <cell r="J503">
            <v>691947302</v>
          </cell>
          <cell r="L503">
            <v>521</v>
          </cell>
          <cell r="M503" t="str">
            <v>2020-10-15T19:04:25.000Z</v>
          </cell>
          <cell r="N503">
            <v>2.054842897096E-2</v>
          </cell>
          <cell r="O503">
            <v>782120.92430464004</v>
          </cell>
          <cell r="P503">
            <v>0.16459971000000001</v>
          </cell>
          <cell r="Q503">
            <v>0.69345813999999995</v>
          </cell>
          <cell r="R503">
            <v>9.6911317300000004</v>
          </cell>
          <cell r="S503">
            <v>9774350.333933806</v>
          </cell>
          <cell r="T503" t="str">
            <v>2020-10-15T19:04:25.000Z</v>
          </cell>
        </row>
        <row r="504">
          <cell r="C504" t="str">
            <v>REPO</v>
          </cell>
          <cell r="D504" t="str">
            <v>repo</v>
          </cell>
          <cell r="E504">
            <v>1</v>
          </cell>
          <cell r="F504" t="str">
            <v>2018-05-28T00:00:00.000Z</v>
          </cell>
          <cell r="G504" t="str">
            <v>[List]</v>
          </cell>
          <cell r="I504">
            <v>109958607</v>
          </cell>
          <cell r="J504">
            <v>356999900</v>
          </cell>
          <cell r="K504" t="str">
            <v>[Record]</v>
          </cell>
          <cell r="L504">
            <v>522</v>
          </cell>
          <cell r="M504" t="str">
            <v>2020-10-15T19:04:30.000Z</v>
          </cell>
          <cell r="N504">
            <v>8.7641484575019996E-2</v>
          </cell>
          <cell r="O504">
            <v>163.57500603</v>
          </cell>
          <cell r="P504">
            <v>1.02070912</v>
          </cell>
          <cell r="Q504">
            <v>-3.0702501899999999</v>
          </cell>
          <cell r="R504">
            <v>2.3812658</v>
          </cell>
          <cell r="S504">
            <v>9636935.5592811834</v>
          </cell>
          <cell r="T504" t="str">
            <v>2020-10-15T19:04:30.000Z</v>
          </cell>
        </row>
        <row r="505">
          <cell r="C505" t="str">
            <v>IQN</v>
          </cell>
          <cell r="D505" t="str">
            <v>iqeon</v>
          </cell>
          <cell r="E505">
            <v>13</v>
          </cell>
          <cell r="F505" t="str">
            <v>2018-09-24T00:00:00.000Z</v>
          </cell>
          <cell r="G505" t="str">
            <v>[List]</v>
          </cell>
          <cell r="I505">
            <v>5491860.1987552997</v>
          </cell>
          <cell r="J505">
            <v>5491860.1987552997</v>
          </cell>
          <cell r="K505" t="str">
            <v>[Record]</v>
          </cell>
          <cell r="L505">
            <v>523</v>
          </cell>
          <cell r="M505" t="str">
            <v>2020-10-15T19:04:34.000Z</v>
          </cell>
          <cell r="N505">
            <v>1.7400343440066599</v>
          </cell>
          <cell r="O505">
            <v>346345.69431075</v>
          </cell>
          <cell r="P505">
            <v>-1.0744346899999999</v>
          </cell>
          <cell r="Q505">
            <v>3.3464401700000002</v>
          </cell>
          <cell r="R505">
            <v>7.9688288800000002</v>
          </cell>
          <cell r="S505">
            <v>9556025.3583174646</v>
          </cell>
          <cell r="T505" t="str">
            <v>2020-10-15T19:04:34.000Z</v>
          </cell>
        </row>
        <row r="506">
          <cell r="C506" t="str">
            <v>MTXLT</v>
          </cell>
          <cell r="D506" t="str">
            <v>tixl</v>
          </cell>
          <cell r="E506">
            <v>2</v>
          </cell>
          <cell r="F506" t="str">
            <v>2019-12-06T00:00:00.000Z</v>
          </cell>
          <cell r="G506" t="str">
            <v>[List]</v>
          </cell>
          <cell r="I506">
            <v>47777.037951699996</v>
          </cell>
          <cell r="J506">
            <v>900000</v>
          </cell>
          <cell r="K506" t="str">
            <v>[Record]</v>
          </cell>
          <cell r="L506">
            <v>524</v>
          </cell>
          <cell r="M506" t="str">
            <v>2020-10-15T19:04:41.000Z</v>
          </cell>
          <cell r="N506">
            <v>199.04563296709259</v>
          </cell>
          <cell r="O506">
            <v>18761.398867219999</v>
          </cell>
          <cell r="P506">
            <v>-0.37411664</v>
          </cell>
          <cell r="Q506">
            <v>-2.1166466000000002</v>
          </cell>
          <cell r="R506">
            <v>2.0957529699999999</v>
          </cell>
          <cell r="S506">
            <v>9509810.7603889313</v>
          </cell>
          <cell r="T506" t="str">
            <v>2020-10-15T19:04:41.000Z</v>
          </cell>
        </row>
        <row r="507">
          <cell r="C507" t="str">
            <v>BF</v>
          </cell>
          <cell r="D507" t="str">
            <v>bitforex-token</v>
          </cell>
          <cell r="E507">
            <v>6</v>
          </cell>
          <cell r="F507" t="str">
            <v>2019-08-30T00:00:00.000Z</v>
          </cell>
          <cell r="G507" t="str">
            <v>[List]</v>
          </cell>
          <cell r="I507">
            <v>4255592992.6896248</v>
          </cell>
          <cell r="J507">
            <v>10000000000</v>
          </cell>
          <cell r="K507" t="str">
            <v>[Record]</v>
          </cell>
          <cell r="L507">
            <v>525</v>
          </cell>
          <cell r="M507" t="str">
            <v>2020-10-15T19:04:40.000Z</v>
          </cell>
          <cell r="N507">
            <v>2.22750538914E-3</v>
          </cell>
          <cell r="O507">
            <v>766757.14170240995</v>
          </cell>
          <cell r="P507">
            <v>4.1701095300000004</v>
          </cell>
          <cell r="Q507">
            <v>0.57232978999999995</v>
          </cell>
          <cell r="R507">
            <v>5.01749855</v>
          </cell>
          <cell r="S507">
            <v>9479356.3252025601</v>
          </cell>
          <cell r="T507" t="str">
            <v>2020-10-15T19:04:40.000Z</v>
          </cell>
        </row>
        <row r="508">
          <cell r="C508" t="str">
            <v>SAN</v>
          </cell>
          <cell r="D508" t="str">
            <v>santiment</v>
          </cell>
          <cell r="E508">
            <v>6</v>
          </cell>
          <cell r="F508" t="str">
            <v>2017-07-12T00:00:00.000Z</v>
          </cell>
          <cell r="G508" t="str">
            <v>[List]</v>
          </cell>
          <cell r="I508">
            <v>63057370.956979543</v>
          </cell>
          <cell r="J508">
            <v>83337000</v>
          </cell>
          <cell r="K508" t="str">
            <v>[Record]</v>
          </cell>
          <cell r="L508">
            <v>526</v>
          </cell>
          <cell r="M508" t="str">
            <v>2020-10-15T19:04:30.000Z</v>
          </cell>
          <cell r="N508">
            <v>0.14847776231949</v>
          </cell>
          <cell r="O508">
            <v>2559.4365447099999</v>
          </cell>
          <cell r="P508">
            <v>0.25857245000000001</v>
          </cell>
          <cell r="Q508">
            <v>9.3308388000000004</v>
          </cell>
          <cell r="R508">
            <v>12.215857959999999</v>
          </cell>
          <cell r="S508">
            <v>9362617.3374423198</v>
          </cell>
          <cell r="T508" t="str">
            <v>2020-10-15T19:04:30.000Z</v>
          </cell>
        </row>
        <row r="509">
          <cell r="C509" t="str">
            <v>EGG</v>
          </cell>
          <cell r="D509" t="str">
            <v>nestree</v>
          </cell>
          <cell r="E509">
            <v>4</v>
          </cell>
          <cell r="F509" t="str">
            <v>2019-09-09T00:00:00.000Z</v>
          </cell>
          <cell r="G509" t="str">
            <v>[List]</v>
          </cell>
          <cell r="I509">
            <v>1096189181.4496253</v>
          </cell>
          <cell r="J509">
            <v>2994901340</v>
          </cell>
          <cell r="K509" t="str">
            <v>[Record]</v>
          </cell>
          <cell r="L509">
            <v>527</v>
          </cell>
          <cell r="M509" t="str">
            <v>2020-10-15T19:04:41.000Z</v>
          </cell>
          <cell r="N509">
            <v>8.5171266646999998E-3</v>
          </cell>
          <cell r="O509">
            <v>1196484.7462061199</v>
          </cell>
          <cell r="P509">
            <v>-3.650627E-2</v>
          </cell>
          <cell r="Q509">
            <v>-2.40911798</v>
          </cell>
          <cell r="R509">
            <v>3.8967568099999998</v>
          </cell>
          <cell r="S509">
            <v>9336382.1068802699</v>
          </cell>
          <cell r="T509" t="str">
            <v>2020-10-15T19:04:41.000Z</v>
          </cell>
        </row>
        <row r="510">
          <cell r="C510" t="str">
            <v>ITC</v>
          </cell>
          <cell r="D510" t="str">
            <v>iot-chain</v>
          </cell>
          <cell r="E510">
            <v>16</v>
          </cell>
          <cell r="F510" t="str">
            <v>2017-12-06T00:00:00.000Z</v>
          </cell>
          <cell r="G510" t="str">
            <v>[List]</v>
          </cell>
          <cell r="I510">
            <v>87214657.475600004</v>
          </cell>
          <cell r="J510">
            <v>99999999</v>
          </cell>
          <cell r="K510" t="str">
            <v>[Record]</v>
          </cell>
          <cell r="L510">
            <v>528</v>
          </cell>
          <cell r="M510" t="str">
            <v>2020-10-15T19:04:25.000Z</v>
          </cell>
          <cell r="N510">
            <v>0.10642323755504</v>
          </cell>
          <cell r="O510">
            <v>7073548.1761752004</v>
          </cell>
          <cell r="P510">
            <v>-0.94213446000000001</v>
          </cell>
          <cell r="Q510">
            <v>6.5154810100000002</v>
          </cell>
          <cell r="R510">
            <v>13.32037695</v>
          </cell>
          <cell r="S510">
            <v>9281666.2108072247</v>
          </cell>
          <cell r="T510" t="str">
            <v>2020-10-15T19:04:25.000Z</v>
          </cell>
        </row>
        <row r="511">
          <cell r="C511" t="str">
            <v>TEN</v>
          </cell>
          <cell r="D511" t="str">
            <v>tokenomy</v>
          </cell>
          <cell r="E511">
            <v>7</v>
          </cell>
          <cell r="F511" t="str">
            <v>2018-03-10T00:00:00.000Z</v>
          </cell>
          <cell r="G511" t="str">
            <v>[List]</v>
          </cell>
          <cell r="I511">
            <v>200000000</v>
          </cell>
          <cell r="J511">
            <v>200000000</v>
          </cell>
          <cell r="K511" t="str">
            <v>[Record]</v>
          </cell>
          <cell r="L511">
            <v>529</v>
          </cell>
          <cell r="M511" t="str">
            <v>2020-10-15T19:04:28.000Z</v>
          </cell>
          <cell r="N511">
            <v>4.6384913688509999E-2</v>
          </cell>
          <cell r="O511">
            <v>1442673.36872965</v>
          </cell>
          <cell r="P511">
            <v>-0.92876983999999996</v>
          </cell>
          <cell r="Q511">
            <v>-10.152235040000001</v>
          </cell>
          <cell r="R511">
            <v>131.65817129999999</v>
          </cell>
          <cell r="S511">
            <v>9276982.7377020009</v>
          </cell>
          <cell r="T511" t="str">
            <v>2020-10-15T19:04:28.000Z</v>
          </cell>
        </row>
        <row r="512">
          <cell r="C512" t="str">
            <v>SKY</v>
          </cell>
          <cell r="D512" t="str">
            <v>skycoin</v>
          </cell>
          <cell r="E512">
            <v>8</v>
          </cell>
          <cell r="F512" t="str">
            <v>2017-04-17T00:00:00.000Z</v>
          </cell>
          <cell r="G512" t="str">
            <v>[List]</v>
          </cell>
          <cell r="H512">
            <v>100000000</v>
          </cell>
          <cell r="I512">
            <v>19000000</v>
          </cell>
          <cell r="J512">
            <v>25000000</v>
          </cell>
          <cell r="L512">
            <v>530</v>
          </cell>
          <cell r="M512" t="str">
            <v>2020-10-15T19:04:27.000Z</v>
          </cell>
          <cell r="N512">
            <v>0.48467256524042002</v>
          </cell>
          <cell r="O512">
            <v>72126.834369570002</v>
          </cell>
          <cell r="P512">
            <v>1.3515524299999999</v>
          </cell>
          <cell r="Q512">
            <v>0.52518845999999997</v>
          </cell>
          <cell r="R512">
            <v>3.6058151000000001</v>
          </cell>
          <cell r="S512">
            <v>9208778.7395679802</v>
          </cell>
          <cell r="T512" t="str">
            <v>2020-10-15T19:04:27.000Z</v>
          </cell>
        </row>
        <row r="513">
          <cell r="C513" t="str">
            <v>BOT</v>
          </cell>
          <cell r="D513" t="str">
            <v>bounce-token</v>
          </cell>
          <cell r="E513">
            <v>10</v>
          </cell>
          <cell r="F513" t="str">
            <v>2020-08-07T00:00:00.000Z</v>
          </cell>
          <cell r="G513" t="str">
            <v>[List]</v>
          </cell>
          <cell r="H513">
            <v>100000</v>
          </cell>
          <cell r="I513">
            <v>26033</v>
          </cell>
          <cell r="J513">
            <v>100000</v>
          </cell>
          <cell r="K513" t="str">
            <v>[Record]</v>
          </cell>
          <cell r="L513">
            <v>531</v>
          </cell>
          <cell r="M513" t="str">
            <v>2020-10-15T19:04:31.000Z</v>
          </cell>
          <cell r="N513">
            <v>352.67999599555708</v>
          </cell>
          <cell r="O513">
            <v>2576173.4209386599</v>
          </cell>
          <cell r="P513">
            <v>-0.96510799000000003</v>
          </cell>
          <cell r="Q513">
            <v>4.2367477300000003</v>
          </cell>
          <cell r="R513">
            <v>14.524967719999999</v>
          </cell>
          <cell r="S513">
            <v>9181318.3357523382</v>
          </cell>
          <cell r="T513" t="str">
            <v>2020-10-15T19:04:31.000Z</v>
          </cell>
        </row>
        <row r="514">
          <cell r="C514" t="str">
            <v>KARMA</v>
          </cell>
          <cell r="D514" t="str">
            <v>karma-eos</v>
          </cell>
          <cell r="E514">
            <v>5</v>
          </cell>
          <cell r="F514" t="str">
            <v>2018-08-10T00:00:00.000Z</v>
          </cell>
          <cell r="G514" t="str">
            <v>[List]</v>
          </cell>
          <cell r="I514">
            <v>5450532380.7923002</v>
          </cell>
          <cell r="J514">
            <v>8462823687.0504999</v>
          </cell>
          <cell r="K514" t="str">
            <v>[Record]</v>
          </cell>
          <cell r="L514">
            <v>532</v>
          </cell>
          <cell r="M514" t="str">
            <v>2020-10-15T19:04:32.000Z</v>
          </cell>
          <cell r="N514">
            <v>1.67162347465E-3</v>
          </cell>
          <cell r="O514">
            <v>118.21132518</v>
          </cell>
          <cell r="P514">
            <v>0.74785690999999999</v>
          </cell>
          <cell r="Q514">
            <v>2293.1875915300002</v>
          </cell>
          <cell r="R514">
            <v>-20.96528889</v>
          </cell>
          <cell r="S514">
            <v>9111237.8770723622</v>
          </cell>
          <cell r="T514" t="str">
            <v>2020-10-15T19:04:32.000Z</v>
          </cell>
        </row>
        <row r="515">
          <cell r="C515" t="str">
            <v>TEL</v>
          </cell>
          <cell r="D515" t="str">
            <v>telcoin</v>
          </cell>
          <cell r="E515">
            <v>8</v>
          </cell>
          <cell r="F515" t="str">
            <v>2018-01-14T00:00:00.000Z</v>
          </cell>
          <cell r="G515" t="str">
            <v>[List]</v>
          </cell>
          <cell r="I515">
            <v>47245810799.220001</v>
          </cell>
          <cell r="J515">
            <v>100000000000</v>
          </cell>
          <cell r="K515" t="str">
            <v>[Record]</v>
          </cell>
          <cell r="L515">
            <v>533</v>
          </cell>
          <cell r="M515" t="str">
            <v>2020-10-15T19:04:26.000Z</v>
          </cell>
          <cell r="N515">
            <v>1.9258417625000001E-4</v>
          </cell>
          <cell r="O515">
            <v>25951.965442870001</v>
          </cell>
          <cell r="P515">
            <v>2.5623147099999999</v>
          </cell>
          <cell r="Q515">
            <v>-0.26410234999999999</v>
          </cell>
          <cell r="R515">
            <v>-3.64820404</v>
          </cell>
          <cell r="S515">
            <v>9098795.5540311392</v>
          </cell>
          <cell r="T515" t="str">
            <v>2020-10-15T19:04:26.000Z</v>
          </cell>
        </row>
        <row r="516">
          <cell r="C516" t="str">
            <v>NAV</v>
          </cell>
          <cell r="D516" t="str">
            <v>nav-coin</v>
          </cell>
          <cell r="E516">
            <v>8</v>
          </cell>
          <cell r="F516" t="str">
            <v>2014-06-12T00:00:00.000Z</v>
          </cell>
          <cell r="G516" t="str">
            <v>[List]</v>
          </cell>
          <cell r="I516">
            <v>69951258.90771085</v>
          </cell>
          <cell r="J516">
            <v>69951258.90771085</v>
          </cell>
          <cell r="L516">
            <v>534</v>
          </cell>
          <cell r="M516" t="str">
            <v>2020-10-15T19:04:25.000Z</v>
          </cell>
          <cell r="N516">
            <v>0.12902231414820001</v>
          </cell>
          <cell r="O516">
            <v>522086.09662651003</v>
          </cell>
          <cell r="P516">
            <v>2.0587226699999999</v>
          </cell>
          <cell r="Q516">
            <v>0.79129762999999997</v>
          </cell>
          <cell r="R516">
            <v>15.37673676</v>
          </cell>
          <cell r="S516">
            <v>9025273.3018527441</v>
          </cell>
          <cell r="T516" t="str">
            <v>2020-10-15T19:04:25.000Z</v>
          </cell>
        </row>
        <row r="517">
          <cell r="C517" t="str">
            <v>CAS</v>
          </cell>
          <cell r="D517" t="str">
            <v>cashaa</v>
          </cell>
          <cell r="E517">
            <v>2</v>
          </cell>
          <cell r="F517" t="str">
            <v>2018-02-15T00:00:00.000Z</v>
          </cell>
          <cell r="G517" t="str">
            <v>[List]</v>
          </cell>
          <cell r="I517">
            <v>586624991.09499991</v>
          </cell>
          <cell r="J517">
            <v>1000000000</v>
          </cell>
          <cell r="K517" t="str">
            <v>[Record]</v>
          </cell>
          <cell r="L517">
            <v>535</v>
          </cell>
          <cell r="M517" t="str">
            <v>2020-10-15T19:04:27.000Z</v>
          </cell>
          <cell r="N517">
            <v>1.5379115583170001E-2</v>
          </cell>
          <cell r="O517">
            <v>869674.14313970995</v>
          </cell>
          <cell r="P517">
            <v>-2.0446929599999999</v>
          </cell>
          <cell r="Q517">
            <v>-12.66477364</v>
          </cell>
          <cell r="R517">
            <v>-8.27814403</v>
          </cell>
          <cell r="S517">
            <v>9021773.5420260765</v>
          </cell>
          <cell r="T517" t="str">
            <v>2020-10-15T19:04:27.000Z</v>
          </cell>
        </row>
        <row r="518">
          <cell r="C518" t="str">
            <v>FTT</v>
          </cell>
          <cell r="D518" t="str">
            <v>farmatrust</v>
          </cell>
          <cell r="E518">
            <v>2</v>
          </cell>
          <cell r="F518" t="str">
            <v>2018-08-14T00:00:00.000Z</v>
          </cell>
          <cell r="G518" t="str">
            <v>[List]</v>
          </cell>
          <cell r="I518">
            <v>600000000</v>
          </cell>
          <cell r="J518">
            <v>1000000000</v>
          </cell>
          <cell r="K518" t="str">
            <v>[Record]</v>
          </cell>
          <cell r="L518">
            <v>536</v>
          </cell>
          <cell r="M518" t="str">
            <v>2020-10-15T19:04:32.000Z</v>
          </cell>
          <cell r="N518">
            <v>1.502957485915E-2</v>
          </cell>
          <cell r="O518">
            <v>158.58171758</v>
          </cell>
          <cell r="P518">
            <v>0.74744358</v>
          </cell>
          <cell r="Q518">
            <v>1.11578792</v>
          </cell>
          <cell r="R518">
            <v>98.258925489999996</v>
          </cell>
          <cell r="S518">
            <v>9017744.9154899996</v>
          </cell>
          <cell r="T518" t="str">
            <v>2020-10-15T19:04:32.000Z</v>
          </cell>
        </row>
        <row r="519">
          <cell r="C519" t="str">
            <v>SHA</v>
          </cell>
          <cell r="D519" t="str">
            <v>safe-haven</v>
          </cell>
          <cell r="E519">
            <v>8</v>
          </cell>
          <cell r="F519" t="str">
            <v>2019-04-02T00:00:00.000Z</v>
          </cell>
          <cell r="G519" t="str">
            <v>[List]</v>
          </cell>
          <cell r="I519">
            <v>3005855396</v>
          </cell>
          <cell r="J519">
            <v>8500000000</v>
          </cell>
          <cell r="K519" t="str">
            <v>[Record]</v>
          </cell>
          <cell r="L519">
            <v>537</v>
          </cell>
          <cell r="M519" t="str">
            <v>2020-10-15T19:04:37.000Z</v>
          </cell>
          <cell r="N519">
            <v>2.9959900691400002E-3</v>
          </cell>
          <cell r="O519">
            <v>781043.77660874999</v>
          </cell>
          <cell r="P519">
            <v>2.0608990000000001E-2</v>
          </cell>
          <cell r="Q519">
            <v>2.0325722900000001</v>
          </cell>
          <cell r="R519">
            <v>34.592025120000002</v>
          </cell>
          <cell r="S519">
            <v>9005512.915686883</v>
          </cell>
          <cell r="T519" t="str">
            <v>2020-10-15T19:04:37.000Z</v>
          </cell>
        </row>
        <row r="520">
          <cell r="C520" t="str">
            <v>MARO</v>
          </cell>
          <cell r="D520" t="str">
            <v>maro</v>
          </cell>
          <cell r="E520">
            <v>5</v>
          </cell>
          <cell r="F520" t="str">
            <v>2018-08-14T00:00:00.000Z</v>
          </cell>
          <cell r="G520" t="str">
            <v>[List]</v>
          </cell>
          <cell r="H520">
            <v>1000000000</v>
          </cell>
          <cell r="I520">
            <v>448901946.81300002</v>
          </cell>
          <cell r="J520">
            <v>905927102.62899995</v>
          </cell>
          <cell r="L520">
            <v>538</v>
          </cell>
          <cell r="M520" t="str">
            <v>2020-10-15T19:04:32.000Z</v>
          </cell>
          <cell r="N520">
            <v>1.9979356868849999E-2</v>
          </cell>
          <cell r="O520">
            <v>291026.18370868999</v>
          </cell>
          <cell r="P520">
            <v>6.8782079999999995E-2</v>
          </cell>
          <cell r="Q520">
            <v>-2.0308772099999999</v>
          </cell>
          <cell r="R520">
            <v>-2.4719706100000001</v>
          </cell>
          <cell r="S520">
            <v>8968772.1944984496</v>
          </cell>
          <cell r="T520" t="str">
            <v>2020-10-15T19:04:32.000Z</v>
          </cell>
        </row>
        <row r="521">
          <cell r="C521" t="str">
            <v>ABT</v>
          </cell>
          <cell r="D521" t="str">
            <v>arcblock</v>
          </cell>
          <cell r="E521">
            <v>24</v>
          </cell>
          <cell r="F521" t="str">
            <v>2018-02-26T00:00:00.000Z</v>
          </cell>
          <cell r="G521" t="str">
            <v>[List]</v>
          </cell>
          <cell r="I521">
            <v>98554305.440293282</v>
          </cell>
          <cell r="J521">
            <v>186000000</v>
          </cell>
          <cell r="K521" t="str">
            <v>[Record]</v>
          </cell>
          <cell r="L521">
            <v>539</v>
          </cell>
          <cell r="M521" t="str">
            <v>2020-10-15T19:04:27.000Z</v>
          </cell>
          <cell r="N521">
            <v>9.0570712150939994E-2</v>
          </cell>
          <cell r="O521">
            <v>4038309.2336796299</v>
          </cell>
          <cell r="P521">
            <v>0.78999889000000001</v>
          </cell>
          <cell r="Q521">
            <v>0.92672778</v>
          </cell>
          <cell r="R521">
            <v>0.99538172999999996</v>
          </cell>
          <cell r="S521">
            <v>8926133.6292686202</v>
          </cell>
          <cell r="T521" t="str">
            <v>2020-10-15T19:04:27.000Z</v>
          </cell>
        </row>
        <row r="522">
          <cell r="C522" t="str">
            <v>TFD</v>
          </cell>
          <cell r="D522" t="str">
            <v>te-food</v>
          </cell>
          <cell r="E522">
            <v>4</v>
          </cell>
          <cell r="F522" t="str">
            <v>2018-03-10T00:00:00.000Z</v>
          </cell>
          <cell r="G522" t="str">
            <v>[List]</v>
          </cell>
          <cell r="H522">
            <v>1000000000</v>
          </cell>
          <cell r="I522">
            <v>527559992.54803663</v>
          </cell>
          <cell r="J522">
            <v>567917832.52934182</v>
          </cell>
          <cell r="K522" t="str">
            <v>[Record]</v>
          </cell>
          <cell r="L522">
            <v>540</v>
          </cell>
          <cell r="M522" t="str">
            <v>2020-10-15T19:04:28.000Z</v>
          </cell>
          <cell r="N522">
            <v>1.689750512763E-2</v>
          </cell>
          <cell r="O522">
            <v>12795.93334105</v>
          </cell>
          <cell r="P522">
            <v>0.25355971999999999</v>
          </cell>
          <cell r="Q522">
            <v>-5.3238640999999998</v>
          </cell>
          <cell r="R522">
            <v>61.948462120000002</v>
          </cell>
          <cell r="S522">
            <v>8914447.6792128943</v>
          </cell>
          <cell r="T522" t="str">
            <v>2020-10-15T19:04:28.000Z</v>
          </cell>
        </row>
        <row r="523">
          <cell r="C523" t="str">
            <v>YAM</v>
          </cell>
          <cell r="D523" t="str">
            <v>yamv1</v>
          </cell>
          <cell r="E523">
            <v>7</v>
          </cell>
          <cell r="F523" t="str">
            <v>2020-08-11T00:00:00.000Z</v>
          </cell>
          <cell r="G523" t="str">
            <v>[List]</v>
          </cell>
          <cell r="I523">
            <v>28619369.27</v>
          </cell>
          <cell r="J523">
            <v>32575725</v>
          </cell>
          <cell r="K523" t="str">
            <v>[Record]</v>
          </cell>
          <cell r="L523">
            <v>541</v>
          </cell>
          <cell r="M523" t="str">
            <v>2020-10-15T19:04:32.000Z</v>
          </cell>
          <cell r="N523">
            <v>0.30922121783697998</v>
          </cell>
          <cell r="O523">
            <v>0</v>
          </cell>
          <cell r="P523">
            <v>0.43013635</v>
          </cell>
          <cell r="Q523">
            <v>-49.71956161</v>
          </cell>
          <cell r="R523">
            <v>-11.47672128</v>
          </cell>
          <cell r="S523">
            <v>8849716.2193956412</v>
          </cell>
          <cell r="T523" t="str">
            <v>2020-10-15T19:04:32.000Z</v>
          </cell>
        </row>
        <row r="524">
          <cell r="C524" t="str">
            <v>EVY</v>
          </cell>
          <cell r="D524" t="str">
            <v>everycoin</v>
          </cell>
          <cell r="E524">
            <v>15</v>
          </cell>
          <cell r="F524" t="str">
            <v>2019-02-20T00:00:00.000Z</v>
          </cell>
          <cell r="G524" t="str">
            <v>[List]</v>
          </cell>
          <cell r="I524">
            <v>9380000000</v>
          </cell>
          <cell r="J524">
            <v>88800000000</v>
          </cell>
          <cell r="K524" t="str">
            <v>[Record]</v>
          </cell>
          <cell r="L524">
            <v>542</v>
          </cell>
          <cell r="M524" t="str">
            <v>2020-10-15T19:04:36.000Z</v>
          </cell>
          <cell r="N524">
            <v>9.4309557103E-4</v>
          </cell>
          <cell r="O524">
            <v>499410.24839090998</v>
          </cell>
          <cell r="P524">
            <v>0.34366153999999999</v>
          </cell>
          <cell r="Q524">
            <v>-3.1405137299999999</v>
          </cell>
          <cell r="R524">
            <v>5.1264297499999998</v>
          </cell>
          <cell r="S524">
            <v>8846236.4562614001</v>
          </cell>
          <cell r="T524" t="str">
            <v>2020-10-15T19:04:36.000Z</v>
          </cell>
        </row>
        <row r="525">
          <cell r="C525" t="str">
            <v>DKA</v>
          </cell>
          <cell r="D525" t="str">
            <v>dkargo</v>
          </cell>
          <cell r="E525">
            <v>10</v>
          </cell>
          <cell r="F525" t="str">
            <v>2020-07-27T00:00:00.000Z</v>
          </cell>
          <cell r="G525" t="str">
            <v>[List]</v>
          </cell>
          <cell r="I525">
            <v>303373350.00000095</v>
          </cell>
          <cell r="J525">
            <v>5000000000</v>
          </cell>
          <cell r="K525" t="str">
            <v>[Record]</v>
          </cell>
          <cell r="L525">
            <v>543</v>
          </cell>
          <cell r="M525" t="str">
            <v>2020-10-15T19:04:29.000Z</v>
          </cell>
          <cell r="N525">
            <v>2.9018441757439999E-2</v>
          </cell>
          <cell r="O525">
            <v>696467.57697316003</v>
          </cell>
          <cell r="P525">
            <v>-1.7347984299999999</v>
          </cell>
          <cell r="Q525">
            <v>-4.7212381800000003</v>
          </cell>
          <cell r="R525">
            <v>-1.1027588699999999</v>
          </cell>
          <cell r="S525">
            <v>8803421.8877344877</v>
          </cell>
          <cell r="T525" t="str">
            <v>2020-10-15T19:04:29.000Z</v>
          </cell>
        </row>
        <row r="526">
          <cell r="C526" t="str">
            <v>KEEP</v>
          </cell>
          <cell r="D526" t="str">
            <v>keep-network</v>
          </cell>
          <cell r="E526">
            <v>15</v>
          </cell>
          <cell r="F526" t="str">
            <v>2020-05-13T00:00:00.000Z</v>
          </cell>
          <cell r="G526" t="str">
            <v>[List]</v>
          </cell>
          <cell r="H526">
            <v>1000000000</v>
          </cell>
          <cell r="I526">
            <v>13927480.85</v>
          </cell>
          <cell r="J526">
            <v>1000000000</v>
          </cell>
          <cell r="K526" t="str">
            <v>[Record]</v>
          </cell>
          <cell r="L526">
            <v>544</v>
          </cell>
          <cell r="M526" t="str">
            <v>2020-10-15T19:04:26.000Z</v>
          </cell>
          <cell r="N526">
            <v>0.63176760006472998</v>
          </cell>
          <cell r="O526">
            <v>465507.66734819999</v>
          </cell>
          <cell r="P526">
            <v>0.13676325</v>
          </cell>
          <cell r="Q526">
            <v>-4.9558574899999996</v>
          </cell>
          <cell r="R526">
            <v>9.3098738599999997</v>
          </cell>
          <cell r="S526">
            <v>8798931.1515519861</v>
          </cell>
          <cell r="T526" t="str">
            <v>2020-10-15T19:04:26.000Z</v>
          </cell>
        </row>
        <row r="527">
          <cell r="C527" t="str">
            <v>NEW</v>
          </cell>
          <cell r="D527" t="str">
            <v>newton</v>
          </cell>
          <cell r="E527">
            <v>12</v>
          </cell>
          <cell r="F527" t="str">
            <v>2019-04-17T00:00:00.000Z</v>
          </cell>
          <cell r="G527" t="str">
            <v>[List]</v>
          </cell>
          <cell r="H527">
            <v>98823661261.460007</v>
          </cell>
          <cell r="I527">
            <v>20571994592.459999</v>
          </cell>
          <cell r="J527">
            <v>98823661261.460007</v>
          </cell>
          <cell r="K527" t="str">
            <v>[Record]</v>
          </cell>
          <cell r="L527">
            <v>545</v>
          </cell>
          <cell r="M527" t="str">
            <v>2020-10-15T19:04:37.000Z</v>
          </cell>
          <cell r="N527">
            <v>4.2739270811999999E-4</v>
          </cell>
          <cell r="O527">
            <v>806024.15861555003</v>
          </cell>
          <cell r="P527">
            <v>-0.67729039999999996</v>
          </cell>
          <cell r="Q527">
            <v>-2.3334152800000001</v>
          </cell>
          <cell r="R527">
            <v>4.0061115200000001</v>
          </cell>
          <cell r="S527">
            <v>8792320.4803014752</v>
          </cell>
          <cell r="T527" t="str">
            <v>2020-10-15T19:04:37.000Z</v>
          </cell>
        </row>
        <row r="528">
          <cell r="C528" t="str">
            <v>PROPS</v>
          </cell>
          <cell r="D528" t="str">
            <v>props</v>
          </cell>
          <cell r="E528">
            <v>3</v>
          </cell>
          <cell r="F528" t="str">
            <v>2020-07-20T00:00:00.000Z</v>
          </cell>
          <cell r="G528" t="str">
            <v>[List]</v>
          </cell>
          <cell r="H528">
            <v>1000000000</v>
          </cell>
          <cell r="I528">
            <v>200397116</v>
          </cell>
          <cell r="J528">
            <v>655721546</v>
          </cell>
          <cell r="K528" t="str">
            <v>[Record]</v>
          </cell>
          <cell r="L528">
            <v>546</v>
          </cell>
          <cell r="M528" t="str">
            <v>2020-10-15T19:04:29.000Z</v>
          </cell>
          <cell r="N528">
            <v>4.3707646437349999E-2</v>
          </cell>
          <cell r="O528">
            <v>25020.645533319999</v>
          </cell>
          <cell r="P528">
            <v>6.0038181499999999</v>
          </cell>
          <cell r="Q528">
            <v>0.61207398999999996</v>
          </cell>
          <cell r="R528">
            <v>10.83016411</v>
          </cell>
          <cell r="S528">
            <v>8758886.2931926139</v>
          </cell>
          <cell r="T528" t="str">
            <v>2020-10-15T19:04:29.000Z</v>
          </cell>
        </row>
        <row r="529">
          <cell r="C529" t="str">
            <v>RKN</v>
          </cell>
          <cell r="D529" t="str">
            <v>rakon</v>
          </cell>
          <cell r="E529">
            <v>4</v>
          </cell>
          <cell r="F529" t="str">
            <v>2019-12-25T00:00:00.000Z</v>
          </cell>
          <cell r="G529" t="str">
            <v>[List]</v>
          </cell>
          <cell r="H529">
            <v>285714286</v>
          </cell>
          <cell r="I529">
            <v>123655936</v>
          </cell>
          <cell r="J529">
            <v>285714286</v>
          </cell>
          <cell r="K529" t="str">
            <v>[Record]</v>
          </cell>
          <cell r="L529">
            <v>547</v>
          </cell>
          <cell r="M529" t="str">
            <v>2020-10-15T19:04:24.000Z</v>
          </cell>
          <cell r="N529">
            <v>6.9923574287989995E-2</v>
          </cell>
          <cell r="O529">
            <v>578788.10939518001</v>
          </cell>
          <cell r="P529">
            <v>1.6393851699999999</v>
          </cell>
          <cell r="Q529">
            <v>7.6426990400000001</v>
          </cell>
          <cell r="R529">
            <v>13.7270035</v>
          </cell>
          <cell r="S529">
            <v>8646465.0270469356</v>
          </cell>
          <cell r="T529" t="str">
            <v>2020-10-15T19:04:24.000Z</v>
          </cell>
        </row>
        <row r="530">
          <cell r="C530" t="str">
            <v>CVP</v>
          </cell>
          <cell r="D530" t="str">
            <v>powerpool</v>
          </cell>
          <cell r="E530">
            <v>33</v>
          </cell>
          <cell r="F530" t="str">
            <v>2020-08-21T00:00:00.000Z</v>
          </cell>
          <cell r="G530" t="str">
            <v>[List]</v>
          </cell>
          <cell r="H530">
            <v>100000000</v>
          </cell>
          <cell r="I530">
            <v>5000000</v>
          </cell>
          <cell r="J530">
            <v>100000000</v>
          </cell>
          <cell r="K530" t="str">
            <v>[Record]</v>
          </cell>
          <cell r="L530">
            <v>548</v>
          </cell>
          <cell r="M530" t="str">
            <v>2020-10-15T19:04:33.000Z</v>
          </cell>
          <cell r="N530">
            <v>1.7292985056791601</v>
          </cell>
          <cell r="O530">
            <v>5429664.3331925804</v>
          </cell>
          <cell r="P530">
            <v>0.33859746000000002</v>
          </cell>
          <cell r="Q530">
            <v>-6.0288500300000001</v>
          </cell>
          <cell r="R530">
            <v>-11.474887600000001</v>
          </cell>
          <cell r="S530">
            <v>8646492.5283957999</v>
          </cell>
          <cell r="T530" t="str">
            <v>2020-10-15T19:04:33.000Z</v>
          </cell>
        </row>
        <row r="531">
          <cell r="C531" t="str">
            <v>XLT</v>
          </cell>
          <cell r="D531" t="str">
            <v>nexalt</v>
          </cell>
          <cell r="E531">
            <v>3</v>
          </cell>
          <cell r="F531" t="str">
            <v>2020-08-28T00:00:00.000Z</v>
          </cell>
          <cell r="G531" t="str">
            <v>[List]</v>
          </cell>
          <cell r="H531">
            <v>100800000</v>
          </cell>
          <cell r="I531">
            <v>16103792</v>
          </cell>
          <cell r="J531">
            <v>18605736</v>
          </cell>
          <cell r="L531">
            <v>549</v>
          </cell>
          <cell r="M531" t="str">
            <v>2020-10-15T19:04:33.000Z</v>
          </cell>
          <cell r="N531">
            <v>0.53608713804543995</v>
          </cell>
          <cell r="O531">
            <v>113966.78306146</v>
          </cell>
          <cell r="P531">
            <v>0.70223955000000005</v>
          </cell>
          <cell r="Q531">
            <v>1.1458660899999999</v>
          </cell>
          <cell r="R531">
            <v>2.89391395</v>
          </cell>
          <cell r="S531">
            <v>8633035.7649590522</v>
          </cell>
          <cell r="T531" t="str">
            <v>2020-10-15T19:04:33.000Z</v>
          </cell>
        </row>
        <row r="532">
          <cell r="C532" t="str">
            <v>UPP</v>
          </cell>
          <cell r="D532" t="str">
            <v>sentinel-protocol</v>
          </cell>
          <cell r="E532">
            <v>8</v>
          </cell>
          <cell r="F532" t="str">
            <v>2018-06-18T00:00:00.000Z</v>
          </cell>
          <cell r="G532" t="str">
            <v>[List]</v>
          </cell>
          <cell r="I532">
            <v>417137682.25</v>
          </cell>
          <cell r="J532">
            <v>500000000.00000006</v>
          </cell>
          <cell r="K532" t="str">
            <v>[Record]</v>
          </cell>
          <cell r="L532">
            <v>550</v>
          </cell>
          <cell r="M532" t="str">
            <v>2020-10-15T19:04:30.000Z</v>
          </cell>
          <cell r="N532">
            <v>2.059435765503E-2</v>
          </cell>
          <cell r="O532">
            <v>573183.16410533001</v>
          </cell>
          <cell r="P532">
            <v>1.15207755</v>
          </cell>
          <cell r="Q532">
            <v>3.23253981</v>
          </cell>
          <cell r="R532">
            <v>1.51682399</v>
          </cell>
          <cell r="S532">
            <v>8590682.6196467597</v>
          </cell>
          <cell r="T532" t="str">
            <v>2020-10-15T19:04:30.000Z</v>
          </cell>
        </row>
        <row r="533">
          <cell r="C533" t="str">
            <v>PAY</v>
          </cell>
          <cell r="D533" t="str">
            <v>tenx</v>
          </cell>
          <cell r="E533">
            <v>33</v>
          </cell>
          <cell r="F533" t="str">
            <v>2017-06-27T00:00:00.000Z</v>
          </cell>
          <cell r="G533" t="str">
            <v>[List]</v>
          </cell>
          <cell r="I533">
            <v>146404574.8604655</v>
          </cell>
          <cell r="J533">
            <v>205218255.94857776</v>
          </cell>
          <cell r="K533" t="str">
            <v>[Record]</v>
          </cell>
          <cell r="L533">
            <v>551</v>
          </cell>
          <cell r="M533" t="str">
            <v>2020-10-15T19:04:29.000Z</v>
          </cell>
          <cell r="N533">
            <v>5.8637173130750002E-2</v>
          </cell>
          <cell r="O533">
            <v>6379316.0717511103</v>
          </cell>
          <cell r="P533">
            <v>-0.15814391999999999</v>
          </cell>
          <cell r="Q533">
            <v>-1.6762005499999999</v>
          </cell>
          <cell r="R533">
            <v>18.081839540000001</v>
          </cell>
          <cell r="S533">
            <v>8584750.4032269642</v>
          </cell>
          <cell r="T533" t="str">
            <v>2020-10-15T19:04:29.000Z</v>
          </cell>
        </row>
        <row r="534">
          <cell r="C534" t="str">
            <v>BIP</v>
          </cell>
          <cell r="D534" t="str">
            <v>minter-network</v>
          </cell>
          <cell r="E534">
            <v>9</v>
          </cell>
          <cell r="F534" t="str">
            <v>2020-04-22T00:00:00.000Z</v>
          </cell>
          <cell r="G534" t="str">
            <v>[List]</v>
          </cell>
          <cell r="H534">
            <v>10000000000</v>
          </cell>
          <cell r="I534">
            <v>2817358337</v>
          </cell>
          <cell r="J534">
            <v>3022567904</v>
          </cell>
          <cell r="L534">
            <v>553</v>
          </cell>
          <cell r="M534" t="str">
            <v>2020-10-15T19:04:43.000Z</v>
          </cell>
          <cell r="N534">
            <v>3.0228190444000001E-3</v>
          </cell>
          <cell r="O534">
            <v>36296.109612</v>
          </cell>
          <cell r="P534">
            <v>-0.27535417000000001</v>
          </cell>
          <cell r="Q534">
            <v>-1.31604699</v>
          </cell>
          <cell r="R534">
            <v>9.8544554299999998</v>
          </cell>
          <cell r="S534">
            <v>8516364.4359827135</v>
          </cell>
          <cell r="T534" t="str">
            <v>2020-10-15T19:04:43.000Z</v>
          </cell>
        </row>
        <row r="535">
          <cell r="C535" t="str">
            <v>YFIII</v>
          </cell>
          <cell r="D535" t="str">
            <v>dify-finance</v>
          </cell>
          <cell r="E535">
            <v>4</v>
          </cell>
          <cell r="F535" t="str">
            <v>2020-09-23T00:00:00.000Z</v>
          </cell>
          <cell r="G535" t="str">
            <v>[List]</v>
          </cell>
          <cell r="H535">
            <v>30000</v>
          </cell>
          <cell r="I535">
            <v>6897.7700948800002</v>
          </cell>
          <cell r="J535">
            <v>30000</v>
          </cell>
          <cell r="K535" t="str">
            <v>[Record]</v>
          </cell>
          <cell r="L535">
            <v>554</v>
          </cell>
          <cell r="M535" t="str">
            <v>2020-10-15T19:04:36.000Z</v>
          </cell>
          <cell r="N535">
            <v>1230.9860992800193</v>
          </cell>
          <cell r="O535">
            <v>1015262.19995843</v>
          </cell>
          <cell r="P535">
            <v>-5.8120049999999999E-2</v>
          </cell>
          <cell r="Q535">
            <v>-8.1274815700000005</v>
          </cell>
          <cell r="R535">
            <v>16.679151009999998</v>
          </cell>
          <cell r="S535">
            <v>8491059.1028266996</v>
          </cell>
          <cell r="T535" t="str">
            <v>2020-10-15T19:04:36.000Z</v>
          </cell>
        </row>
        <row r="536">
          <cell r="C536" t="str">
            <v>ALEPH</v>
          </cell>
          <cell r="D536" t="str">
            <v>aleph-im</v>
          </cell>
          <cell r="E536">
            <v>23</v>
          </cell>
          <cell r="F536" t="str">
            <v>2020-07-08T00:00:00.000Z</v>
          </cell>
          <cell r="G536" t="str">
            <v>[List]</v>
          </cell>
          <cell r="I536">
            <v>56995243</v>
          </cell>
          <cell r="J536">
            <v>500000000</v>
          </cell>
          <cell r="K536" t="str">
            <v>[Record]</v>
          </cell>
          <cell r="L536">
            <v>555</v>
          </cell>
          <cell r="M536" t="str">
            <v>2020-10-15T19:04:28.000Z</v>
          </cell>
          <cell r="N536">
            <v>0.14865862430980001</v>
          </cell>
          <cell r="O536">
            <v>532770.97657155001</v>
          </cell>
          <cell r="P536">
            <v>2.0699187600000002</v>
          </cell>
          <cell r="Q536">
            <v>-9.2769469600000001</v>
          </cell>
          <cell r="R536">
            <v>64.801927699999993</v>
          </cell>
          <cell r="S536">
            <v>8472834.4165827595</v>
          </cell>
          <cell r="T536" t="str">
            <v>2020-10-15T19:04:28.000Z</v>
          </cell>
        </row>
        <row r="537">
          <cell r="C537" t="str">
            <v>MDT</v>
          </cell>
          <cell r="D537" t="str">
            <v>measurable-data-token</v>
          </cell>
          <cell r="E537">
            <v>22</v>
          </cell>
          <cell r="F537" t="str">
            <v>2018-01-09T00:00:00.000Z</v>
          </cell>
          <cell r="G537" t="str">
            <v>[List]</v>
          </cell>
          <cell r="I537">
            <v>657790346</v>
          </cell>
          <cell r="J537">
            <v>1000000000</v>
          </cell>
          <cell r="K537" t="str">
            <v>[Record]</v>
          </cell>
          <cell r="L537">
            <v>556</v>
          </cell>
          <cell r="M537" t="str">
            <v>2020-10-15T19:04:25.000Z</v>
          </cell>
          <cell r="N537">
            <v>1.288023773032E-2</v>
          </cell>
          <cell r="O537">
            <v>387488.28187057999</v>
          </cell>
          <cell r="P537">
            <v>5.8406E-2</v>
          </cell>
          <cell r="Q537">
            <v>1.28054549</v>
          </cell>
          <cell r="R537">
            <v>-0.75750622999999995</v>
          </cell>
          <cell r="S537">
            <v>8472496.0331894476</v>
          </cell>
          <cell r="T537" t="str">
            <v>2020-10-15T19:04:25.000Z</v>
          </cell>
        </row>
        <row r="538">
          <cell r="C538" t="str">
            <v>BST</v>
          </cell>
          <cell r="D538" t="str">
            <v>blockstamp</v>
          </cell>
          <cell r="E538">
            <v>7</v>
          </cell>
          <cell r="F538" t="str">
            <v>2019-06-05T00:00:00.000Z</v>
          </cell>
          <cell r="G538" t="str">
            <v>[List]</v>
          </cell>
          <cell r="I538">
            <v>26551390.437441342</v>
          </cell>
          <cell r="J538">
            <v>34094356.437441342</v>
          </cell>
          <cell r="L538">
            <v>557</v>
          </cell>
          <cell r="M538" t="str">
            <v>2020-10-15T19:04:38.000Z</v>
          </cell>
          <cell r="N538">
            <v>0.31804628529120998</v>
          </cell>
          <cell r="O538">
            <v>0</v>
          </cell>
          <cell r="P538">
            <v>0.54385039999999996</v>
          </cell>
          <cell r="Q538">
            <v>420.57297731</v>
          </cell>
          <cell r="R538">
            <v>324.16443964000001</v>
          </cell>
          <cell r="S538">
            <v>8444571.0979447737</v>
          </cell>
          <cell r="T538" t="str">
            <v>2020-10-15T19:04:38.000Z</v>
          </cell>
        </row>
        <row r="539">
          <cell r="C539" t="str">
            <v>MET</v>
          </cell>
          <cell r="D539" t="str">
            <v>metronome</v>
          </cell>
          <cell r="E539">
            <v>13</v>
          </cell>
          <cell r="F539" t="str">
            <v>2018-06-26T00:00:00.000Z</v>
          </cell>
          <cell r="G539" t="str">
            <v>[List]</v>
          </cell>
          <cell r="I539">
            <v>10999402.31143483</v>
          </cell>
          <cell r="J539">
            <v>12428501.31143483</v>
          </cell>
          <cell r="K539" t="str">
            <v>[Record]</v>
          </cell>
          <cell r="L539">
            <v>558</v>
          </cell>
          <cell r="M539" t="str">
            <v>2020-10-15T19:04:30.000Z</v>
          </cell>
          <cell r="N539">
            <v>0.76265010607548001</v>
          </cell>
          <cell r="O539">
            <v>413736.83875127998</v>
          </cell>
          <cell r="P539">
            <v>7.3423989999999995E-2</v>
          </cell>
          <cell r="Q539">
            <v>2.0307182899999998</v>
          </cell>
          <cell r="R539">
            <v>9.0621415499999998</v>
          </cell>
          <cell r="S539">
            <v>8388695.3395826519</v>
          </cell>
          <cell r="T539" t="str">
            <v>2020-10-15T19:04:30.000Z</v>
          </cell>
        </row>
        <row r="540">
          <cell r="C540" t="str">
            <v>ZEON</v>
          </cell>
          <cell r="D540" t="str">
            <v>zeon</v>
          </cell>
          <cell r="E540">
            <v>5</v>
          </cell>
          <cell r="F540" t="str">
            <v>2019-03-15T00:00:00.000Z</v>
          </cell>
          <cell r="G540" t="str">
            <v>[List]</v>
          </cell>
          <cell r="I540">
            <v>29239906267.183201</v>
          </cell>
          <cell r="J540">
            <v>50000000000</v>
          </cell>
          <cell r="K540" t="str">
            <v>[Record]</v>
          </cell>
          <cell r="L540">
            <v>559</v>
          </cell>
          <cell r="M540" t="str">
            <v>2020-10-15T19:04:37.000Z</v>
          </cell>
          <cell r="N540">
            <v>2.8549561770000001E-4</v>
          </cell>
          <cell r="O540">
            <v>133620.40769878999</v>
          </cell>
          <cell r="P540">
            <v>0.13456823000000001</v>
          </cell>
          <cell r="Q540">
            <v>-3.0930536100000001</v>
          </cell>
          <cell r="R540">
            <v>19.723138250000002</v>
          </cell>
          <cell r="S540">
            <v>8347865.1012395695</v>
          </cell>
          <cell r="T540" t="str">
            <v>2020-10-15T19:04:37.000Z</v>
          </cell>
        </row>
        <row r="541">
          <cell r="C541" t="str">
            <v>FO</v>
          </cell>
          <cell r="D541" t="str">
            <v>fibos</v>
          </cell>
          <cell r="E541">
            <v>6</v>
          </cell>
          <cell r="F541" t="str">
            <v>2019-08-29T00:00:00.000Z</v>
          </cell>
          <cell r="G541" t="str">
            <v>[List]</v>
          </cell>
          <cell r="I541">
            <v>1067078104.138</v>
          </cell>
          <cell r="J541">
            <v>1071256736.988</v>
          </cell>
          <cell r="L541">
            <v>560</v>
          </cell>
          <cell r="M541" t="str">
            <v>2020-10-15T19:04:39.000Z</v>
          </cell>
          <cell r="N541">
            <v>7.8082654942699999E-3</v>
          </cell>
          <cell r="O541">
            <v>514979.57471209002</v>
          </cell>
          <cell r="P541">
            <v>0.57425033999999997</v>
          </cell>
          <cell r="Q541">
            <v>-0.23354095</v>
          </cell>
          <cell r="R541">
            <v>1.6141970400000001</v>
          </cell>
          <cell r="S541">
            <v>8332029.1402317947</v>
          </cell>
          <cell r="T541" t="str">
            <v>2020-10-15T19:04:39.000Z</v>
          </cell>
        </row>
        <row r="542">
          <cell r="C542" t="str">
            <v>MTA</v>
          </cell>
          <cell r="D542" t="str">
            <v>meta</v>
          </cell>
          <cell r="E542">
            <v>48</v>
          </cell>
          <cell r="F542" t="str">
            <v>2020-06-28T00:00:00.000Z</v>
          </cell>
          <cell r="G542" t="str">
            <v>[List]</v>
          </cell>
          <cell r="I542">
            <v>3422050.5258599999</v>
          </cell>
          <cell r="J542">
            <v>100000000</v>
          </cell>
          <cell r="K542" t="str">
            <v>[Record]</v>
          </cell>
          <cell r="L542">
            <v>562</v>
          </cell>
          <cell r="M542" t="str">
            <v>2020-10-15T19:04:28.000Z</v>
          </cell>
          <cell r="N542">
            <v>2.4158065889430498</v>
          </cell>
          <cell r="O542">
            <v>3862678.0467483401</v>
          </cell>
          <cell r="P542">
            <v>-1.17058566</v>
          </cell>
          <cell r="Q542">
            <v>-6.2454692500000002</v>
          </cell>
          <cell r="R542">
            <v>-14.394837669999999</v>
          </cell>
          <cell r="S542">
            <v>8267012.2080686158</v>
          </cell>
          <cell r="T542" t="str">
            <v>2020-10-15T19:04:28.000Z</v>
          </cell>
        </row>
        <row r="543">
          <cell r="C543" t="str">
            <v>AWC</v>
          </cell>
          <cell r="D543" t="str">
            <v>atomic-wallet-coin</v>
          </cell>
          <cell r="E543">
            <v>5</v>
          </cell>
          <cell r="F543" t="str">
            <v>2019-01-04T00:00:00.000Z</v>
          </cell>
          <cell r="G543" t="str">
            <v>[List]</v>
          </cell>
          <cell r="I543">
            <v>10603658.692007869</v>
          </cell>
          <cell r="J543">
            <v>100000000</v>
          </cell>
          <cell r="K543" t="str">
            <v>[Record]</v>
          </cell>
          <cell r="L543">
            <v>563</v>
          </cell>
          <cell r="M543" t="str">
            <v>2020-10-15T19:04:36.000Z</v>
          </cell>
          <cell r="N543">
            <v>0.77508541963858002</v>
          </cell>
          <cell r="O543">
            <v>150257.67376519</v>
          </cell>
          <cell r="P543">
            <v>1.5874972300000001</v>
          </cell>
          <cell r="Q543">
            <v>2.2661914599999999</v>
          </cell>
          <cell r="R543">
            <v>14.47320099</v>
          </cell>
          <cell r="S543">
            <v>8218741.2469991958</v>
          </cell>
          <cell r="T543" t="str">
            <v>2020-10-15T19:04:36.000Z</v>
          </cell>
        </row>
        <row r="544">
          <cell r="C544" t="str">
            <v>SEELE</v>
          </cell>
          <cell r="D544" t="str">
            <v>seele</v>
          </cell>
          <cell r="E544">
            <v>3</v>
          </cell>
          <cell r="F544" t="str">
            <v>2018-05-31T00:00:00.000Z</v>
          </cell>
          <cell r="G544" t="str">
            <v>[List]</v>
          </cell>
          <cell r="I544">
            <v>699592066.28947842</v>
          </cell>
          <cell r="J544">
            <v>30000000000</v>
          </cell>
          <cell r="K544" t="str">
            <v>[Record]</v>
          </cell>
          <cell r="L544">
            <v>564</v>
          </cell>
          <cell r="M544" t="str">
            <v>2020-10-15T19:04:30.000Z</v>
          </cell>
          <cell r="N544">
            <v>1.173687551146E-2</v>
          </cell>
          <cell r="O544">
            <v>37202666.506373852</v>
          </cell>
          <cell r="P544">
            <v>0.71623837000000001</v>
          </cell>
          <cell r="Q544">
            <v>-19.070806869999998</v>
          </cell>
          <cell r="R544">
            <v>72.543309089999994</v>
          </cell>
          <cell r="S544">
            <v>8211024.99084468</v>
          </cell>
          <cell r="T544" t="str">
            <v>2020-10-15T19:04:30.000Z</v>
          </cell>
        </row>
        <row r="545">
          <cell r="C545" t="str">
            <v>VITE</v>
          </cell>
          <cell r="D545" t="str">
            <v>vite</v>
          </cell>
          <cell r="E545">
            <v>19</v>
          </cell>
          <cell r="F545" t="str">
            <v>2018-07-17T00:00:00.000Z</v>
          </cell>
          <cell r="G545" t="str">
            <v>[List]</v>
          </cell>
          <cell r="I545">
            <v>471995450.66303504</v>
          </cell>
          <cell r="J545">
            <v>1004566561.163035</v>
          </cell>
          <cell r="L545">
            <v>565</v>
          </cell>
          <cell r="M545" t="str">
            <v>2020-10-15T19:04:31.000Z</v>
          </cell>
          <cell r="N545">
            <v>1.7384023740439999E-2</v>
          </cell>
          <cell r="O545">
            <v>210134.57378964001</v>
          </cell>
          <cell r="P545">
            <v>0.45222411000000001</v>
          </cell>
          <cell r="Q545">
            <v>-0.71141246000000002</v>
          </cell>
          <cell r="R545">
            <v>10.36481407</v>
          </cell>
          <cell r="S545">
            <v>8205180.1197058773</v>
          </cell>
          <cell r="T545" t="str">
            <v>2020-10-15T19:04:31.000Z</v>
          </cell>
        </row>
        <row r="546">
          <cell r="C546" t="str">
            <v>DMT</v>
          </cell>
          <cell r="D546" t="str">
            <v>dmarket</v>
          </cell>
          <cell r="E546">
            <v>5</v>
          </cell>
          <cell r="F546" t="str">
            <v>2018-02-03T00:00:00.000Z</v>
          </cell>
          <cell r="G546" t="str">
            <v>[List]</v>
          </cell>
          <cell r="I546">
            <v>56921773.171955578</v>
          </cell>
          <cell r="J546">
            <v>56921773.1719715</v>
          </cell>
          <cell r="K546" t="str">
            <v>[Record]</v>
          </cell>
          <cell r="L546">
            <v>566</v>
          </cell>
          <cell r="M546" t="str">
            <v>2020-10-15T19:04:27.000Z</v>
          </cell>
          <cell r="N546">
            <v>0.14376189257305999</v>
          </cell>
          <cell r="O546">
            <v>439785.00622018002</v>
          </cell>
          <cell r="P546">
            <v>-2.3522822799999998</v>
          </cell>
          <cell r="Q546">
            <v>-1.7604926400000001</v>
          </cell>
          <cell r="R546">
            <v>2.2498524199999999</v>
          </cell>
          <cell r="S546">
            <v>8183181.8398147663</v>
          </cell>
          <cell r="T546" t="str">
            <v>2020-10-15T19:04:27.000Z</v>
          </cell>
        </row>
        <row r="547">
          <cell r="C547" t="str">
            <v>YEP</v>
          </cell>
          <cell r="D547" t="str">
            <v>yep-coin</v>
          </cell>
          <cell r="E547">
            <v>3</v>
          </cell>
          <cell r="F547" t="str">
            <v>2020-09-28T00:00:00.000Z</v>
          </cell>
          <cell r="G547" t="str">
            <v>[List]</v>
          </cell>
          <cell r="H547">
            <v>70000000</v>
          </cell>
          <cell r="I547">
            <v>3147695</v>
          </cell>
          <cell r="J547">
            <v>9588903</v>
          </cell>
          <cell r="L547">
            <v>567</v>
          </cell>
          <cell r="M547" t="str">
            <v>2020-10-15T19:04:33.000Z</v>
          </cell>
          <cell r="N547">
            <v>2.5964877828176598</v>
          </cell>
          <cell r="O547">
            <v>2523.7682068399999</v>
          </cell>
          <cell r="P547">
            <v>9.1669749999999994E-2</v>
          </cell>
          <cell r="Q547">
            <v>-1.1829096800000001</v>
          </cell>
          <cell r="R547">
            <v>2.1449559599999999</v>
          </cell>
          <cell r="S547">
            <v>8172951.6115362337</v>
          </cell>
          <cell r="T547" t="str">
            <v>2020-10-15T19:04:33.000Z</v>
          </cell>
        </row>
        <row r="548">
          <cell r="C548" t="str">
            <v>PMA</v>
          </cell>
          <cell r="D548" t="str">
            <v>pumapay</v>
          </cell>
          <cell r="E548">
            <v>20</v>
          </cell>
          <cell r="F548" t="str">
            <v>2018-08-13T00:00:00.000Z</v>
          </cell>
          <cell r="G548" t="str">
            <v>[List]</v>
          </cell>
          <cell r="I548">
            <v>26476422230.560001</v>
          </cell>
          <cell r="J548">
            <v>78042956829</v>
          </cell>
          <cell r="K548" t="str">
            <v>[Record]</v>
          </cell>
          <cell r="L548">
            <v>568</v>
          </cell>
          <cell r="M548" t="str">
            <v>2020-10-15T19:04:32.000Z</v>
          </cell>
          <cell r="N548">
            <v>3.0808177403999999E-4</v>
          </cell>
          <cell r="O548">
            <v>253690.20602598001</v>
          </cell>
          <cell r="P548">
            <v>-0.28129347999999998</v>
          </cell>
          <cell r="Q548">
            <v>7.3854544300000002</v>
          </cell>
          <cell r="R548">
            <v>-7.3933393699999996</v>
          </cell>
          <cell r="S548">
            <v>8156903.1310230186</v>
          </cell>
          <cell r="T548" t="str">
            <v>2020-10-15T19:04:32.000Z</v>
          </cell>
        </row>
        <row r="549">
          <cell r="C549" t="str">
            <v>AOG</v>
          </cell>
          <cell r="D549" t="str">
            <v>smartofgiving</v>
          </cell>
          <cell r="E549">
            <v>6</v>
          </cell>
          <cell r="F549" t="str">
            <v>2018-09-20T00:00:00.000Z</v>
          </cell>
          <cell r="G549" t="str">
            <v>[List]</v>
          </cell>
          <cell r="I549">
            <v>73780484.400826216</v>
          </cell>
          <cell r="J549">
            <v>2003485057.900826</v>
          </cell>
          <cell r="K549" t="str">
            <v>[Record]</v>
          </cell>
          <cell r="L549">
            <v>569</v>
          </cell>
          <cell r="M549" t="str">
            <v>2020-10-15T19:04:33.000Z</v>
          </cell>
          <cell r="N549">
            <v>0.11053890893118</v>
          </cell>
          <cell r="O549">
            <v>97838.721148290002</v>
          </cell>
          <cell r="P549">
            <v>1.3166764399999999</v>
          </cell>
          <cell r="Q549">
            <v>-1.4512907500000001</v>
          </cell>
          <cell r="R549">
            <v>-2.2993768399999999</v>
          </cell>
          <cell r="S549">
            <v>8155614.2460812759</v>
          </cell>
          <cell r="T549" t="str">
            <v>2020-10-15T19:04:33.000Z</v>
          </cell>
        </row>
        <row r="550">
          <cell r="C550" t="str">
            <v>CWV</v>
          </cell>
          <cell r="D550" t="str">
            <v>cwv-chain</v>
          </cell>
          <cell r="E550">
            <v>2</v>
          </cell>
          <cell r="F550" t="str">
            <v>2018-11-16T00:00:00.000Z</v>
          </cell>
          <cell r="G550" t="str">
            <v>[List]</v>
          </cell>
          <cell r="I550">
            <v>3540912310.9991999</v>
          </cell>
          <cell r="J550">
            <v>10000000000</v>
          </cell>
          <cell r="K550" t="str">
            <v>[Record]</v>
          </cell>
          <cell r="L550">
            <v>570</v>
          </cell>
          <cell r="M550" t="str">
            <v>2020-10-15T19:04:35.000Z</v>
          </cell>
          <cell r="N550">
            <v>2.29431559431E-3</v>
          </cell>
          <cell r="O550">
            <v>14967.56372907</v>
          </cell>
          <cell r="P550">
            <v>0.21829139</v>
          </cell>
          <cell r="Q550">
            <v>-0.52179761000000002</v>
          </cell>
          <cell r="R550">
            <v>4.4641606700000001</v>
          </cell>
          <cell r="S550">
            <v>8123970.3332097251</v>
          </cell>
          <cell r="T550" t="str">
            <v>2020-10-15T19:04:35.000Z</v>
          </cell>
        </row>
        <row r="551">
          <cell r="C551" t="str">
            <v>GO</v>
          </cell>
          <cell r="D551" t="str">
            <v>gochain</v>
          </cell>
          <cell r="E551">
            <v>14</v>
          </cell>
          <cell r="F551" t="str">
            <v>2018-06-13T00:00:00.000Z</v>
          </cell>
          <cell r="G551" t="str">
            <v>[List]</v>
          </cell>
          <cell r="I551">
            <v>1041814819.58276</v>
          </cell>
          <cell r="J551">
            <v>1106814820</v>
          </cell>
          <cell r="L551">
            <v>572</v>
          </cell>
          <cell r="M551" t="str">
            <v>2020-10-15T19:04:30.000Z</v>
          </cell>
          <cell r="N551">
            <v>7.7786406546599997E-3</v>
          </cell>
          <cell r="O551">
            <v>441760.50810938998</v>
          </cell>
          <cell r="P551">
            <v>4.6385450000000002E-2</v>
          </cell>
          <cell r="Q551">
            <v>-5.3516401800000004</v>
          </cell>
          <cell r="R551">
            <v>-1.56046592</v>
          </cell>
          <cell r="S551">
            <v>8103903.1102337297</v>
          </cell>
          <cell r="T551" t="str">
            <v>2020-10-15T19:04:30.000Z</v>
          </cell>
        </row>
        <row r="552">
          <cell r="C552" t="str">
            <v>PAC</v>
          </cell>
          <cell r="D552" t="str">
            <v>pac-global</v>
          </cell>
          <cell r="E552">
            <v>9</v>
          </cell>
          <cell r="F552" t="str">
            <v>2015-11-02T00:00:00.000Z</v>
          </cell>
          <cell r="G552" t="str">
            <v>[List]</v>
          </cell>
          <cell r="H552">
            <v>100000000000</v>
          </cell>
          <cell r="I552">
            <v>12487559959.699589</v>
          </cell>
          <cell r="J552">
            <v>12487559959.699589</v>
          </cell>
          <cell r="L552">
            <v>573</v>
          </cell>
          <cell r="M552" t="str">
            <v>2020-10-15T19:04:25.000Z</v>
          </cell>
          <cell r="N552">
            <v>6.4483897815999995E-4</v>
          </cell>
          <cell r="O552">
            <v>1400.34402077</v>
          </cell>
          <cell r="P552">
            <v>0.55328856999999998</v>
          </cell>
          <cell r="Q552">
            <v>1.0183669200000001</v>
          </cell>
          <cell r="R552">
            <v>47.813761149999998</v>
          </cell>
          <cell r="S552">
            <v>8052465.4041244118</v>
          </cell>
          <cell r="T552" t="str">
            <v>2020-10-15T19:04:25.000Z</v>
          </cell>
        </row>
        <row r="553">
          <cell r="C553" t="str">
            <v>QRK</v>
          </cell>
          <cell r="D553" t="str">
            <v>quark</v>
          </cell>
          <cell r="E553">
            <v>3</v>
          </cell>
          <cell r="F553" t="str">
            <v>2013-08-25T00:00:00.000Z</v>
          </cell>
          <cell r="G553" t="str">
            <v>[List]</v>
          </cell>
          <cell r="I553">
            <v>266831786.89590999</v>
          </cell>
          <cell r="J553">
            <v>266831786.89590999</v>
          </cell>
          <cell r="L553">
            <v>574</v>
          </cell>
          <cell r="M553" t="str">
            <v>2020-10-15T19:04:23.000Z</v>
          </cell>
          <cell r="N553">
            <v>3.017382543591E-2</v>
          </cell>
          <cell r="O553">
            <v>1350.6843713200001</v>
          </cell>
          <cell r="P553">
            <v>-0.38945702999999998</v>
          </cell>
          <cell r="Q553">
            <v>-0.70865394999999998</v>
          </cell>
          <cell r="R553">
            <v>10.86266758</v>
          </cell>
          <cell r="S553">
            <v>8051335.7585491259</v>
          </cell>
          <cell r="T553" t="str">
            <v>2020-10-15T19:04:23.000Z</v>
          </cell>
        </row>
        <row r="554">
          <cell r="C554" t="str">
            <v>PLA</v>
          </cell>
          <cell r="D554" t="str">
            <v>playchip</v>
          </cell>
          <cell r="E554">
            <v>5</v>
          </cell>
          <cell r="F554" t="str">
            <v>2019-02-08T00:00:00.000Z</v>
          </cell>
          <cell r="G554" t="str">
            <v>[List]</v>
          </cell>
          <cell r="I554">
            <v>14009105692.842155</v>
          </cell>
          <cell r="J554">
            <v>49999999999.999992</v>
          </cell>
          <cell r="K554" t="str">
            <v>[Record]</v>
          </cell>
          <cell r="L554">
            <v>575</v>
          </cell>
          <cell r="M554" t="str">
            <v>2020-10-15T19:04:36.000Z</v>
          </cell>
          <cell r="N554">
            <v>5.7362954514999999E-4</v>
          </cell>
          <cell r="O554">
            <v>189.01128624</v>
          </cell>
          <cell r="P554">
            <v>0.74729920000000005</v>
          </cell>
          <cell r="Q554">
            <v>9.2174688899999992</v>
          </cell>
          <cell r="R554">
            <v>17.037392629999999</v>
          </cell>
          <cell r="S554">
            <v>8036036.9265433215</v>
          </cell>
          <cell r="T554" t="str">
            <v>2020-10-15T19:04:36.000Z</v>
          </cell>
        </row>
        <row r="555">
          <cell r="C555" t="str">
            <v>HPB</v>
          </cell>
          <cell r="D555" t="str">
            <v>high-performance-blockchain</v>
          </cell>
          <cell r="E555">
            <v>12</v>
          </cell>
          <cell r="F555" t="str">
            <v>2018-01-09T00:00:00.000Z</v>
          </cell>
          <cell r="G555" t="str">
            <v>[List]</v>
          </cell>
          <cell r="I555">
            <v>73069950</v>
          </cell>
          <cell r="J555">
            <v>101119949.75</v>
          </cell>
          <cell r="L555">
            <v>576</v>
          </cell>
          <cell r="M555" t="str">
            <v>2020-10-15T19:04:25.000Z</v>
          </cell>
          <cell r="N555">
            <v>0.10958405852546001</v>
          </cell>
          <cell r="O555">
            <v>290613.9521536</v>
          </cell>
          <cell r="P555">
            <v>0.11428106</v>
          </cell>
          <cell r="Q555">
            <v>0.15798218999999999</v>
          </cell>
          <cell r="R555">
            <v>5.8161527800000004</v>
          </cell>
          <cell r="S555">
            <v>8007301.6772524361</v>
          </cell>
          <cell r="T555" t="str">
            <v>2020-10-15T19:04:25.000Z</v>
          </cell>
        </row>
        <row r="556">
          <cell r="C556" t="str">
            <v>XPX</v>
          </cell>
          <cell r="D556" t="str">
            <v>proximax</v>
          </cell>
          <cell r="E556">
            <v>6</v>
          </cell>
          <cell r="F556" t="str">
            <v>2018-08-08T00:00:00.000Z</v>
          </cell>
          <cell r="G556" t="str">
            <v>[List]</v>
          </cell>
          <cell r="I556">
            <v>6097456550</v>
          </cell>
          <cell r="J556">
            <v>9000000000</v>
          </cell>
          <cell r="K556" t="str">
            <v>[Record]</v>
          </cell>
          <cell r="L556">
            <v>577</v>
          </cell>
          <cell r="M556" t="str">
            <v>2020-10-15T19:04:32.000Z</v>
          </cell>
          <cell r="N556">
            <v>1.3124946682000001E-3</v>
          </cell>
          <cell r="O556">
            <v>196707.73935073</v>
          </cell>
          <cell r="P556">
            <v>1.49145036</v>
          </cell>
          <cell r="Q556">
            <v>11.622911719999999</v>
          </cell>
          <cell r="R556">
            <v>22.59416727</v>
          </cell>
          <cell r="S556">
            <v>8002879.2114561684</v>
          </cell>
          <cell r="T556" t="str">
            <v>2020-10-15T19:04:32.000Z</v>
          </cell>
        </row>
        <row r="557">
          <cell r="C557" t="str">
            <v>GTO</v>
          </cell>
          <cell r="D557" t="str">
            <v>gifto</v>
          </cell>
          <cell r="E557">
            <v>25</v>
          </cell>
          <cell r="F557" t="str">
            <v>2017-12-18T00:00:00.000Z</v>
          </cell>
          <cell r="G557" t="str">
            <v>[List]</v>
          </cell>
          <cell r="I557">
            <v>770236879.20298004</v>
          </cell>
          <cell r="J557">
            <v>1000000000</v>
          </cell>
          <cell r="K557" t="str">
            <v>[Record]</v>
          </cell>
          <cell r="L557">
            <v>578</v>
          </cell>
          <cell r="M557" t="str">
            <v>2020-10-15T19:04:25.000Z</v>
          </cell>
          <cell r="N557">
            <v>1.0372282997190001E-2</v>
          </cell>
          <cell r="O557">
            <v>6680015.61327074</v>
          </cell>
          <cell r="P557">
            <v>0.56475812999999997</v>
          </cell>
          <cell r="Q557">
            <v>2.4075885700000001</v>
          </cell>
          <cell r="R557">
            <v>6.6028050800000004</v>
          </cell>
          <cell r="S557">
            <v>7989114.885965758</v>
          </cell>
          <cell r="T557" t="str">
            <v>2020-10-15T19:04:25.000Z</v>
          </cell>
        </row>
        <row r="558">
          <cell r="C558" t="str">
            <v>STM</v>
          </cell>
          <cell r="D558" t="str">
            <v>streamity</v>
          </cell>
          <cell r="E558">
            <v>5</v>
          </cell>
          <cell r="F558" t="str">
            <v>2020-04-14T00:00:00.000Z</v>
          </cell>
          <cell r="G558" t="str">
            <v>[List]</v>
          </cell>
          <cell r="I558">
            <v>35987749.314218327</v>
          </cell>
          <cell r="J558">
            <v>76000000</v>
          </cell>
          <cell r="K558" t="str">
            <v>[Record]</v>
          </cell>
          <cell r="L558">
            <v>579</v>
          </cell>
          <cell r="M558" t="str">
            <v>2020-10-15T19:04:23.000Z</v>
          </cell>
          <cell r="N558">
            <v>0.22194149280653999</v>
          </cell>
          <cell r="O558">
            <v>0</v>
          </cell>
          <cell r="P558">
            <v>1.184584E-2</v>
          </cell>
          <cell r="Q558">
            <v>2.0211500000000002E-3</v>
          </cell>
          <cell r="R558">
            <v>1.0286379999999999E-2</v>
          </cell>
          <cell r="S558">
            <v>7987174.8055451512</v>
          </cell>
          <cell r="T558" t="str">
            <v>2020-10-15T19:04:23.000Z</v>
          </cell>
        </row>
        <row r="559">
          <cell r="C559" t="str">
            <v>WABI</v>
          </cell>
          <cell r="D559" t="str">
            <v>tael</v>
          </cell>
          <cell r="E559">
            <v>16</v>
          </cell>
          <cell r="F559" t="str">
            <v>2017-12-12T00:00:00.000Z</v>
          </cell>
          <cell r="G559" t="str">
            <v>[List]</v>
          </cell>
          <cell r="I559">
            <v>88199999.338240519</v>
          </cell>
          <cell r="J559">
            <v>100000000</v>
          </cell>
          <cell r="K559" t="str">
            <v>[Record]</v>
          </cell>
          <cell r="L559">
            <v>580</v>
          </cell>
          <cell r="M559" t="str">
            <v>2020-10-15T19:04:25.000Z</v>
          </cell>
          <cell r="N559">
            <v>9.0478426524130004E-2</v>
          </cell>
          <cell r="O559">
            <v>636232.58257539</v>
          </cell>
          <cell r="P559">
            <v>1.0283534999999999</v>
          </cell>
          <cell r="Q559">
            <v>0.91348198000000003</v>
          </cell>
          <cell r="R559">
            <v>3.5971514999999998</v>
          </cell>
          <cell r="S559">
            <v>7980197.1595533099</v>
          </cell>
          <cell r="T559" t="str">
            <v>2020-10-15T19:04:25.000Z</v>
          </cell>
        </row>
        <row r="560">
          <cell r="C560" t="str">
            <v>IVY</v>
          </cell>
          <cell r="D560" t="str">
            <v>ivy</v>
          </cell>
          <cell r="E560">
            <v>2</v>
          </cell>
          <cell r="F560" t="str">
            <v>2018-05-31T00:00:00.000Z</v>
          </cell>
          <cell r="G560" t="str">
            <v>[List]</v>
          </cell>
          <cell r="I560">
            <v>915021071.95342195</v>
          </cell>
          <cell r="J560">
            <v>1610924200</v>
          </cell>
          <cell r="K560" t="str">
            <v>[Record]</v>
          </cell>
          <cell r="L560">
            <v>581</v>
          </cell>
          <cell r="M560" t="str">
            <v>2020-10-15T19:04:30.000Z</v>
          </cell>
          <cell r="N560">
            <v>8.7109879659000005E-3</v>
          </cell>
          <cell r="O560">
            <v>8.6238800000000004E-3</v>
          </cell>
          <cell r="P560">
            <v>0.43013635</v>
          </cell>
          <cell r="Q560">
            <v>760.35416794000002</v>
          </cell>
          <cell r="R560">
            <v>67.655182909999994</v>
          </cell>
          <cell r="S560">
            <v>7970737.5463311784</v>
          </cell>
          <cell r="T560" t="str">
            <v>2020-10-15T19:04:30.000Z</v>
          </cell>
        </row>
        <row r="561">
          <cell r="C561" t="str">
            <v>TERN</v>
          </cell>
          <cell r="D561" t="str">
            <v>ternio</v>
          </cell>
          <cell r="E561">
            <v>9</v>
          </cell>
          <cell r="F561" t="str">
            <v>2018-06-26T00:00:00.000Z</v>
          </cell>
          <cell r="G561" t="str">
            <v>[List]</v>
          </cell>
          <cell r="I561">
            <v>572914692</v>
          </cell>
          <cell r="J561">
            <v>899921008</v>
          </cell>
          <cell r="K561" t="str">
            <v>[Record]</v>
          </cell>
          <cell r="L561">
            <v>582</v>
          </cell>
          <cell r="M561" t="str">
            <v>2020-10-15T19:04:30.000Z</v>
          </cell>
          <cell r="N561">
            <v>1.3845310673610001E-2</v>
          </cell>
          <cell r="O561">
            <v>82684.984038759998</v>
          </cell>
          <cell r="P561">
            <v>54.587491010000001</v>
          </cell>
          <cell r="Q561">
            <v>55.201483959999997</v>
          </cell>
          <cell r="R561">
            <v>-1.8470270099999999</v>
          </cell>
          <cell r="S561">
            <v>7932181.9002155857</v>
          </cell>
          <cell r="T561" t="str">
            <v>2020-10-15T19:04:30.000Z</v>
          </cell>
        </row>
        <row r="562">
          <cell r="C562" t="str">
            <v>APPC</v>
          </cell>
          <cell r="D562" t="str">
            <v>appcoins</v>
          </cell>
          <cell r="E562">
            <v>10</v>
          </cell>
          <cell r="F562" t="str">
            <v>2018-01-08T00:00:00.000Z</v>
          </cell>
          <cell r="G562" t="str">
            <v>[List]</v>
          </cell>
          <cell r="I562">
            <v>246203091.84494767</v>
          </cell>
          <cell r="J562">
            <v>246203093</v>
          </cell>
          <cell r="K562" t="str">
            <v>[Record]</v>
          </cell>
          <cell r="L562">
            <v>583</v>
          </cell>
          <cell r="M562" t="str">
            <v>2020-10-15T19:04:25.000Z</v>
          </cell>
          <cell r="N562">
            <v>3.2169912742389999E-2</v>
          </cell>
          <cell r="O562">
            <v>137404.98159961001</v>
          </cell>
          <cell r="P562">
            <v>0.85574830999999996</v>
          </cell>
          <cell r="Q562">
            <v>-4.6012029300000004</v>
          </cell>
          <cell r="R562">
            <v>1.0735071</v>
          </cell>
          <cell r="S562">
            <v>7920331.9815585967</v>
          </cell>
          <cell r="T562" t="str">
            <v>2020-10-15T19:04:25.000Z</v>
          </cell>
        </row>
        <row r="563">
          <cell r="C563" t="str">
            <v>SXDT</v>
          </cell>
          <cell r="D563" t="str">
            <v>spectre-dividend</v>
          </cell>
          <cell r="E563">
            <v>1</v>
          </cell>
          <cell r="F563" t="str">
            <v>2018-01-12T00:00:00.000Z</v>
          </cell>
          <cell r="G563" t="str">
            <v>[List]</v>
          </cell>
          <cell r="I563">
            <v>82073518.624388382</v>
          </cell>
          <cell r="J563">
            <v>140270691.24877676</v>
          </cell>
          <cell r="K563" t="str">
            <v>[Record]</v>
          </cell>
          <cell r="L563">
            <v>584</v>
          </cell>
          <cell r="M563" t="str">
            <v>2020-10-15T19:04:26.000Z</v>
          </cell>
          <cell r="N563">
            <v>9.6372846425059999E-2</v>
          </cell>
          <cell r="O563">
            <v>0</v>
          </cell>
          <cell r="P563">
            <v>0.74744358</v>
          </cell>
          <cell r="Q563">
            <v>1.11578792</v>
          </cell>
          <cell r="R563">
            <v>8.20981089</v>
          </cell>
          <cell r="S563">
            <v>7909658.6059524827</v>
          </cell>
          <cell r="T563" t="str">
            <v>2020-10-15T19:04:26.000Z</v>
          </cell>
        </row>
        <row r="564">
          <cell r="C564" t="str">
            <v>ACT</v>
          </cell>
          <cell r="D564" t="str">
            <v>achain</v>
          </cell>
          <cell r="E564">
            <v>24</v>
          </cell>
          <cell r="F564" t="str">
            <v>2017-08-27T00:00:00.000Z</v>
          </cell>
          <cell r="G564" t="str">
            <v>[List]</v>
          </cell>
          <cell r="H564">
            <v>1000000000</v>
          </cell>
          <cell r="I564">
            <v>973999997.93062997</v>
          </cell>
          <cell r="J564">
            <v>1000000000</v>
          </cell>
          <cell r="L564">
            <v>585</v>
          </cell>
          <cell r="M564" t="str">
            <v>2020-10-15T19:04:31.000Z</v>
          </cell>
          <cell r="N564">
            <v>8.0590218749200006E-3</v>
          </cell>
          <cell r="O564">
            <v>2854653.12009707</v>
          </cell>
          <cell r="P564">
            <v>2.4496589999999999E-2</v>
          </cell>
          <cell r="Q564">
            <v>-0.20046232</v>
          </cell>
          <cell r="R564">
            <v>2.38334716</v>
          </cell>
          <cell r="S564">
            <v>7849487.289494982</v>
          </cell>
          <cell r="T564" t="str">
            <v>2020-10-15T19:04:31.000Z</v>
          </cell>
        </row>
        <row r="565">
          <cell r="C565" t="str">
            <v>OBSR</v>
          </cell>
          <cell r="D565" t="str">
            <v>observer</v>
          </cell>
          <cell r="E565">
            <v>2</v>
          </cell>
          <cell r="F565" t="str">
            <v>2019-01-15T00:00:00.000Z</v>
          </cell>
          <cell r="G565" t="str">
            <v>[List]</v>
          </cell>
          <cell r="I565">
            <v>2296917316</v>
          </cell>
          <cell r="J565">
            <v>15000000000</v>
          </cell>
          <cell r="L565">
            <v>586</v>
          </cell>
          <cell r="M565" t="str">
            <v>2020-10-15T19:04:36.000Z</v>
          </cell>
          <cell r="N565">
            <v>3.4163893329300001E-3</v>
          </cell>
          <cell r="O565">
            <v>311532.77317947999</v>
          </cell>
          <cell r="P565">
            <v>0.1168609</v>
          </cell>
          <cell r="Q565">
            <v>2.0970694000000001</v>
          </cell>
          <cell r="R565">
            <v>-4.3321719099999996</v>
          </cell>
          <cell r="S565">
            <v>7847163.8170046061</v>
          </cell>
          <cell r="T565" t="str">
            <v>2020-10-15T19:04:36.000Z</v>
          </cell>
        </row>
        <row r="566">
          <cell r="C566" t="str">
            <v>TRADE</v>
          </cell>
          <cell r="D566" t="str">
            <v>unitrade</v>
          </cell>
          <cell r="E566">
            <v>10</v>
          </cell>
          <cell r="F566" t="str">
            <v>2020-08-04T00:00:00.000Z</v>
          </cell>
          <cell r="G566" t="str">
            <v>[List]</v>
          </cell>
          <cell r="I566">
            <v>24497950.304010101</v>
          </cell>
          <cell r="J566">
            <v>50000000</v>
          </cell>
          <cell r="K566" t="str">
            <v>[Record]</v>
          </cell>
          <cell r="L566">
            <v>587</v>
          </cell>
          <cell r="M566" t="str">
            <v>2020-10-15T19:04:31.000Z</v>
          </cell>
          <cell r="N566">
            <v>0.31972964519309999</v>
          </cell>
          <cell r="O566">
            <v>1463733.6421328001</v>
          </cell>
          <cell r="P566">
            <v>2.1774745900000001</v>
          </cell>
          <cell r="Q566">
            <v>14.092177879999999</v>
          </cell>
          <cell r="R566">
            <v>-51.743071270000002</v>
          </cell>
          <cell r="S566">
            <v>7832720.9586593453</v>
          </cell>
          <cell r="T566" t="str">
            <v>2020-10-15T19:04:31.000Z</v>
          </cell>
        </row>
        <row r="567">
          <cell r="C567" t="str">
            <v>VNXLU</v>
          </cell>
          <cell r="D567" t="str">
            <v>vnx-exchange</v>
          </cell>
          <cell r="E567">
            <v>2</v>
          </cell>
          <cell r="F567" t="str">
            <v>2019-12-10T00:00:00.000Z</v>
          </cell>
          <cell r="G567" t="str">
            <v>[List]</v>
          </cell>
          <cell r="I567">
            <v>28104700</v>
          </cell>
          <cell r="J567">
            <v>80000000</v>
          </cell>
          <cell r="K567" t="str">
            <v>[Record]</v>
          </cell>
          <cell r="L567">
            <v>588</v>
          </cell>
          <cell r="M567" t="str">
            <v>2020-10-15T19:04:41.000Z</v>
          </cell>
          <cell r="N567">
            <v>0.27810855837964998</v>
          </cell>
          <cell r="O567">
            <v>125681.76106189001</v>
          </cell>
          <cell r="P567">
            <v>0.74720025000000001</v>
          </cell>
          <cell r="Q567">
            <v>0.12734059</v>
          </cell>
          <cell r="R567">
            <v>3.85375114</v>
          </cell>
          <cell r="S567">
            <v>7816157.6006925488</v>
          </cell>
          <cell r="T567" t="str">
            <v>2020-10-15T19:04:41.000Z</v>
          </cell>
        </row>
        <row r="568">
          <cell r="C568" t="str">
            <v>DUN</v>
          </cell>
          <cell r="D568" t="str">
            <v>dune-network</v>
          </cell>
          <cell r="E568">
            <v>2</v>
          </cell>
          <cell r="F568" t="str">
            <v>2020-05-04T00:00:00.000Z</v>
          </cell>
          <cell r="G568" t="str">
            <v>[List]</v>
          </cell>
          <cell r="I568">
            <v>386887821.53681302</v>
          </cell>
          <cell r="J568">
            <v>487502239.491</v>
          </cell>
          <cell r="L568">
            <v>589</v>
          </cell>
          <cell r="M568" t="str">
            <v>2020-10-15T19:04:24.000Z</v>
          </cell>
          <cell r="N568">
            <v>2.013745040533E-2</v>
          </cell>
          <cell r="O568">
            <v>2352.9593610699999</v>
          </cell>
          <cell r="P568">
            <v>2.7751388600000002</v>
          </cell>
          <cell r="Q568">
            <v>-4.2989334499999998</v>
          </cell>
          <cell r="R568">
            <v>8.2134054699999997</v>
          </cell>
          <cell r="S568">
            <v>7790934.3186237356</v>
          </cell>
          <cell r="T568" t="str">
            <v>2020-10-15T19:04:24.000Z</v>
          </cell>
        </row>
        <row r="569">
          <cell r="C569" t="str">
            <v>DYN</v>
          </cell>
          <cell r="D569" t="str">
            <v>dynamic</v>
          </cell>
          <cell r="E569">
            <v>3</v>
          </cell>
          <cell r="F569" t="str">
            <v>2017-03-26T00:00:00.000Z</v>
          </cell>
          <cell r="G569" t="str">
            <v>[List]</v>
          </cell>
          <cell r="I569">
            <v>15130248.84029085</v>
          </cell>
          <cell r="J569">
            <v>15130248.84029085</v>
          </cell>
          <cell r="L569">
            <v>590</v>
          </cell>
          <cell r="M569" t="str">
            <v>2020-10-15T19:04:27.000Z</v>
          </cell>
          <cell r="N569">
            <v>0.51289835062943001</v>
          </cell>
          <cell r="O569">
            <v>188.49682451999999</v>
          </cell>
          <cell r="P569">
            <v>0.65527142999999999</v>
          </cell>
          <cell r="Q569">
            <v>2.5118051100000001</v>
          </cell>
          <cell r="R569">
            <v>44.948323610000003</v>
          </cell>
          <cell r="S569">
            <v>7760279.674798023</v>
          </cell>
          <cell r="T569" t="str">
            <v>2020-10-15T19:04:27.000Z</v>
          </cell>
        </row>
        <row r="570">
          <cell r="C570" t="str">
            <v>PI</v>
          </cell>
          <cell r="D570" t="str">
            <v>pchain</v>
          </cell>
          <cell r="E570">
            <v>10</v>
          </cell>
          <cell r="F570" t="str">
            <v>2018-06-04T00:00:00.000Z</v>
          </cell>
          <cell r="G570" t="str">
            <v>[List]</v>
          </cell>
          <cell r="H570">
            <v>2100000000</v>
          </cell>
          <cell r="I570">
            <v>788294441.47185767</v>
          </cell>
          <cell r="J570">
            <v>1911546868</v>
          </cell>
          <cell r="L570">
            <v>591</v>
          </cell>
          <cell r="M570" t="str">
            <v>2020-10-15T19:04:30.000Z</v>
          </cell>
          <cell r="N570">
            <v>9.8310853813100008E-3</v>
          </cell>
          <cell r="O570">
            <v>50720.489028440003</v>
          </cell>
          <cell r="P570">
            <v>3.7312703900000002</v>
          </cell>
          <cell r="Q570">
            <v>1.8532796</v>
          </cell>
          <cell r="R570">
            <v>23.995366130000001</v>
          </cell>
          <cell r="S570">
            <v>7749789.9597219117</v>
          </cell>
          <cell r="T570" t="str">
            <v>2020-10-15T19:04:30.000Z</v>
          </cell>
        </row>
        <row r="571">
          <cell r="C571" t="str">
            <v>XAC</v>
          </cell>
          <cell r="D571" t="str">
            <v>general-attention-currency</v>
          </cell>
          <cell r="E571">
            <v>5</v>
          </cell>
          <cell r="F571" t="str">
            <v>2019-08-06T00:00:00.000Z</v>
          </cell>
          <cell r="G571" t="str">
            <v>[List]</v>
          </cell>
          <cell r="I571">
            <v>10000000</v>
          </cell>
          <cell r="J571">
            <v>150000000</v>
          </cell>
          <cell r="K571" t="str">
            <v>[Record]</v>
          </cell>
          <cell r="L571">
            <v>592</v>
          </cell>
          <cell r="M571" t="str">
            <v>2020-10-15T19:04:40.000Z</v>
          </cell>
          <cell r="N571">
            <v>0.77025037575918998</v>
          </cell>
          <cell r="O571">
            <v>0</v>
          </cell>
          <cell r="P571">
            <v>0.47215167000000002</v>
          </cell>
          <cell r="Q571">
            <v>0.63420416000000002</v>
          </cell>
          <cell r="R571">
            <v>6.7755510000000001</v>
          </cell>
          <cell r="S571">
            <v>7702503.7575918995</v>
          </cell>
          <cell r="T571" t="str">
            <v>2020-10-15T19:04:40.000Z</v>
          </cell>
        </row>
        <row r="572">
          <cell r="C572" t="str">
            <v>LCX</v>
          </cell>
          <cell r="D572" t="str">
            <v>lcx</v>
          </cell>
          <cell r="E572">
            <v>19</v>
          </cell>
          <cell r="F572" t="str">
            <v>2019-12-03T00:00:00.000Z</v>
          </cell>
          <cell r="G572" t="str">
            <v>[List]</v>
          </cell>
          <cell r="I572">
            <v>541850827.38406205</v>
          </cell>
          <cell r="J572">
            <v>953165775</v>
          </cell>
          <cell r="K572" t="str">
            <v>[Record]</v>
          </cell>
          <cell r="L572">
            <v>593</v>
          </cell>
          <cell r="M572" t="str">
            <v>2020-10-15T19:04:42.000Z</v>
          </cell>
          <cell r="N572">
            <v>1.415371001689E-2</v>
          </cell>
          <cell r="O572">
            <v>2471779.5721010701</v>
          </cell>
          <cell r="P572">
            <v>-2.6456500799999998</v>
          </cell>
          <cell r="Q572">
            <v>0.75598690999999996</v>
          </cell>
          <cell r="R572">
            <v>5.6615335299999998</v>
          </cell>
          <cell r="S572">
            <v>7669199.4832059331</v>
          </cell>
          <cell r="T572" t="str">
            <v>2020-10-15T19:04:42.000Z</v>
          </cell>
        </row>
        <row r="573">
          <cell r="C573" t="str">
            <v>SRK</v>
          </cell>
          <cell r="D573" t="str">
            <v>sparkpoint</v>
          </cell>
          <cell r="E573">
            <v>10</v>
          </cell>
          <cell r="F573" t="str">
            <v>2019-05-14T00:00:00.000Z</v>
          </cell>
          <cell r="G573" t="str">
            <v>[List]</v>
          </cell>
          <cell r="I573">
            <v>6787404451.6724567</v>
          </cell>
          <cell r="J573">
            <v>14368540937</v>
          </cell>
          <cell r="K573" t="str">
            <v>[Record]</v>
          </cell>
          <cell r="L573">
            <v>595</v>
          </cell>
          <cell r="M573" t="str">
            <v>2020-10-15T19:04:38.000Z</v>
          </cell>
          <cell r="N573">
            <v>1.1124203053599999E-3</v>
          </cell>
          <cell r="O573">
            <v>166400.32373648</v>
          </cell>
          <cell r="P573">
            <v>-2.00609137</v>
          </cell>
          <cell r="Q573">
            <v>-4.8830278600000003</v>
          </cell>
          <cell r="R573">
            <v>10.293232270000001</v>
          </cell>
          <cell r="S573">
            <v>7550446.5327312974</v>
          </cell>
          <cell r="T573" t="str">
            <v>2020-10-15T19:04:38.000Z</v>
          </cell>
        </row>
        <row r="574">
          <cell r="C574" t="str">
            <v>FLETA</v>
          </cell>
          <cell r="D574" t="str">
            <v>fleta</v>
          </cell>
          <cell r="E574">
            <v>8</v>
          </cell>
          <cell r="F574" t="str">
            <v>2019-07-16T00:00:00.000Z</v>
          </cell>
          <cell r="G574" t="str">
            <v>[List]</v>
          </cell>
          <cell r="I574">
            <v>1059703740.4082644</v>
          </cell>
          <cell r="J574">
            <v>2000000000</v>
          </cell>
          <cell r="K574" t="str">
            <v>[Record]</v>
          </cell>
          <cell r="L574">
            <v>596</v>
          </cell>
          <cell r="M574" t="str">
            <v>2020-10-15T19:04:39.000Z</v>
          </cell>
          <cell r="N574">
            <v>7.1228071754699997E-3</v>
          </cell>
          <cell r="O574">
            <v>595401.00650570996</v>
          </cell>
          <cell r="P574">
            <v>-2.121936E-2</v>
          </cell>
          <cell r="Q574">
            <v>-1.38116035</v>
          </cell>
          <cell r="R574">
            <v>-3.9152268299999999</v>
          </cell>
          <cell r="S574">
            <v>7548065.4060523827</v>
          </cell>
          <cell r="T574" t="str">
            <v>2020-10-15T19:04:39.000Z</v>
          </cell>
        </row>
        <row r="575">
          <cell r="C575" t="str">
            <v>MRPH</v>
          </cell>
          <cell r="D575" t="str">
            <v>morpheus-network</v>
          </cell>
          <cell r="E575">
            <v>10</v>
          </cell>
          <cell r="F575" t="str">
            <v>2018-05-22T00:00:00.000Z</v>
          </cell>
          <cell r="G575" t="str">
            <v>[List]</v>
          </cell>
          <cell r="I575">
            <v>34978309.536700003</v>
          </cell>
          <cell r="J575">
            <v>47897218</v>
          </cell>
          <cell r="K575" t="str">
            <v>[Record]</v>
          </cell>
          <cell r="L575">
            <v>597</v>
          </cell>
          <cell r="M575" t="str">
            <v>2020-10-15T19:04:30.000Z</v>
          </cell>
          <cell r="N575">
            <v>0.21565021647968</v>
          </cell>
          <cell r="O575">
            <v>382143.65114813001</v>
          </cell>
          <cell r="P575">
            <v>0.62009468999999995</v>
          </cell>
          <cell r="Q575">
            <v>39.768930359999999</v>
          </cell>
          <cell r="R575">
            <v>42.054902849999998</v>
          </cell>
          <cell r="S575">
            <v>7543080.0236826111</v>
          </cell>
          <cell r="T575" t="str">
            <v>2020-10-15T19:04:30.000Z</v>
          </cell>
        </row>
        <row r="576">
          <cell r="C576" t="str">
            <v>UBQ</v>
          </cell>
          <cell r="D576" t="str">
            <v>ubiq</v>
          </cell>
          <cell r="E576">
            <v>2</v>
          </cell>
          <cell r="F576" t="str">
            <v>2014-09-07T00:00:00.000Z</v>
          </cell>
          <cell r="G576" t="str">
            <v>[List]</v>
          </cell>
          <cell r="I576">
            <v>42609099.353966303</v>
          </cell>
          <cell r="J576">
            <v>42609099.353966303</v>
          </cell>
          <cell r="L576">
            <v>598</v>
          </cell>
          <cell r="M576" t="str">
            <v>2020-10-15T19:04:23.000Z</v>
          </cell>
          <cell r="N576">
            <v>0.17546714698544</v>
          </cell>
          <cell r="O576">
            <v>11664.801846390001</v>
          </cell>
          <cell r="P576">
            <v>0.26210274</v>
          </cell>
          <cell r="Q576">
            <v>2.7339437200000001</v>
          </cell>
          <cell r="R576">
            <v>14.76088054</v>
          </cell>
          <cell r="S576">
            <v>7476497.0992596215</v>
          </cell>
          <cell r="T576" t="str">
            <v>2020-10-15T19:04:23.000Z</v>
          </cell>
        </row>
        <row r="577">
          <cell r="C577" t="str">
            <v>HYC</v>
          </cell>
          <cell r="D577" t="str">
            <v>hycon</v>
          </cell>
          <cell r="E577">
            <v>10</v>
          </cell>
          <cell r="F577" t="str">
            <v>2018-08-10T00:00:00.000Z</v>
          </cell>
          <cell r="G577" t="str">
            <v>[List]</v>
          </cell>
          <cell r="H577">
            <v>5000000000</v>
          </cell>
          <cell r="I577">
            <v>2298546468.3296666</v>
          </cell>
          <cell r="J577">
            <v>3012520990.2321715</v>
          </cell>
          <cell r="L577">
            <v>599</v>
          </cell>
          <cell r="M577" t="str">
            <v>2020-10-15T19:04:32.000Z</v>
          </cell>
          <cell r="N577">
            <v>3.2465587920999998E-3</v>
          </cell>
          <cell r="O577">
            <v>754523.35914442001</v>
          </cell>
          <cell r="P577">
            <v>0.43975930000000002</v>
          </cell>
          <cell r="Q577">
            <v>2.2720683199999998</v>
          </cell>
          <cell r="R577">
            <v>1.40936507</v>
          </cell>
          <cell r="S577">
            <v>7462366.2458060831</v>
          </cell>
          <cell r="T577" t="str">
            <v>2020-10-15T19:04:32.000Z</v>
          </cell>
        </row>
        <row r="578">
          <cell r="C578" t="str">
            <v>CLAM</v>
          </cell>
          <cell r="D578" t="str">
            <v>clams</v>
          </cell>
          <cell r="E578">
            <v>2</v>
          </cell>
          <cell r="F578" t="str">
            <v>2014-08-26T00:00:00.000Z</v>
          </cell>
          <cell r="G578" t="str">
            <v>[List]</v>
          </cell>
          <cell r="I578">
            <v>4357748.0199824097</v>
          </cell>
          <cell r="J578">
            <v>17965288.130489271</v>
          </cell>
          <cell r="L578">
            <v>600</v>
          </cell>
          <cell r="M578" t="str">
            <v>2020-10-15T19:04:26.000Z</v>
          </cell>
          <cell r="N578">
            <v>1.7000598680963499</v>
          </cell>
          <cell r="O578">
            <v>2.5240000000000001E-4</v>
          </cell>
          <cell r="P578">
            <v>0.74678491000000002</v>
          </cell>
          <cell r="Q578">
            <v>1.1156074199999999</v>
          </cell>
          <cell r="R578">
            <v>7.3533856000000002</v>
          </cell>
          <cell r="S578">
            <v>7408432.5240484253</v>
          </cell>
          <cell r="T578" t="str">
            <v>2020-10-15T19:04:26.000Z</v>
          </cell>
        </row>
        <row r="579">
          <cell r="C579" t="str">
            <v>SPND</v>
          </cell>
          <cell r="D579" t="str">
            <v>spendcoin</v>
          </cell>
          <cell r="E579">
            <v>11</v>
          </cell>
          <cell r="F579" t="str">
            <v>2019-01-30T00:00:00.000Z</v>
          </cell>
          <cell r="G579" t="str">
            <v>[List]</v>
          </cell>
          <cell r="I579">
            <v>2275120295.5680747</v>
          </cell>
          <cell r="J579">
            <v>4000000000</v>
          </cell>
          <cell r="K579" t="str">
            <v>[Record]</v>
          </cell>
          <cell r="L579">
            <v>601</v>
          </cell>
          <cell r="M579" t="str">
            <v>2020-10-15T19:04:33.000Z</v>
          </cell>
          <cell r="N579">
            <v>3.2453993001100002E-3</v>
          </cell>
          <cell r="O579">
            <v>294651.22305437003</v>
          </cell>
          <cell r="P579">
            <v>-0.68644943000000003</v>
          </cell>
          <cell r="Q579">
            <v>-5.2682912000000002</v>
          </cell>
          <cell r="R579">
            <v>-8.2385111700000007</v>
          </cell>
          <cell r="S579">
            <v>7383673.8149026865</v>
          </cell>
          <cell r="T579" t="str">
            <v>2020-10-15T19:04:33.000Z</v>
          </cell>
        </row>
        <row r="580">
          <cell r="C580" t="str">
            <v>VERI</v>
          </cell>
          <cell r="D580" t="str">
            <v>veritaseum</v>
          </cell>
          <cell r="E580">
            <v>5</v>
          </cell>
          <cell r="F580" t="str">
            <v>2017-06-08T00:00:00.000Z</v>
          </cell>
          <cell r="G580" t="str">
            <v>[List]</v>
          </cell>
          <cell r="I580">
            <v>2149646.4400000102</v>
          </cell>
          <cell r="J580">
            <v>100000000</v>
          </cell>
          <cell r="K580" t="str">
            <v>[Record]</v>
          </cell>
          <cell r="L580">
            <v>602</v>
          </cell>
          <cell r="M580" t="str">
            <v>2020-10-15T19:04:28.000Z</v>
          </cell>
          <cell r="N580">
            <v>3.4273167157808802</v>
          </cell>
          <cell r="O580">
            <v>1.14729463</v>
          </cell>
          <cell r="P580">
            <v>0.74696474999999996</v>
          </cell>
          <cell r="Q580">
            <v>12.75979772</v>
          </cell>
          <cell r="R580">
            <v>34.977603160000001</v>
          </cell>
          <cell r="S580">
            <v>7367519.1768308962</v>
          </cell>
          <cell r="T580" t="str">
            <v>2020-10-15T19:04:28.000Z</v>
          </cell>
        </row>
        <row r="581">
          <cell r="C581" t="str">
            <v>TNB</v>
          </cell>
          <cell r="D581" t="str">
            <v>time-new-bank</v>
          </cell>
          <cell r="E581">
            <v>17</v>
          </cell>
          <cell r="F581" t="str">
            <v>2017-11-27T00:00:00.000Z</v>
          </cell>
          <cell r="G581" t="str">
            <v>[List]</v>
          </cell>
          <cell r="I581">
            <v>3634727418.2186904</v>
          </cell>
          <cell r="J581">
            <v>4415707418.2186909</v>
          </cell>
          <cell r="K581" t="str">
            <v>[Record]</v>
          </cell>
          <cell r="L581">
            <v>603</v>
          </cell>
          <cell r="M581" t="str">
            <v>2020-10-15T19:04:24.000Z</v>
          </cell>
          <cell r="N581">
            <v>2.0158998672200001E-3</v>
          </cell>
          <cell r="O581">
            <v>332087.08864077</v>
          </cell>
          <cell r="P581">
            <v>0.37982244999999998</v>
          </cell>
          <cell r="Q581">
            <v>-0.14646248000000001</v>
          </cell>
          <cell r="R581">
            <v>3.21367118</v>
          </cell>
          <cell r="S581">
            <v>7327246.5197679512</v>
          </cell>
          <cell r="T581" t="str">
            <v>2020-10-15T19:04:24.000Z</v>
          </cell>
        </row>
        <row r="582">
          <cell r="C582" t="str">
            <v>DOS</v>
          </cell>
          <cell r="D582" t="str">
            <v>dos-network</v>
          </cell>
          <cell r="E582">
            <v>12</v>
          </cell>
          <cell r="F582" t="str">
            <v>2019-03-22T00:00:00.000Z</v>
          </cell>
          <cell r="G582" t="str">
            <v>[List]</v>
          </cell>
          <cell r="H582">
            <v>950000000</v>
          </cell>
          <cell r="I582">
            <v>135939017.38299999</v>
          </cell>
          <cell r="J582">
            <v>949292114.34500003</v>
          </cell>
          <cell r="K582" t="str">
            <v>[Record]</v>
          </cell>
          <cell r="L582">
            <v>604</v>
          </cell>
          <cell r="M582" t="str">
            <v>2020-10-15T19:04:37.000Z</v>
          </cell>
          <cell r="N582">
            <v>5.3710398410550003E-2</v>
          </cell>
          <cell r="O582">
            <v>690544.16220288002</v>
          </cell>
          <cell r="P582">
            <v>-1.0725545400000001</v>
          </cell>
          <cell r="Q582">
            <v>-9.9031230499999996</v>
          </cell>
          <cell r="R582">
            <v>5.5386490000000004</v>
          </cell>
          <cell r="S582">
            <v>7301338.7831796119</v>
          </cell>
          <cell r="T582" t="str">
            <v>2020-10-15T19:04:37.000Z</v>
          </cell>
        </row>
        <row r="583">
          <cell r="C583" t="str">
            <v>DOUGH</v>
          </cell>
          <cell r="D583" t="str">
            <v>piedao-dough-v2</v>
          </cell>
          <cell r="E583">
            <v>1</v>
          </cell>
          <cell r="F583" t="str">
            <v>2020-10-03T00:00:00.000Z</v>
          </cell>
          <cell r="G583" t="str">
            <v>[List]</v>
          </cell>
          <cell r="I583">
            <v>4263436.8299705004</v>
          </cell>
          <cell r="J583">
            <v>70911477.502814382</v>
          </cell>
          <cell r="L583">
            <v>605</v>
          </cell>
          <cell r="M583" t="str">
            <v>2020-10-15T19:04:37.000Z</v>
          </cell>
          <cell r="N583">
            <v>1.71109702198263</v>
          </cell>
          <cell r="O583">
            <v>0</v>
          </cell>
          <cell r="P583">
            <v>0.56264517999999997</v>
          </cell>
          <cell r="Q583">
            <v>0.59784532999999995</v>
          </cell>
          <cell r="R583">
            <v>-8.2019858899999996</v>
          </cell>
          <cell r="S583">
            <v>7295154.0631735874</v>
          </cell>
          <cell r="T583" t="str">
            <v>2020-10-15T19:04:37.000Z</v>
          </cell>
        </row>
        <row r="584">
          <cell r="C584" t="str">
            <v>DCY</v>
          </cell>
          <cell r="D584" t="str">
            <v>dinastycoin</v>
          </cell>
          <cell r="E584">
            <v>2</v>
          </cell>
          <cell r="F584" t="str">
            <v>2017-06-24T00:00:00.000Z</v>
          </cell>
          <cell r="G584" t="str">
            <v>[List]</v>
          </cell>
          <cell r="I584">
            <v>1982260335.5256824</v>
          </cell>
          <cell r="J584">
            <v>1982260335.5256824</v>
          </cell>
          <cell r="L584">
            <v>606</v>
          </cell>
          <cell r="M584" t="str">
            <v>2020-10-15T19:04:29.000Z</v>
          </cell>
          <cell r="N584">
            <v>3.67134653048E-3</v>
          </cell>
          <cell r="O584">
            <v>9605.8581138099998</v>
          </cell>
          <cell r="P584">
            <v>0.74696474999999996</v>
          </cell>
          <cell r="Q584">
            <v>4.3775875299999996</v>
          </cell>
          <cell r="R584">
            <v>24.889771159999999</v>
          </cell>
          <cell r="S584">
            <v>7277564.6053403346</v>
          </cell>
          <cell r="T584" t="str">
            <v>2020-10-15T19:04:29.000Z</v>
          </cell>
        </row>
        <row r="585">
          <cell r="C585" t="str">
            <v>BLOCK</v>
          </cell>
          <cell r="D585" t="str">
            <v>blocknet</v>
          </cell>
          <cell r="E585">
            <v>6</v>
          </cell>
          <cell r="F585" t="str">
            <v>2014-11-01T00:00:00.000Z</v>
          </cell>
          <cell r="G585" t="str">
            <v>[List]</v>
          </cell>
          <cell r="I585">
            <v>7192824.8653110899</v>
          </cell>
          <cell r="J585">
            <v>7192824.8653110899</v>
          </cell>
          <cell r="L585">
            <v>607</v>
          </cell>
          <cell r="M585" t="str">
            <v>2020-10-15T19:04:23.000Z</v>
          </cell>
          <cell r="N585">
            <v>1.0090953523327699</v>
          </cell>
          <cell r="O585">
            <v>7121.3385580900003</v>
          </cell>
          <cell r="P585">
            <v>2.9610448100000002</v>
          </cell>
          <cell r="Q585">
            <v>-3.8063837399999998</v>
          </cell>
          <cell r="R585">
            <v>4.8200520600000001</v>
          </cell>
          <cell r="S585">
            <v>7258246.1417290028</v>
          </cell>
          <cell r="T585" t="str">
            <v>2020-10-15T19:04:23.000Z</v>
          </cell>
        </row>
        <row r="586">
          <cell r="C586" t="str">
            <v>MHC</v>
          </cell>
          <cell r="D586" t="str">
            <v>metahash</v>
          </cell>
          <cell r="E586">
            <v>14</v>
          </cell>
          <cell r="F586" t="str">
            <v>2019-02-21T00:00:00.000Z</v>
          </cell>
          <cell r="G586" t="str">
            <v>[List]</v>
          </cell>
          <cell r="H586">
            <v>9200000000</v>
          </cell>
          <cell r="I586">
            <v>2139244031.712127</v>
          </cell>
          <cell r="J586">
            <v>2308215279</v>
          </cell>
          <cell r="L586">
            <v>609</v>
          </cell>
          <cell r="M586" t="str">
            <v>2020-10-15T19:04:36.000Z</v>
          </cell>
          <cell r="N586">
            <v>3.3715564927900002E-3</v>
          </cell>
          <cell r="O586">
            <v>1935577.89781078</v>
          </cell>
          <cell r="P586">
            <v>-3.3866258600000001</v>
          </cell>
          <cell r="Q586">
            <v>-7.3292522099999999</v>
          </cell>
          <cell r="R586">
            <v>-4.2536963099999996</v>
          </cell>
          <cell r="S586">
            <v>7212582.1047812784</v>
          </cell>
          <cell r="T586" t="str">
            <v>2020-10-15T19:04:36.000Z</v>
          </cell>
        </row>
        <row r="587">
          <cell r="C587" t="str">
            <v>CTSI</v>
          </cell>
          <cell r="D587" t="str">
            <v>cartesi</v>
          </cell>
          <cell r="E587">
            <v>20</v>
          </cell>
          <cell r="F587" t="str">
            <v>2020-04-23T00:00:00.000Z</v>
          </cell>
          <cell r="G587" t="str">
            <v>[List]</v>
          </cell>
          <cell r="I587">
            <v>198403548.00000009</v>
          </cell>
          <cell r="J587">
            <v>1000000000</v>
          </cell>
          <cell r="K587" t="str">
            <v>[Record]</v>
          </cell>
          <cell r="L587">
            <v>610</v>
          </cell>
          <cell r="M587" t="str">
            <v>2020-10-15T19:04:26.000Z</v>
          </cell>
          <cell r="N587">
            <v>3.6329154388590003E-2</v>
          </cell>
          <cell r="O587">
            <v>875372.95479910006</v>
          </cell>
          <cell r="P587">
            <v>0.56840692000000004</v>
          </cell>
          <cell r="Q587">
            <v>-1.61360386</v>
          </cell>
          <cell r="R587">
            <v>6.2368960800000002</v>
          </cell>
          <cell r="S587">
            <v>7207833.1265360303</v>
          </cell>
          <cell r="T587" t="str">
            <v>2020-10-15T19:04:26.000Z</v>
          </cell>
        </row>
        <row r="588">
          <cell r="C588" t="str">
            <v>XDN</v>
          </cell>
          <cell r="D588" t="str">
            <v>digitalnote</v>
          </cell>
          <cell r="E588">
            <v>5</v>
          </cell>
          <cell r="F588" t="str">
            <v>2014-06-24T00:00:00.000Z</v>
          </cell>
          <cell r="G588" t="str">
            <v>[List]</v>
          </cell>
          <cell r="H588">
            <v>10000000000</v>
          </cell>
          <cell r="I588">
            <v>4867389206.6542349</v>
          </cell>
          <cell r="J588">
            <v>5082780699.5338717</v>
          </cell>
          <cell r="L588">
            <v>611</v>
          </cell>
          <cell r="M588" t="str">
            <v>2020-10-15T19:04:25.000Z</v>
          </cell>
          <cell r="N588">
            <v>1.4777759817600001E-3</v>
          </cell>
          <cell r="O588">
            <v>84127.039748859999</v>
          </cell>
          <cell r="P588">
            <v>18.497815620000001</v>
          </cell>
          <cell r="Q588">
            <v>30.24233503</v>
          </cell>
          <cell r="R588">
            <v>69.661722600000004</v>
          </cell>
          <cell r="S588">
            <v>7192910.8634714903</v>
          </cell>
          <cell r="T588" t="str">
            <v>2020-10-15T19:04:25.000Z</v>
          </cell>
        </row>
        <row r="589">
          <cell r="C589" t="str">
            <v>EFX</v>
          </cell>
          <cell r="D589" t="str">
            <v>effect-ai</v>
          </cell>
          <cell r="E589">
            <v>5</v>
          </cell>
          <cell r="F589" t="str">
            <v>2018-04-23T00:00:00.000Z</v>
          </cell>
          <cell r="G589" t="str">
            <v>[List]</v>
          </cell>
          <cell r="I589">
            <v>252168527.31600001</v>
          </cell>
          <cell r="J589">
            <v>650000000</v>
          </cell>
          <cell r="K589" t="str">
            <v>[Record]</v>
          </cell>
          <cell r="L589">
            <v>612</v>
          </cell>
          <cell r="M589" t="str">
            <v>2020-10-15T19:04:29.000Z</v>
          </cell>
          <cell r="N589">
            <v>2.8520862891720001E-2</v>
          </cell>
          <cell r="O589">
            <v>16896.93568617</v>
          </cell>
          <cell r="P589">
            <v>1.1465563700000001</v>
          </cell>
          <cell r="Q589">
            <v>9.3232879400000002</v>
          </cell>
          <cell r="R589">
            <v>-20.28481197</v>
          </cell>
          <cell r="S589">
            <v>7192063.9931865856</v>
          </cell>
          <cell r="T589" t="str">
            <v>2020-10-15T19:04:29.000Z</v>
          </cell>
        </row>
        <row r="590">
          <cell r="C590" t="str">
            <v>CMT</v>
          </cell>
          <cell r="D590" t="str">
            <v>cybermiles</v>
          </cell>
          <cell r="E590">
            <v>29</v>
          </cell>
          <cell r="F590" t="str">
            <v>2017-12-06T00:00:00.000Z</v>
          </cell>
          <cell r="G590" t="str">
            <v>[List]</v>
          </cell>
          <cell r="I590">
            <v>800000000</v>
          </cell>
          <cell r="J590">
            <v>1000000000</v>
          </cell>
          <cell r="L590">
            <v>613</v>
          </cell>
          <cell r="M590" t="str">
            <v>2020-10-15T19:04:25.000Z</v>
          </cell>
          <cell r="N590">
            <v>8.9489927712099997E-3</v>
          </cell>
          <cell r="O590">
            <v>855670.32867692003</v>
          </cell>
          <cell r="P590">
            <v>-3.0660969999999999E-2</v>
          </cell>
          <cell r="Q590">
            <v>-1.50558726</v>
          </cell>
          <cell r="R590">
            <v>-1.1313921199999999</v>
          </cell>
          <cell r="S590">
            <v>7159194.2169679999</v>
          </cell>
          <cell r="T590" t="str">
            <v>2020-10-15T19:04:25.000Z</v>
          </cell>
        </row>
        <row r="591">
          <cell r="C591" t="str">
            <v>OST</v>
          </cell>
          <cell r="D591" t="str">
            <v>ost</v>
          </cell>
          <cell r="E591">
            <v>15</v>
          </cell>
          <cell r="F591" t="str">
            <v>2017-12-19T00:00:00.000Z</v>
          </cell>
          <cell r="G591" t="str">
            <v>[List]</v>
          </cell>
          <cell r="I591">
            <v>764165268.9074074</v>
          </cell>
          <cell r="J591">
            <v>800000000</v>
          </cell>
          <cell r="K591" t="str">
            <v>[Record]</v>
          </cell>
          <cell r="L591">
            <v>614</v>
          </cell>
          <cell r="M591" t="str">
            <v>2020-10-15T19:04:25.000Z</v>
          </cell>
          <cell r="N591">
            <v>9.3380913080099992E-3</v>
          </cell>
          <cell r="O591">
            <v>3096411.35701962</v>
          </cell>
          <cell r="P591">
            <v>7.3530120000000004E-2</v>
          </cell>
          <cell r="Q591">
            <v>-3.47276432</v>
          </cell>
          <cell r="R591">
            <v>37.193003109999999</v>
          </cell>
          <cell r="S591">
            <v>7135845.0554673849</v>
          </cell>
          <cell r="T591" t="str">
            <v>2020-10-15T19:04:25.000Z</v>
          </cell>
        </row>
        <row r="592">
          <cell r="C592" t="str">
            <v>VALOR</v>
          </cell>
          <cell r="D592" t="str">
            <v>valor-token</v>
          </cell>
          <cell r="E592">
            <v>5</v>
          </cell>
          <cell r="F592" t="str">
            <v>2019-04-18T00:00:00.000Z</v>
          </cell>
          <cell r="G592" t="str">
            <v>[List]</v>
          </cell>
          <cell r="I592">
            <v>20036000.0002</v>
          </cell>
          <cell r="J592">
            <v>75000000</v>
          </cell>
          <cell r="K592" t="str">
            <v>[Record]</v>
          </cell>
          <cell r="L592">
            <v>615</v>
          </cell>
          <cell r="M592" t="str">
            <v>2020-10-15T19:04:38.000Z</v>
          </cell>
          <cell r="N592">
            <v>0.35134945914797999</v>
          </cell>
          <cell r="O592">
            <v>136679.22053815</v>
          </cell>
          <cell r="P592">
            <v>0.69897966</v>
          </cell>
          <cell r="Q592">
            <v>-1.76814724</v>
          </cell>
          <cell r="R592">
            <v>4.1286958299999998</v>
          </cell>
          <cell r="S592">
            <v>7039637.7635591971</v>
          </cell>
          <cell r="T592" t="str">
            <v>2020-10-15T19:04:38.000Z</v>
          </cell>
        </row>
        <row r="593">
          <cell r="C593" t="str">
            <v>MIR</v>
          </cell>
          <cell r="D593" t="str">
            <v>mir-coin</v>
          </cell>
          <cell r="E593">
            <v>8</v>
          </cell>
          <cell r="F593" t="str">
            <v>2018-10-02T00:00:00.000Z</v>
          </cell>
          <cell r="G593" t="str">
            <v>[List]</v>
          </cell>
          <cell r="H593">
            <v>1300000000</v>
          </cell>
          <cell r="I593">
            <v>780627480.52499998</v>
          </cell>
          <cell r="J593">
            <v>1300000000</v>
          </cell>
          <cell r="L593">
            <v>616</v>
          </cell>
          <cell r="M593" t="str">
            <v>2020-10-15T19:04:34.000Z</v>
          </cell>
          <cell r="N593">
            <v>8.9882950812100008E-3</v>
          </cell>
          <cell r="O593">
            <v>110809.47816144</v>
          </cell>
          <cell r="P593">
            <v>-2.9608512999999999</v>
          </cell>
          <cell r="Q593">
            <v>0.26649657999999998</v>
          </cell>
          <cell r="R593">
            <v>-50.882675399999997</v>
          </cell>
          <cell r="S593">
            <v>7016510.1434602132</v>
          </cell>
          <cell r="T593" t="str">
            <v>2020-10-15T19:04:34.000Z</v>
          </cell>
        </row>
        <row r="594">
          <cell r="C594" t="str">
            <v>STA</v>
          </cell>
          <cell r="D594" t="str">
            <v>statera</v>
          </cell>
          <cell r="E594">
            <v>10</v>
          </cell>
          <cell r="F594" t="str">
            <v>2020-07-19T00:00:00.000Z</v>
          </cell>
          <cell r="G594" t="str">
            <v>[List]</v>
          </cell>
          <cell r="H594">
            <v>101000000</v>
          </cell>
          <cell r="I594">
            <v>85867051</v>
          </cell>
          <cell r="J594">
            <v>89364725</v>
          </cell>
          <cell r="K594" t="str">
            <v>[Record]</v>
          </cell>
          <cell r="L594">
            <v>617</v>
          </cell>
          <cell r="M594" t="str">
            <v>2020-10-15T19:04:29.000Z</v>
          </cell>
          <cell r="N594">
            <v>8.1388887095710002E-2</v>
          </cell>
          <cell r="O594">
            <v>316708.33090266999</v>
          </cell>
          <cell r="P594">
            <v>-0.18058487000000001</v>
          </cell>
          <cell r="Q594">
            <v>-3.53731106</v>
          </cell>
          <cell r="R594">
            <v>14.337987249999999</v>
          </cell>
          <cell r="S594">
            <v>6988623.7190805729</v>
          </cell>
          <cell r="T594" t="str">
            <v>2020-10-15T19:04:29.000Z</v>
          </cell>
        </row>
        <row r="595">
          <cell r="C595" t="str">
            <v>XPN</v>
          </cell>
          <cell r="D595" t="str">
            <v>pantheon-x</v>
          </cell>
          <cell r="E595">
            <v>2</v>
          </cell>
          <cell r="F595" t="str">
            <v>2020-05-13T00:00:00.000Z</v>
          </cell>
          <cell r="G595" t="str">
            <v>[List]</v>
          </cell>
          <cell r="I595">
            <v>125315944.95286356</v>
          </cell>
          <cell r="J595">
            <v>770000000</v>
          </cell>
          <cell r="K595" t="str">
            <v>[Record]</v>
          </cell>
          <cell r="L595">
            <v>618</v>
          </cell>
          <cell r="M595" t="str">
            <v>2020-10-15T19:04:42.000Z</v>
          </cell>
          <cell r="N595">
            <v>5.5166679009560002E-2</v>
          </cell>
          <cell r="O595">
            <v>3742662.3360578702</v>
          </cell>
          <cell r="P595">
            <v>0.13485220000000001</v>
          </cell>
          <cell r="Q595">
            <v>5.3040609700000001</v>
          </cell>
          <cell r="R595">
            <v>23.524477610000002</v>
          </cell>
          <cell r="S595">
            <v>6913264.5099943159</v>
          </cell>
          <cell r="T595" t="str">
            <v>2020-10-15T19:04:42.000Z</v>
          </cell>
        </row>
        <row r="596">
          <cell r="C596" t="str">
            <v>ILC</v>
          </cell>
          <cell r="D596" t="str">
            <v>ilcoin</v>
          </cell>
          <cell r="E596">
            <v>28</v>
          </cell>
          <cell r="F596" t="str">
            <v>2018-11-26T00:00:00.000Z</v>
          </cell>
          <cell r="G596" t="str">
            <v>[List]</v>
          </cell>
          <cell r="H596">
            <v>2500000000</v>
          </cell>
          <cell r="I596">
            <v>564454987.37089396</v>
          </cell>
          <cell r="J596">
            <v>1518151407.435472</v>
          </cell>
          <cell r="L596">
            <v>619</v>
          </cell>
          <cell r="M596" t="str">
            <v>2020-10-15T19:04:35.000Z</v>
          </cell>
          <cell r="N596">
            <v>1.21999023827E-2</v>
          </cell>
          <cell r="O596">
            <v>105014.80460292</v>
          </cell>
          <cell r="P596">
            <v>0.22092154</v>
          </cell>
          <cell r="Q596">
            <v>6.3709676100000001</v>
          </cell>
          <cell r="R596">
            <v>5.2204962400000001</v>
          </cell>
          <cell r="S596">
            <v>6886295.7453530682</v>
          </cell>
          <cell r="T596" t="str">
            <v>2020-10-15T19:04:35.000Z</v>
          </cell>
        </row>
        <row r="597">
          <cell r="C597" t="str">
            <v>BTC2</v>
          </cell>
          <cell r="D597" t="str">
            <v>bitcoin2</v>
          </cell>
          <cell r="E597">
            <v>2</v>
          </cell>
          <cell r="F597" t="str">
            <v>2019-05-28T00:00:00.000Z</v>
          </cell>
          <cell r="G597" t="str">
            <v>[List]</v>
          </cell>
          <cell r="H597">
            <v>21000000</v>
          </cell>
          <cell r="I597">
            <v>17356434.195</v>
          </cell>
          <cell r="J597">
            <v>17356434.195</v>
          </cell>
          <cell r="L597">
            <v>620</v>
          </cell>
          <cell r="M597" t="str">
            <v>2020-10-15T19:04:38.000Z</v>
          </cell>
          <cell r="N597">
            <v>0.39581704781722998</v>
          </cell>
          <cell r="O597">
            <v>161.12675929</v>
          </cell>
          <cell r="P597">
            <v>10.342438209999999</v>
          </cell>
          <cell r="Q597">
            <v>14.003094219999999</v>
          </cell>
          <cell r="R597">
            <v>40.909425669999997</v>
          </cell>
          <cell r="S597">
            <v>6869972.5436989209</v>
          </cell>
          <cell r="T597" t="str">
            <v>2020-10-15T19:04:38.000Z</v>
          </cell>
        </row>
        <row r="598">
          <cell r="C598" t="str">
            <v>DPT</v>
          </cell>
          <cell r="D598" t="str">
            <v>diamond-platform-token</v>
          </cell>
          <cell r="E598">
            <v>8</v>
          </cell>
          <cell r="F598" t="str">
            <v>2019-05-06T00:00:00.000Z</v>
          </cell>
          <cell r="G598" t="str">
            <v>[List]</v>
          </cell>
          <cell r="I598">
            <v>1722890.32731231</v>
          </cell>
          <cell r="J598">
            <v>10000000</v>
          </cell>
          <cell r="K598" t="str">
            <v>[Record]</v>
          </cell>
          <cell r="L598">
            <v>621</v>
          </cell>
          <cell r="M598" t="str">
            <v>2020-10-15T19:04:38.000Z</v>
          </cell>
          <cell r="N598">
            <v>3.9866062743579098</v>
          </cell>
          <cell r="O598">
            <v>5982.0997721399999</v>
          </cell>
          <cell r="P598">
            <v>0.31451214</v>
          </cell>
          <cell r="Q598">
            <v>0.73485462999999995</v>
          </cell>
          <cell r="R598">
            <v>17.527036750000001</v>
          </cell>
          <cell r="S598">
            <v>6868485.3888938082</v>
          </cell>
          <cell r="T598" t="str">
            <v>2020-10-15T19:04:38.000Z</v>
          </cell>
        </row>
        <row r="599">
          <cell r="C599" t="str">
            <v>DAWN</v>
          </cell>
          <cell r="D599" t="str">
            <v>dawn-protocol</v>
          </cell>
          <cell r="E599">
            <v>10</v>
          </cell>
          <cell r="F599" t="str">
            <v>2020-05-27T00:00:00.000Z</v>
          </cell>
          <cell r="G599" t="str">
            <v>[List]</v>
          </cell>
          <cell r="H599">
            <v>93468683.899000004</v>
          </cell>
          <cell r="I599">
            <v>44093837.792518906</v>
          </cell>
          <cell r="J599">
            <v>93468683.899196342</v>
          </cell>
          <cell r="K599" t="str">
            <v>[Record]</v>
          </cell>
          <cell r="L599">
            <v>622</v>
          </cell>
          <cell r="M599" t="str">
            <v>2020-10-15T19:04:27.000Z</v>
          </cell>
          <cell r="N599">
            <v>0.15558913790657999</v>
          </cell>
          <cell r="O599">
            <v>401914.97097646003</v>
          </cell>
          <cell r="P599">
            <v>2.1733034400000002</v>
          </cell>
          <cell r="Q599">
            <v>-5.1723518500000001</v>
          </cell>
          <cell r="R599">
            <v>-9.67576401</v>
          </cell>
          <cell r="S599">
            <v>6860522.2091305926</v>
          </cell>
          <cell r="T599" t="str">
            <v>2020-10-15T19:04:27.000Z</v>
          </cell>
        </row>
        <row r="600">
          <cell r="C600" t="str">
            <v>TOP</v>
          </cell>
          <cell r="D600" t="str">
            <v>top</v>
          </cell>
          <cell r="E600">
            <v>12</v>
          </cell>
          <cell r="F600" t="str">
            <v>2019-03-28T00:00:00.000Z</v>
          </cell>
          <cell r="G600" t="str">
            <v>[List]</v>
          </cell>
          <cell r="I600">
            <v>5119429433.8199968</v>
          </cell>
          <cell r="J600">
            <v>20000000000</v>
          </cell>
          <cell r="K600" t="str">
            <v>[Record]</v>
          </cell>
          <cell r="L600">
            <v>623</v>
          </cell>
          <cell r="M600" t="str">
            <v>2020-10-15T19:04:37.000Z</v>
          </cell>
          <cell r="N600">
            <v>1.3335677935E-3</v>
          </cell>
          <cell r="O600">
            <v>323031.25803557999</v>
          </cell>
          <cell r="P600">
            <v>0.44836893</v>
          </cell>
          <cell r="Q600">
            <v>0.17633862</v>
          </cell>
          <cell r="R600">
            <v>7.52240821</v>
          </cell>
          <cell r="S600">
            <v>6827106.2140382873</v>
          </cell>
          <cell r="T600" t="str">
            <v>2020-10-15T19:04:37.000Z</v>
          </cell>
        </row>
        <row r="601">
          <cell r="C601" t="str">
            <v>KIN</v>
          </cell>
          <cell r="D601" t="str">
            <v>kin</v>
          </cell>
          <cell r="E601">
            <v>24</v>
          </cell>
          <cell r="F601" t="str">
            <v>2017-09-27T00:00:00.000Z</v>
          </cell>
          <cell r="G601" t="str">
            <v>[List]</v>
          </cell>
          <cell r="H601">
            <v>10000000000000</v>
          </cell>
          <cell r="I601">
            <v>1518114145968</v>
          </cell>
          <cell r="J601">
            <v>10000000000000</v>
          </cell>
          <cell r="L601">
            <v>624</v>
          </cell>
          <cell r="M601" t="str">
            <v>2020-10-15T19:04:32.000Z</v>
          </cell>
          <cell r="N601">
            <v>4.4943471899999998E-6</v>
          </cell>
          <cell r="O601">
            <v>107185.75251253</v>
          </cell>
          <cell r="P601">
            <v>3.9928039200000001</v>
          </cell>
          <cell r="Q601">
            <v>3.2032216299999998</v>
          </cell>
          <cell r="R601">
            <v>-45.562478120000002</v>
          </cell>
          <cell r="S601">
            <v>6822932.0460305307</v>
          </cell>
          <cell r="T601" t="str">
            <v>2020-10-15T19:04:32.000Z</v>
          </cell>
        </row>
        <row r="602">
          <cell r="C602" t="str">
            <v>PLTC</v>
          </cell>
          <cell r="D602" t="str">
            <v>platoncoin</v>
          </cell>
          <cell r="E602">
            <v>6</v>
          </cell>
          <cell r="F602" t="str">
            <v>2019-02-20T00:00:00.000Z</v>
          </cell>
          <cell r="G602" t="str">
            <v>[List]</v>
          </cell>
          <cell r="H602">
            <v>300000000</v>
          </cell>
          <cell r="I602">
            <v>24959954.342525549</v>
          </cell>
          <cell r="J602">
            <v>300000000</v>
          </cell>
          <cell r="K602" t="str">
            <v>[Record]</v>
          </cell>
          <cell r="L602">
            <v>625</v>
          </cell>
          <cell r="M602" t="str">
            <v>2020-10-15T19:04:36.000Z</v>
          </cell>
          <cell r="N602">
            <v>0.27329263846639001</v>
          </cell>
          <cell r="O602">
            <v>247190.51194624999</v>
          </cell>
          <cell r="P602">
            <v>-1.8020195800000001</v>
          </cell>
          <cell r="Q602">
            <v>-4.6491544500000002</v>
          </cell>
          <cell r="R602">
            <v>-11.694032569999999</v>
          </cell>
          <cell r="S602">
            <v>6821371.7782694362</v>
          </cell>
          <cell r="T602" t="str">
            <v>2020-10-15T19:04:36.000Z</v>
          </cell>
        </row>
        <row r="603">
          <cell r="C603" t="str">
            <v>BRD</v>
          </cell>
          <cell r="D603" t="str">
            <v>bread</v>
          </cell>
          <cell r="E603">
            <v>9</v>
          </cell>
          <cell r="F603" t="str">
            <v>2017-12-24T00:00:00.000Z</v>
          </cell>
          <cell r="G603" t="str">
            <v>[List]</v>
          </cell>
          <cell r="I603">
            <v>88733977.693004698</v>
          </cell>
          <cell r="J603">
            <v>88862718</v>
          </cell>
          <cell r="K603" t="str">
            <v>[Record]</v>
          </cell>
          <cell r="L603">
            <v>627</v>
          </cell>
          <cell r="M603" t="str">
            <v>2020-10-15T19:04:25.000Z</v>
          </cell>
          <cell r="N603">
            <v>7.6399362375059995E-2</v>
          </cell>
          <cell r="O603">
            <v>349565.09288129001</v>
          </cell>
          <cell r="P603">
            <v>0.62766814999999998</v>
          </cell>
          <cell r="Q603">
            <v>-1.7601900399999999</v>
          </cell>
          <cell r="R603">
            <v>-0.14943059</v>
          </cell>
          <cell r="S603">
            <v>6779219.3167483564</v>
          </cell>
          <cell r="T603" t="str">
            <v>2020-10-15T19:04:25.000Z</v>
          </cell>
        </row>
        <row r="604">
          <cell r="C604" t="str">
            <v>NEBL</v>
          </cell>
          <cell r="D604" t="str">
            <v>neblio</v>
          </cell>
          <cell r="E604">
            <v>7</v>
          </cell>
          <cell r="F604" t="str">
            <v>2017-09-12T00:00:00.000Z</v>
          </cell>
          <cell r="G604" t="str">
            <v>[List]</v>
          </cell>
          <cell r="I604">
            <v>16491884.335467219</v>
          </cell>
          <cell r="J604">
            <v>16992812.677284911</v>
          </cell>
          <cell r="L604">
            <v>629</v>
          </cell>
          <cell r="M604" t="str">
            <v>2020-10-15T19:04:32.000Z</v>
          </cell>
          <cell r="N604">
            <v>0.40814773894414003</v>
          </cell>
          <cell r="O604">
            <v>111337.18978599001</v>
          </cell>
          <cell r="P604">
            <v>0.10947628</v>
          </cell>
          <cell r="Q604">
            <v>-4.5729182899999996</v>
          </cell>
          <cell r="R604">
            <v>-5.7982160599999997</v>
          </cell>
          <cell r="S604">
            <v>6731125.3024492273</v>
          </cell>
          <cell r="T604" t="str">
            <v>2020-10-15T19:04:32.000Z</v>
          </cell>
        </row>
        <row r="605">
          <cell r="C605" t="str">
            <v>WGR</v>
          </cell>
          <cell r="D605" t="str">
            <v>wagerr</v>
          </cell>
          <cell r="E605">
            <v>3</v>
          </cell>
          <cell r="F605" t="str">
            <v>2017-07-05T00:00:00.000Z</v>
          </cell>
          <cell r="G605" t="str">
            <v>[List]</v>
          </cell>
          <cell r="I605">
            <v>194675807.18417409</v>
          </cell>
          <cell r="J605">
            <v>216055421.18417409</v>
          </cell>
          <cell r="K605" t="str">
            <v>[Record]</v>
          </cell>
          <cell r="L605">
            <v>630</v>
          </cell>
          <cell r="M605" t="str">
            <v>2020-10-15T19:04:29.000Z</v>
          </cell>
          <cell r="N605">
            <v>3.4533603302309999E-2</v>
          </cell>
          <cell r="O605">
            <v>195.67050216000001</v>
          </cell>
          <cell r="P605">
            <v>0.74696474999999996</v>
          </cell>
          <cell r="Q605">
            <v>3.1087682499999998</v>
          </cell>
          <cell r="R605">
            <v>0.37373123000000003</v>
          </cell>
          <cell r="S605">
            <v>6722857.0978552587</v>
          </cell>
          <cell r="T605" t="str">
            <v>2020-10-15T19:04:29.000Z</v>
          </cell>
        </row>
        <row r="606">
          <cell r="C606" t="str">
            <v>GHOST</v>
          </cell>
          <cell r="D606" t="str">
            <v>ghostprism</v>
          </cell>
          <cell r="E606">
            <v>8</v>
          </cell>
          <cell r="F606" t="str">
            <v>2020-04-17T00:00:00.000Z</v>
          </cell>
          <cell r="G606" t="str">
            <v>[List]</v>
          </cell>
          <cell r="H606">
            <v>175000000</v>
          </cell>
          <cell r="I606">
            <v>2865931.3847127901</v>
          </cell>
          <cell r="J606">
            <v>2865931.3847127901</v>
          </cell>
          <cell r="L606">
            <v>631</v>
          </cell>
          <cell r="M606" t="str">
            <v>2020-10-15T19:04:26.000Z</v>
          </cell>
          <cell r="N606">
            <v>2.2805745274117601</v>
          </cell>
          <cell r="O606">
            <v>349091.25364549999</v>
          </cell>
          <cell r="P606">
            <v>1.0547900100000001</v>
          </cell>
          <cell r="Q606">
            <v>-11.883069130000001</v>
          </cell>
          <cell r="R606">
            <v>-9.9684663899999997</v>
          </cell>
          <cell r="S606">
            <v>6535970.1132859029</v>
          </cell>
          <cell r="T606" t="str">
            <v>2020-10-15T19:04:26.000Z</v>
          </cell>
        </row>
        <row r="607">
          <cell r="C607" t="str">
            <v>PRO</v>
          </cell>
          <cell r="D607" t="str">
            <v>propy</v>
          </cell>
          <cell r="E607">
            <v>7</v>
          </cell>
          <cell r="F607" t="str">
            <v>2017-09-19T00:00:00.000Z</v>
          </cell>
          <cell r="G607" t="str">
            <v>[List]</v>
          </cell>
          <cell r="I607">
            <v>70100406</v>
          </cell>
          <cell r="J607">
            <v>100000000</v>
          </cell>
          <cell r="K607" t="str">
            <v>[Record]</v>
          </cell>
          <cell r="L607">
            <v>633</v>
          </cell>
          <cell r="M607" t="str">
            <v>2020-10-15T19:04:32.000Z</v>
          </cell>
          <cell r="N607">
            <v>9.2971034145929998E-2</v>
          </cell>
          <cell r="O607">
            <v>157089.68136476999</v>
          </cell>
          <cell r="P607">
            <v>0.75876204000000003</v>
          </cell>
          <cell r="Q607">
            <v>-2.4035223600000002</v>
          </cell>
          <cell r="R607">
            <v>-13.23378246</v>
          </cell>
          <cell r="S607">
            <v>6517307.2398695564</v>
          </cell>
          <cell r="T607" t="str">
            <v>2020-10-15T19:04:32.000Z</v>
          </cell>
        </row>
        <row r="608">
          <cell r="C608" t="str">
            <v>BZNT</v>
          </cell>
          <cell r="D608" t="str">
            <v>bezant</v>
          </cell>
          <cell r="E608">
            <v>8</v>
          </cell>
          <cell r="F608" t="str">
            <v>2018-05-11T00:00:00.000Z</v>
          </cell>
          <cell r="G608" t="str">
            <v>[List]</v>
          </cell>
          <cell r="I608">
            <v>878299992.64427698</v>
          </cell>
          <cell r="J608">
            <v>999999820</v>
          </cell>
          <cell r="K608" t="str">
            <v>[Record]</v>
          </cell>
          <cell r="L608">
            <v>634</v>
          </cell>
          <cell r="M608" t="str">
            <v>2020-10-15T19:04:29.000Z</v>
          </cell>
          <cell r="N608">
            <v>7.36664804859E-3</v>
          </cell>
          <cell r="O608">
            <v>272605.47671063</v>
          </cell>
          <cell r="P608">
            <v>3.7754429999999999E-2</v>
          </cell>
          <cell r="Q608">
            <v>-3.2342075499999998</v>
          </cell>
          <cell r="R608">
            <v>1.88406732</v>
          </cell>
          <cell r="S608">
            <v>6470126.9268895742</v>
          </cell>
          <cell r="T608" t="str">
            <v>2020-10-15T19:04:29.000Z</v>
          </cell>
        </row>
        <row r="609">
          <cell r="C609" t="str">
            <v>CRN</v>
          </cell>
          <cell r="D609" t="str">
            <v>chronocoin</v>
          </cell>
          <cell r="E609">
            <v>2</v>
          </cell>
          <cell r="F609" t="str">
            <v>2019-10-15T00:00:00.000Z</v>
          </cell>
          <cell r="G609" t="str">
            <v>[List]</v>
          </cell>
          <cell r="I609">
            <v>2221053119.3843999</v>
          </cell>
          <cell r="J609">
            <v>5680000000</v>
          </cell>
          <cell r="K609" t="str">
            <v>[Record]</v>
          </cell>
          <cell r="L609">
            <v>636</v>
          </cell>
          <cell r="M609" t="str">
            <v>2020-10-15T19:04:41.000Z</v>
          </cell>
          <cell r="N609">
            <v>2.90003247194E-3</v>
          </cell>
          <cell r="O609">
            <v>595.41318995999995</v>
          </cell>
          <cell r="P609">
            <v>27.311946389999999</v>
          </cell>
          <cell r="Q609">
            <v>-28.001351450000001</v>
          </cell>
          <cell r="R609">
            <v>77.572969420000007</v>
          </cell>
          <cell r="S609">
            <v>6441126.1681183893</v>
          </cell>
          <cell r="T609" t="str">
            <v>2020-10-15T19:04:41.000Z</v>
          </cell>
        </row>
        <row r="610">
          <cell r="C610" t="str">
            <v>SUTER</v>
          </cell>
          <cell r="D610" t="str">
            <v>suterusu</v>
          </cell>
          <cell r="E610">
            <v>8</v>
          </cell>
          <cell r="F610" t="str">
            <v>2019-11-22T00:00:00.000Z</v>
          </cell>
          <cell r="G610" t="str">
            <v>[List]</v>
          </cell>
          <cell r="I610">
            <v>1373040782.765635</v>
          </cell>
          <cell r="J610">
            <v>10000000000</v>
          </cell>
          <cell r="K610" t="str">
            <v>[Record]</v>
          </cell>
          <cell r="L610">
            <v>637</v>
          </cell>
          <cell r="M610" t="str">
            <v>2020-10-15T19:04:42.000Z</v>
          </cell>
          <cell r="N610">
            <v>4.6870490155299996E-3</v>
          </cell>
          <cell r="O610">
            <v>640553.30701403995</v>
          </cell>
          <cell r="P610">
            <v>-0.95894208999999997</v>
          </cell>
          <cell r="Q610">
            <v>-4.9607392099999998</v>
          </cell>
          <cell r="R610">
            <v>0.40556585000000001</v>
          </cell>
          <cell r="S610">
            <v>6435509.4491442097</v>
          </cell>
          <cell r="T610" t="str">
            <v>2020-10-15T19:04:42.000Z</v>
          </cell>
        </row>
        <row r="611">
          <cell r="C611" t="str">
            <v>DOCK</v>
          </cell>
          <cell r="D611" t="str">
            <v>dock</v>
          </cell>
          <cell r="E611">
            <v>25</v>
          </cell>
          <cell r="F611" t="str">
            <v>2018-04-25T00:00:00.000Z</v>
          </cell>
          <cell r="G611" t="str">
            <v>[List]</v>
          </cell>
          <cell r="I611">
            <v>616080458.41715014</v>
          </cell>
          <cell r="J611">
            <v>1000000000</v>
          </cell>
          <cell r="K611" t="str">
            <v>[Record]</v>
          </cell>
          <cell r="L611">
            <v>638</v>
          </cell>
          <cell r="M611" t="str">
            <v>2020-10-15T19:04:29.000Z</v>
          </cell>
          <cell r="N611">
            <v>1.044295143864E-2</v>
          </cell>
          <cell r="O611">
            <v>1910738.0957780301</v>
          </cell>
          <cell r="P611">
            <v>1.9077214300000001</v>
          </cell>
          <cell r="Q611">
            <v>-0.19683726000000001</v>
          </cell>
          <cell r="R611">
            <v>-4.8608444799999999</v>
          </cell>
          <cell r="S611">
            <v>6433698.3095453689</v>
          </cell>
          <cell r="T611" t="str">
            <v>2020-10-15T19:04:29.000Z</v>
          </cell>
        </row>
        <row r="612">
          <cell r="C612" t="str">
            <v>SFT</v>
          </cell>
          <cell r="D612" t="str">
            <v>safex-token</v>
          </cell>
          <cell r="E612">
            <v>5</v>
          </cell>
          <cell r="F612" t="str">
            <v>2016-02-16T00:00:00.000Z</v>
          </cell>
          <cell r="G612" t="str">
            <v>[List]</v>
          </cell>
          <cell r="I612">
            <v>1885974016</v>
          </cell>
          <cell r="J612">
            <v>1885974016</v>
          </cell>
          <cell r="L612">
            <v>639</v>
          </cell>
          <cell r="M612" t="str">
            <v>2020-10-15T19:04:25.000Z</v>
          </cell>
          <cell r="N612">
            <v>3.4093261360500001E-3</v>
          </cell>
          <cell r="O612">
            <v>1530.47461813</v>
          </cell>
          <cell r="P612">
            <v>0.72835517999999999</v>
          </cell>
          <cell r="Q612">
            <v>-5.3376420800000002</v>
          </cell>
          <cell r="R612">
            <v>11.42236503</v>
          </cell>
          <cell r="S612">
            <v>6429900.5046599815</v>
          </cell>
          <cell r="T612" t="str">
            <v>2020-10-15T19:04:25.000Z</v>
          </cell>
        </row>
        <row r="613">
          <cell r="C613" t="str">
            <v>ROOBEE</v>
          </cell>
          <cell r="D613" t="str">
            <v>roobee</v>
          </cell>
          <cell r="E613">
            <v>8</v>
          </cell>
          <cell r="F613" t="str">
            <v>2019-10-17T00:00:00.000Z</v>
          </cell>
          <cell r="G613" t="str">
            <v>[List]</v>
          </cell>
          <cell r="H613">
            <v>5400000000</v>
          </cell>
          <cell r="I613">
            <v>2002611138.3138008</v>
          </cell>
          <cell r="J613">
            <v>5400000000</v>
          </cell>
          <cell r="K613" t="str">
            <v>[Record]</v>
          </cell>
          <cell r="L613">
            <v>640</v>
          </cell>
          <cell r="M613" t="str">
            <v>2020-10-15T19:04:42.000Z</v>
          </cell>
          <cell r="N613">
            <v>3.1995875112200002E-3</v>
          </cell>
          <cell r="O613">
            <v>418515.51092464</v>
          </cell>
          <cell r="P613">
            <v>0.79367432000000004</v>
          </cell>
          <cell r="Q613">
            <v>2.7053702400000001</v>
          </cell>
          <cell r="R613">
            <v>-0.30573234999999999</v>
          </cell>
          <cell r="S613">
            <v>6407529.5879789051</v>
          </cell>
          <cell r="T613" t="str">
            <v>2020-10-15T19:04:42.000Z</v>
          </cell>
        </row>
        <row r="614">
          <cell r="C614" t="str">
            <v>HTDF</v>
          </cell>
          <cell r="D614" t="str">
            <v>orient-walt</v>
          </cell>
          <cell r="E614">
            <v>12</v>
          </cell>
          <cell r="F614" t="str">
            <v>2020-01-10T00:00:00.000Z</v>
          </cell>
          <cell r="G614" t="str">
            <v>[List]</v>
          </cell>
          <cell r="H614">
            <v>96000000</v>
          </cell>
          <cell r="I614">
            <v>95999961.850624621</v>
          </cell>
          <cell r="J614">
            <v>96000000</v>
          </cell>
          <cell r="L614">
            <v>641</v>
          </cell>
          <cell r="M614" t="str">
            <v>2020-10-15T19:04:24.000Z</v>
          </cell>
          <cell r="N614">
            <v>6.6727306394939997E-2</v>
          </cell>
          <cell r="O614">
            <v>1374005.9362592399</v>
          </cell>
          <cell r="P614">
            <v>0.56038958999999999</v>
          </cell>
          <cell r="Q614">
            <v>1.216993</v>
          </cell>
          <cell r="R614">
            <v>-1.1280941200000001</v>
          </cell>
          <cell r="S614">
            <v>6405818.8683091803</v>
          </cell>
          <cell r="T614" t="str">
            <v>2020-10-15T19:04:24.000Z</v>
          </cell>
        </row>
        <row r="615">
          <cell r="C615" t="str">
            <v>QBIT</v>
          </cell>
          <cell r="D615" t="str">
            <v>qubitica</v>
          </cell>
          <cell r="E615">
            <v>13</v>
          </cell>
          <cell r="F615" t="str">
            <v>2018-08-28T00:00:00.000Z</v>
          </cell>
          <cell r="G615" t="str">
            <v>[List]</v>
          </cell>
          <cell r="I615">
            <v>808674.90280000004</v>
          </cell>
          <cell r="J615">
            <v>10000000</v>
          </cell>
          <cell r="K615" t="str">
            <v>[Record]</v>
          </cell>
          <cell r="L615">
            <v>642</v>
          </cell>
          <cell r="M615" t="str">
            <v>2020-10-15T19:04:33.000Z</v>
          </cell>
          <cell r="N615">
            <v>7.8572947515331997</v>
          </cell>
          <cell r="O615">
            <v>5054.8865776000002</v>
          </cell>
          <cell r="P615">
            <v>16.55298294</v>
          </cell>
          <cell r="Q615">
            <v>98.602056050000002</v>
          </cell>
          <cell r="R615">
            <v>0.92388506000000004</v>
          </cell>
          <cell r="S615">
            <v>6353997.0694670603</v>
          </cell>
          <cell r="T615" t="str">
            <v>2020-10-15T19:04:33.000Z</v>
          </cell>
        </row>
        <row r="616">
          <cell r="C616" t="str">
            <v>EDR</v>
          </cell>
          <cell r="D616" t="str">
            <v>endor-protocol</v>
          </cell>
          <cell r="E616">
            <v>14</v>
          </cell>
          <cell r="F616" t="str">
            <v>2018-05-31T00:00:00.000Z</v>
          </cell>
          <cell r="G616" t="str">
            <v>[List]</v>
          </cell>
          <cell r="I616">
            <v>1457282180.4833393</v>
          </cell>
          <cell r="J616">
            <v>1469212017.4378393</v>
          </cell>
          <cell r="K616" t="str">
            <v>[Record]</v>
          </cell>
          <cell r="L616">
            <v>643</v>
          </cell>
          <cell r="M616" t="str">
            <v>2020-10-15T19:04:30.000Z</v>
          </cell>
          <cell r="N616">
            <v>4.36361097535E-3</v>
          </cell>
          <cell r="O616">
            <v>264978.62245590001</v>
          </cell>
          <cell r="P616">
            <v>7.4192709999999995E-2</v>
          </cell>
          <cell r="Q616">
            <v>-1.2418147799999999</v>
          </cell>
          <cell r="R616">
            <v>4.0582499099999998</v>
          </cell>
          <cell r="S616">
            <v>6359012.5169390785</v>
          </cell>
          <cell r="T616" t="str">
            <v>2020-10-15T19:04:30.000Z</v>
          </cell>
        </row>
        <row r="617">
          <cell r="C617" t="str">
            <v>NEXXO</v>
          </cell>
          <cell r="D617" t="str">
            <v>nexxo</v>
          </cell>
          <cell r="E617">
            <v>3</v>
          </cell>
          <cell r="F617" t="str">
            <v>2019-09-27T00:00:00.000Z</v>
          </cell>
          <cell r="G617" t="str">
            <v>[List]</v>
          </cell>
          <cell r="I617">
            <v>214654883.59997559</v>
          </cell>
          <cell r="J617">
            <v>99999999999.999985</v>
          </cell>
          <cell r="K617" t="str">
            <v>[Record]</v>
          </cell>
          <cell r="L617">
            <v>645</v>
          </cell>
          <cell r="M617" t="str">
            <v>2020-10-15T19:04:41.000Z</v>
          </cell>
          <cell r="N617">
            <v>2.9008100749020001E-2</v>
          </cell>
          <cell r="O617">
            <v>203956.01407664001</v>
          </cell>
          <cell r="P617">
            <v>0.65172642999999997</v>
          </cell>
          <cell r="Q617">
            <v>1.6635634800000001</v>
          </cell>
          <cell r="R617">
            <v>18.874186470000001</v>
          </cell>
          <cell r="S617">
            <v>6226730.4897372527</v>
          </cell>
          <cell r="T617" t="str">
            <v>2020-10-15T19:04:41.000Z</v>
          </cell>
        </row>
        <row r="618">
          <cell r="C618" t="str">
            <v>BFT</v>
          </cell>
          <cell r="D618" t="str">
            <v>bnktothefuture</v>
          </cell>
          <cell r="E618">
            <v>10</v>
          </cell>
          <cell r="F618" t="str">
            <v>2018-03-22T00:00:00.000Z</v>
          </cell>
          <cell r="G618" t="str">
            <v>[List]</v>
          </cell>
          <cell r="I618">
            <v>729989999.3247391</v>
          </cell>
          <cell r="J618">
            <v>1000000000</v>
          </cell>
          <cell r="K618" t="str">
            <v>[Record]</v>
          </cell>
          <cell r="L618">
            <v>646</v>
          </cell>
          <cell r="M618" t="str">
            <v>2020-10-15T19:04:28.000Z</v>
          </cell>
          <cell r="N618">
            <v>8.5167408516000007E-3</v>
          </cell>
          <cell r="O618">
            <v>549011.70469097001</v>
          </cell>
          <cell r="P618">
            <v>1.0471210099999999</v>
          </cell>
          <cell r="Q618">
            <v>6.6532579700000003</v>
          </cell>
          <cell r="R618">
            <v>-59.34808082</v>
          </cell>
          <cell r="S618">
            <v>6217135.6485084621</v>
          </cell>
          <cell r="T618" t="str">
            <v>2020-10-15T19:04:28.000Z</v>
          </cell>
        </row>
        <row r="619">
          <cell r="C619" t="str">
            <v>MOC</v>
          </cell>
          <cell r="D619" t="str">
            <v>moss-coin</v>
          </cell>
          <cell r="E619">
            <v>1</v>
          </cell>
          <cell r="F619" t="str">
            <v>2018-07-10T00:00:00.000Z</v>
          </cell>
          <cell r="G619" t="str">
            <v>[List]</v>
          </cell>
          <cell r="I619">
            <v>367194688.83762586</v>
          </cell>
          <cell r="J619">
            <v>500000000</v>
          </cell>
          <cell r="K619" t="str">
            <v>[Record]</v>
          </cell>
          <cell r="L619">
            <v>647</v>
          </cell>
          <cell r="M619" t="str">
            <v>2020-10-15T19:04:31.000Z</v>
          </cell>
          <cell r="N619">
            <v>1.6930810584359999E-2</v>
          </cell>
          <cell r="O619">
            <v>153971.70818670999</v>
          </cell>
          <cell r="P619">
            <v>0.59182321999999998</v>
          </cell>
          <cell r="Q619">
            <v>-3.8296432500000002</v>
          </cell>
          <cell r="R619">
            <v>2.6363547899999999</v>
          </cell>
          <cell r="S619">
            <v>6216903.724292852</v>
          </cell>
          <cell r="T619" t="str">
            <v>2020-10-15T19:04:31.000Z</v>
          </cell>
        </row>
        <row r="620">
          <cell r="C620" t="str">
            <v>COV</v>
          </cell>
          <cell r="D620" t="str">
            <v>covesting</v>
          </cell>
          <cell r="E620">
            <v>8</v>
          </cell>
          <cell r="F620" t="str">
            <v>2018-01-23T00:00:00.000Z</v>
          </cell>
          <cell r="G620" t="str">
            <v>[List]</v>
          </cell>
          <cell r="I620">
            <v>18000000</v>
          </cell>
          <cell r="J620">
            <v>20000000</v>
          </cell>
          <cell r="K620" t="str">
            <v>[Record]</v>
          </cell>
          <cell r="L620">
            <v>648</v>
          </cell>
          <cell r="M620" t="str">
            <v>2020-10-15T19:04:25.000Z</v>
          </cell>
          <cell r="N620">
            <v>0.34455742844602</v>
          </cell>
          <cell r="O620">
            <v>32549.188594480001</v>
          </cell>
          <cell r="P620">
            <v>6.1215673600000002</v>
          </cell>
          <cell r="Q620">
            <v>24.520095749999999</v>
          </cell>
          <cell r="R620">
            <v>81.974760610000004</v>
          </cell>
          <cell r="S620">
            <v>6202033.71202836</v>
          </cell>
          <cell r="T620" t="str">
            <v>2020-10-15T19:04:25.000Z</v>
          </cell>
        </row>
        <row r="621">
          <cell r="C621" t="str">
            <v>NMC</v>
          </cell>
          <cell r="D621" t="str">
            <v>namecoin</v>
          </cell>
          <cell r="E621">
            <v>6</v>
          </cell>
          <cell r="F621" t="str">
            <v>2013-04-28T00:00:00.000Z</v>
          </cell>
          <cell r="G621" t="str">
            <v>[List]</v>
          </cell>
          <cell r="I621">
            <v>14736400</v>
          </cell>
          <cell r="J621">
            <v>14736400</v>
          </cell>
          <cell r="L621">
            <v>649</v>
          </cell>
          <cell r="M621" t="str">
            <v>2020-10-15T19:04:23.000Z</v>
          </cell>
          <cell r="N621">
            <v>0.41830366141821002</v>
          </cell>
          <cell r="O621">
            <v>426.43594452999997</v>
          </cell>
          <cell r="P621">
            <v>-1.24696757</v>
          </cell>
          <cell r="Q621">
            <v>2.6965388699999999</v>
          </cell>
          <cell r="R621">
            <v>0.52381991000000006</v>
          </cell>
          <cell r="S621">
            <v>6164290.0761233103</v>
          </cell>
          <cell r="T621" t="str">
            <v>2020-10-15T19:04:23.000Z</v>
          </cell>
        </row>
        <row r="622">
          <cell r="C622" t="str">
            <v>XMC</v>
          </cell>
          <cell r="D622" t="str">
            <v>monero-classic</v>
          </cell>
          <cell r="E622">
            <v>5</v>
          </cell>
          <cell r="F622" t="str">
            <v>2018-04-20T00:00:00.000Z</v>
          </cell>
          <cell r="G622" t="str">
            <v>[List]</v>
          </cell>
          <cell r="I622">
            <v>19176436.191059109</v>
          </cell>
          <cell r="J622">
            <v>19176436.191059109</v>
          </cell>
          <cell r="L622">
            <v>650</v>
          </cell>
          <cell r="M622" t="str">
            <v>2020-10-15T19:04:29.000Z</v>
          </cell>
          <cell r="N622">
            <v>0.32091770298120997</v>
          </cell>
          <cell r="O622">
            <v>1335.9386220599999</v>
          </cell>
          <cell r="P622">
            <v>9.9095799999999994E-3</v>
          </cell>
          <cell r="Q622">
            <v>10.342693239999999</v>
          </cell>
          <cell r="R622">
            <v>209.91106622999999</v>
          </cell>
          <cell r="S622">
            <v>6154057.8538004328</v>
          </cell>
          <cell r="T622" t="str">
            <v>2020-10-15T19:04:29.000Z</v>
          </cell>
        </row>
        <row r="623">
          <cell r="C623" t="str">
            <v>TOSC</v>
          </cell>
          <cell r="D623" t="str">
            <v>t-os</v>
          </cell>
          <cell r="E623">
            <v>2</v>
          </cell>
          <cell r="F623" t="str">
            <v>2019-01-18T00:00:00.000Z</v>
          </cell>
          <cell r="G623" t="str">
            <v>[List]</v>
          </cell>
          <cell r="H623">
            <v>2130000000</v>
          </cell>
          <cell r="I623">
            <v>831622365.02630675</v>
          </cell>
          <cell r="J623">
            <v>2088368121.484905</v>
          </cell>
          <cell r="K623" t="str">
            <v>[Record]</v>
          </cell>
          <cell r="L623">
            <v>651</v>
          </cell>
          <cell r="M623" t="str">
            <v>2020-10-15T19:04:36.000Z</v>
          </cell>
          <cell r="N623">
            <v>7.3867640521000002E-3</v>
          </cell>
          <cell r="O623">
            <v>627.16332881999995</v>
          </cell>
          <cell r="P623">
            <v>4.3771911000000001</v>
          </cell>
          <cell r="Q623">
            <v>38.515999190000002</v>
          </cell>
          <cell r="R623">
            <v>13.075425859999999</v>
          </cell>
          <cell r="S623">
            <v>6142998.1908987071</v>
          </cell>
          <cell r="T623" t="str">
            <v>2020-10-15T19:04:36.000Z</v>
          </cell>
        </row>
        <row r="624">
          <cell r="C624" t="str">
            <v>SAFE</v>
          </cell>
          <cell r="D624" t="str">
            <v>safe</v>
          </cell>
          <cell r="E624">
            <v>2</v>
          </cell>
          <cell r="F624" t="str">
            <v>2019-05-17T00:00:00.000Z</v>
          </cell>
          <cell r="G624" t="str">
            <v>[List]</v>
          </cell>
          <cell r="I624">
            <v>20835499.350000001</v>
          </cell>
          <cell r="J624">
            <v>29600000</v>
          </cell>
          <cell r="L624">
            <v>652</v>
          </cell>
          <cell r="M624" t="str">
            <v>2020-10-15T19:04:38.000Z</v>
          </cell>
          <cell r="N624">
            <v>0.29430748593108003</v>
          </cell>
          <cell r="O624">
            <v>102391.18363071</v>
          </cell>
          <cell r="P624">
            <v>-14.038580250000001</v>
          </cell>
          <cell r="Q624">
            <v>6.36447685</v>
          </cell>
          <cell r="R624">
            <v>27.75037566</v>
          </cell>
          <cell r="S624">
            <v>6132043.4318171525</v>
          </cell>
          <cell r="T624" t="str">
            <v>2020-10-15T19:04:38.000Z</v>
          </cell>
        </row>
        <row r="625">
          <cell r="C625" t="str">
            <v>FRM</v>
          </cell>
          <cell r="D625" t="str">
            <v>ferrum-network</v>
          </cell>
          <cell r="E625">
            <v>13</v>
          </cell>
          <cell r="F625" t="str">
            <v>2019-08-08T00:00:00.000Z</v>
          </cell>
          <cell r="G625" t="str">
            <v>[List]</v>
          </cell>
          <cell r="H625">
            <v>331718750</v>
          </cell>
          <cell r="I625">
            <v>140551907.8130835</v>
          </cell>
          <cell r="J625">
            <v>329218749</v>
          </cell>
          <cell r="K625" t="str">
            <v>[Record]</v>
          </cell>
          <cell r="L625">
            <v>653</v>
          </cell>
          <cell r="M625" t="str">
            <v>2020-10-15T19:04:40.000Z</v>
          </cell>
          <cell r="N625">
            <v>4.3624138308869999E-2</v>
          </cell>
          <cell r="O625">
            <v>611728.72583198</v>
          </cell>
          <cell r="P625">
            <v>0.15921777000000001</v>
          </cell>
          <cell r="Q625">
            <v>1.0746357900000001</v>
          </cell>
          <cell r="R625">
            <v>5.2475495499999996</v>
          </cell>
          <cell r="S625">
            <v>6131455.8660135008</v>
          </cell>
          <cell r="T625" t="str">
            <v>2020-10-15T19:04:40.000Z</v>
          </cell>
        </row>
        <row r="626">
          <cell r="C626" t="str">
            <v>EDC</v>
          </cell>
          <cell r="D626" t="str">
            <v>edc-blockchain-old</v>
          </cell>
          <cell r="E626">
            <v>3</v>
          </cell>
          <cell r="F626" t="str">
            <v>2016-08-24T00:00:00.000Z</v>
          </cell>
          <cell r="G626" t="str">
            <v>[List]</v>
          </cell>
          <cell r="I626">
            <v>2670646025</v>
          </cell>
          <cell r="J626">
            <v>5330754414.8940001</v>
          </cell>
          <cell r="L626">
            <v>654</v>
          </cell>
          <cell r="M626" t="str">
            <v>2020-10-15T19:04:26.000Z</v>
          </cell>
          <cell r="N626">
            <v>2.2945915815499999E-3</v>
          </cell>
          <cell r="O626">
            <v>0</v>
          </cell>
          <cell r="P626">
            <v>0.74696474999999996</v>
          </cell>
          <cell r="Q626">
            <v>1.11578792</v>
          </cell>
          <cell r="R626">
            <v>5.3757444200000002</v>
          </cell>
          <cell r="S626">
            <v>6128041.8862649705</v>
          </cell>
          <cell r="T626" t="str">
            <v>2020-10-15T19:04:26.000Z</v>
          </cell>
        </row>
        <row r="627">
          <cell r="C627" t="str">
            <v>PCL</v>
          </cell>
          <cell r="D627" t="str">
            <v>peculium</v>
          </cell>
          <cell r="E627">
            <v>7</v>
          </cell>
          <cell r="F627" t="str">
            <v>2018-03-25T00:00:00.000Z</v>
          </cell>
          <cell r="G627" t="str">
            <v>[List]</v>
          </cell>
          <cell r="I627">
            <v>2039325377.2890031</v>
          </cell>
          <cell r="J627">
            <v>2206029269.2890034</v>
          </cell>
          <cell r="K627" t="str">
            <v>[Record]</v>
          </cell>
          <cell r="L627">
            <v>655</v>
          </cell>
          <cell r="M627" t="str">
            <v>2020-10-15T19:04:28.000Z</v>
          </cell>
          <cell r="N627">
            <v>2.99454782846E-3</v>
          </cell>
          <cell r="O627">
            <v>0</v>
          </cell>
          <cell r="P627">
            <v>0.54690306</v>
          </cell>
          <cell r="Q627">
            <v>0.76568057</v>
          </cell>
          <cell r="R627">
            <v>18.44054307</v>
          </cell>
          <cell r="S627">
            <v>6106857.3800841551</v>
          </cell>
          <cell r="T627" t="str">
            <v>2020-10-15T19:04:28.000Z</v>
          </cell>
        </row>
        <row r="628">
          <cell r="C628" t="str">
            <v>LEV</v>
          </cell>
          <cell r="D628" t="str">
            <v>leverj</v>
          </cell>
          <cell r="E628">
            <v>3</v>
          </cell>
          <cell r="F628" t="str">
            <v>2018-01-12T00:00:00.000Z</v>
          </cell>
          <cell r="G628" t="str">
            <v>[List]</v>
          </cell>
          <cell r="I628">
            <v>118090510.57720961</v>
          </cell>
          <cell r="J628">
            <v>1000000000</v>
          </cell>
          <cell r="K628" t="str">
            <v>[Record]</v>
          </cell>
          <cell r="L628">
            <v>656</v>
          </cell>
          <cell r="M628" t="str">
            <v>2020-10-15T19:04:26.000Z</v>
          </cell>
          <cell r="N628">
            <v>5.1584465277520003E-2</v>
          </cell>
          <cell r="O628">
            <v>51760.443063060004</v>
          </cell>
          <cell r="P628">
            <v>-1.9309579100000001</v>
          </cell>
          <cell r="Q628">
            <v>-6.5771739599999997</v>
          </cell>
          <cell r="R628">
            <v>-15.87999585</v>
          </cell>
          <cell r="S628">
            <v>6091635.8424746767</v>
          </cell>
          <cell r="T628" t="str">
            <v>2020-10-15T19:04:26.000Z</v>
          </cell>
        </row>
        <row r="629">
          <cell r="C629" t="str">
            <v>OTO</v>
          </cell>
          <cell r="D629" t="str">
            <v>otocash</v>
          </cell>
          <cell r="E629">
            <v>6</v>
          </cell>
          <cell r="F629" t="str">
            <v>2019-04-09T00:00:00.000Z</v>
          </cell>
          <cell r="G629" t="str">
            <v>[List]</v>
          </cell>
          <cell r="I629">
            <v>21315863.592900001</v>
          </cell>
          <cell r="J629">
            <v>38254583.540299997</v>
          </cell>
          <cell r="L629">
            <v>657</v>
          </cell>
          <cell r="M629" t="str">
            <v>2020-10-15T19:04:37.000Z</v>
          </cell>
          <cell r="N629">
            <v>0.2856452838454</v>
          </cell>
          <cell r="O629">
            <v>1091.92508189</v>
          </cell>
          <cell r="P629">
            <v>5.8000419999999997E-2</v>
          </cell>
          <cell r="Q629">
            <v>3.1436027200000001</v>
          </cell>
          <cell r="R629">
            <v>-0.33499449999999997</v>
          </cell>
          <cell r="S629">
            <v>6088775.9064037483</v>
          </cell>
          <cell r="T629" t="str">
            <v>2020-10-15T19:04:37.000Z</v>
          </cell>
        </row>
        <row r="630">
          <cell r="C630" t="str">
            <v>KEY</v>
          </cell>
          <cell r="D630" t="str">
            <v>selfkey</v>
          </cell>
          <cell r="E630">
            <v>23</v>
          </cell>
          <cell r="F630" t="str">
            <v>2018-01-15T00:00:00.000Z</v>
          </cell>
          <cell r="G630" t="str">
            <v>[List]</v>
          </cell>
          <cell r="I630">
            <v>3353937380.5704794</v>
          </cell>
          <cell r="J630">
            <v>5999999954.4640722</v>
          </cell>
          <cell r="K630" t="str">
            <v>[Record]</v>
          </cell>
          <cell r="L630">
            <v>658</v>
          </cell>
          <cell r="M630" t="str">
            <v>2020-10-15T19:04:26.000Z</v>
          </cell>
          <cell r="N630">
            <v>1.8029396673099999E-3</v>
          </cell>
          <cell r="O630">
            <v>289897.82310400001</v>
          </cell>
          <cell r="P630">
            <v>1.9245294399999999</v>
          </cell>
          <cell r="Q630">
            <v>-0.30494515999999999</v>
          </cell>
          <cell r="R630">
            <v>3.5572876099999999</v>
          </cell>
          <cell r="S630">
            <v>6046946.7451043129</v>
          </cell>
          <cell r="T630" t="str">
            <v>2020-10-15T19:04:26.000Z</v>
          </cell>
        </row>
        <row r="631">
          <cell r="C631" t="str">
            <v>BURST</v>
          </cell>
          <cell r="D631" t="str">
            <v>burst</v>
          </cell>
          <cell r="E631">
            <v>8</v>
          </cell>
          <cell r="F631" t="str">
            <v>2014-08-30T00:00:00.000Z</v>
          </cell>
          <cell r="G631" t="str">
            <v>[List]</v>
          </cell>
          <cell r="H631">
            <v>2158812800</v>
          </cell>
          <cell r="I631">
            <v>2106412652</v>
          </cell>
          <cell r="J631">
            <v>2106412652</v>
          </cell>
          <cell r="L631">
            <v>659</v>
          </cell>
          <cell r="M631" t="str">
            <v>2020-10-15T19:04:23.000Z</v>
          </cell>
          <cell r="N631">
            <v>2.8682394769399999E-3</v>
          </cell>
          <cell r="O631">
            <v>14774.60439176</v>
          </cell>
          <cell r="P631">
            <v>0.74696474999999996</v>
          </cell>
          <cell r="Q631">
            <v>-0.91542266999999999</v>
          </cell>
          <cell r="R631">
            <v>30.24283711</v>
          </cell>
          <cell r="S631">
            <v>6041695.9231922785</v>
          </cell>
          <cell r="T631" t="str">
            <v>2020-10-15T19:04:23.000Z</v>
          </cell>
        </row>
        <row r="632">
          <cell r="C632" t="str">
            <v>ANY</v>
          </cell>
          <cell r="D632" t="str">
            <v>anyswap</v>
          </cell>
          <cell r="E632">
            <v>5</v>
          </cell>
          <cell r="F632" t="str">
            <v>2020-08-17T00:00:00.000Z</v>
          </cell>
          <cell r="G632" t="str">
            <v>[List]</v>
          </cell>
          <cell r="H632">
            <v>100000000</v>
          </cell>
          <cell r="I632">
            <v>8747261</v>
          </cell>
          <cell r="J632">
            <v>100000000</v>
          </cell>
          <cell r="K632" t="str">
            <v>[Record]</v>
          </cell>
          <cell r="L632">
            <v>660</v>
          </cell>
          <cell r="M632" t="str">
            <v>2020-10-15T19:04:29.000Z</v>
          </cell>
          <cell r="N632">
            <v>0.69014421061023001</v>
          </cell>
          <cell r="O632">
            <v>3420513.3891884</v>
          </cell>
          <cell r="P632">
            <v>7.1587739999999997E-2</v>
          </cell>
          <cell r="Q632">
            <v>-10.485667490000001</v>
          </cell>
          <cell r="R632">
            <v>16.49677367</v>
          </cell>
          <cell r="S632">
            <v>6036871.5378466509</v>
          </cell>
          <cell r="T632" t="str">
            <v>2020-10-15T19:04:29.000Z</v>
          </cell>
        </row>
        <row r="633">
          <cell r="C633" t="str">
            <v>AEON</v>
          </cell>
          <cell r="D633" t="str">
            <v>aeon</v>
          </cell>
          <cell r="E633">
            <v>3</v>
          </cell>
          <cell r="F633" t="str">
            <v>2015-08-04T00:00:00.000Z</v>
          </cell>
          <cell r="G633" t="str">
            <v>[List]</v>
          </cell>
          <cell r="I633">
            <v>15831459.311210999</v>
          </cell>
          <cell r="J633">
            <v>15831459.311210999</v>
          </cell>
          <cell r="L633">
            <v>661</v>
          </cell>
          <cell r="M633" t="str">
            <v>2020-10-15T19:04:24.000Z</v>
          </cell>
          <cell r="N633">
            <v>0.37936707120831997</v>
          </cell>
          <cell r="O633">
            <v>6582.1115356099999</v>
          </cell>
          <cell r="P633">
            <v>-0.98932425999999996</v>
          </cell>
          <cell r="Q633">
            <v>-3.6068195300000001</v>
          </cell>
          <cell r="R633">
            <v>13.01077153</v>
          </cell>
          <cell r="S633">
            <v>6005934.3518478032</v>
          </cell>
          <cell r="T633" t="str">
            <v>2020-10-15T19:04:24.000Z</v>
          </cell>
        </row>
        <row r="634">
          <cell r="C634" t="str">
            <v>PLU</v>
          </cell>
          <cell r="D634" t="str">
            <v>pluton</v>
          </cell>
          <cell r="E634">
            <v>10</v>
          </cell>
          <cell r="F634" t="str">
            <v>2016-09-17T00:00:00.000Z</v>
          </cell>
          <cell r="G634" t="str">
            <v>[List]</v>
          </cell>
          <cell r="H634">
            <v>20000000</v>
          </cell>
          <cell r="I634">
            <v>851999.5</v>
          </cell>
          <cell r="J634">
            <v>20000000</v>
          </cell>
          <cell r="K634" t="str">
            <v>[Record]</v>
          </cell>
          <cell r="L634">
            <v>663</v>
          </cell>
          <cell r="M634" t="str">
            <v>2020-10-15T19:04:26.000Z</v>
          </cell>
          <cell r="N634">
            <v>6.86324681109192</v>
          </cell>
          <cell r="O634">
            <v>11288.591570250001</v>
          </cell>
          <cell r="P634">
            <v>2.6222165300000002</v>
          </cell>
          <cell r="Q634">
            <v>1.7266503600000001</v>
          </cell>
          <cell r="R634">
            <v>-4.4372949300000002</v>
          </cell>
          <cell r="S634">
            <v>5847482.8514269106</v>
          </cell>
          <cell r="T634" t="str">
            <v>2020-10-15T19:04:26.000Z</v>
          </cell>
        </row>
        <row r="635">
          <cell r="C635" t="str">
            <v>UTNP</v>
          </cell>
          <cell r="D635" t="str">
            <v>universa</v>
          </cell>
          <cell r="E635">
            <v>6</v>
          </cell>
          <cell r="F635" t="str">
            <v>2018-02-15T00:00:00.000Z</v>
          </cell>
          <cell r="G635" t="str">
            <v>[List]</v>
          </cell>
          <cell r="H635">
            <v>4997891952</v>
          </cell>
          <cell r="I635">
            <v>3157976430</v>
          </cell>
          <cell r="J635">
            <v>4997891952</v>
          </cell>
          <cell r="K635" t="str">
            <v>[Record]</v>
          </cell>
          <cell r="L635">
            <v>664</v>
          </cell>
          <cell r="M635" t="str">
            <v>2020-10-15T19:04:27.000Z</v>
          </cell>
          <cell r="N635">
            <v>1.85022351817E-3</v>
          </cell>
          <cell r="O635">
            <v>52494.782068289998</v>
          </cell>
          <cell r="P635">
            <v>-11.844282529999999</v>
          </cell>
          <cell r="Q635">
            <v>-4.7673242599999996</v>
          </cell>
          <cell r="R635">
            <v>-14.33675347</v>
          </cell>
          <cell r="S635">
            <v>5842962.2606125362</v>
          </cell>
          <cell r="T635" t="str">
            <v>2020-10-15T19:04:27.000Z</v>
          </cell>
        </row>
        <row r="636">
          <cell r="C636" t="str">
            <v>BIX</v>
          </cell>
          <cell r="D636" t="str">
            <v>bibox-token</v>
          </cell>
          <cell r="E636">
            <v>19</v>
          </cell>
          <cell r="F636" t="str">
            <v>2017-12-24T00:00:00.000Z</v>
          </cell>
          <cell r="G636" t="str">
            <v>[List]</v>
          </cell>
          <cell r="I636">
            <v>87533664.269999996</v>
          </cell>
          <cell r="J636">
            <v>241075947.27000001</v>
          </cell>
          <cell r="K636" t="str">
            <v>[Record]</v>
          </cell>
          <cell r="L636">
            <v>665</v>
          </cell>
          <cell r="M636" t="str">
            <v>2020-10-15T19:04:25.000Z</v>
          </cell>
          <cell r="N636">
            <v>6.6418264632290003E-2</v>
          </cell>
          <cell r="O636">
            <v>5173266.2519137496</v>
          </cell>
          <cell r="P636">
            <v>0.35880256999999999</v>
          </cell>
          <cell r="Q636">
            <v>6.6117521500000001</v>
          </cell>
          <cell r="R636">
            <v>15.010639080000001</v>
          </cell>
          <cell r="S636">
            <v>5813834.0777188875</v>
          </cell>
          <cell r="T636" t="str">
            <v>2020-10-15T19:04:25.000Z</v>
          </cell>
        </row>
        <row r="637">
          <cell r="C637" t="str">
            <v>SBD</v>
          </cell>
          <cell r="D637" t="str">
            <v>steem-dollars</v>
          </cell>
          <cell r="E637">
            <v>4</v>
          </cell>
          <cell r="F637" t="str">
            <v>2016-07-18T00:00:00.000Z</v>
          </cell>
          <cell r="G637" t="str">
            <v>[List]</v>
          </cell>
          <cell r="I637">
            <v>5781880.7529999996</v>
          </cell>
          <cell r="J637">
            <v>5781880.7529999996</v>
          </cell>
          <cell r="L637">
            <v>666</v>
          </cell>
          <cell r="M637" t="str">
            <v>2020-10-15T19:04:26.000Z</v>
          </cell>
          <cell r="N637">
            <v>1.0033999493539401</v>
          </cell>
          <cell r="O637">
            <v>198201.14905266999</v>
          </cell>
          <cell r="P637">
            <v>0.49748423000000003</v>
          </cell>
          <cell r="Q637">
            <v>1.87749988</v>
          </cell>
          <cell r="R637">
            <v>1.1088416999999999</v>
          </cell>
          <cell r="S637">
            <v>5801538.8547307206</v>
          </cell>
          <cell r="T637" t="str">
            <v>2020-10-15T19:04:26.000Z</v>
          </cell>
        </row>
        <row r="638">
          <cell r="C638" t="str">
            <v>EVX</v>
          </cell>
          <cell r="D638" t="str">
            <v>everex</v>
          </cell>
          <cell r="E638">
            <v>18</v>
          </cell>
          <cell r="F638" t="str">
            <v>2017-10-10T00:00:00.000Z</v>
          </cell>
          <cell r="G638" t="str">
            <v>[List]</v>
          </cell>
          <cell r="I638">
            <v>22700000</v>
          </cell>
          <cell r="J638">
            <v>25000000</v>
          </cell>
          <cell r="K638" t="str">
            <v>[Record]</v>
          </cell>
          <cell r="L638">
            <v>667</v>
          </cell>
          <cell r="M638" t="str">
            <v>2020-10-15T19:04:23.000Z</v>
          </cell>
          <cell r="N638">
            <v>0.25547851116808001</v>
          </cell>
          <cell r="O638">
            <v>87604.26607641</v>
          </cell>
          <cell r="P638">
            <v>0.82961306000000001</v>
          </cell>
          <cell r="Q638">
            <v>-0.55019931</v>
          </cell>
          <cell r="R638">
            <v>9.0834994200000008</v>
          </cell>
          <cell r="S638">
            <v>5799362.203515416</v>
          </cell>
          <cell r="T638" t="str">
            <v>2020-10-15T19:04:23.000Z</v>
          </cell>
        </row>
        <row r="639">
          <cell r="C639" t="str">
            <v>GVT</v>
          </cell>
          <cell r="D639" t="str">
            <v>genesis-vision</v>
          </cell>
          <cell r="E639">
            <v>9</v>
          </cell>
          <cell r="F639" t="str">
            <v>2017-11-15T00:00:00.000Z</v>
          </cell>
          <cell r="G639" t="str">
            <v>[List]</v>
          </cell>
          <cell r="I639">
            <v>4426883.3118905602</v>
          </cell>
          <cell r="J639">
            <v>4436643.9285333296</v>
          </cell>
          <cell r="K639" t="str">
            <v>[Record]</v>
          </cell>
          <cell r="L639">
            <v>668</v>
          </cell>
          <cell r="M639" t="str">
            <v>2020-10-15T19:04:24.000Z</v>
          </cell>
          <cell r="N639">
            <v>1.3100740349194699</v>
          </cell>
          <cell r="O639">
            <v>1180250.2245785899</v>
          </cell>
          <cell r="P639">
            <v>0.25448259000000001</v>
          </cell>
          <cell r="Q639">
            <v>-3.6259561499999999</v>
          </cell>
          <cell r="R639">
            <v>16.258048200000001</v>
          </cell>
          <cell r="S639">
            <v>5799544.8825261323</v>
          </cell>
          <cell r="T639" t="str">
            <v>2020-10-15T19:04:24.000Z</v>
          </cell>
        </row>
        <row r="640">
          <cell r="C640" t="str">
            <v>PPC</v>
          </cell>
          <cell r="D640" t="str">
            <v>peercoin</v>
          </cell>
          <cell r="E640">
            <v>19</v>
          </cell>
          <cell r="F640" t="str">
            <v>2013-04-28T00:00:00.000Z</v>
          </cell>
          <cell r="G640" t="str">
            <v>[List]</v>
          </cell>
          <cell r="I640">
            <v>26551069.420402352</v>
          </cell>
          <cell r="J640">
            <v>26551069.420402352</v>
          </cell>
          <cell r="L640">
            <v>669</v>
          </cell>
          <cell r="M640" t="str">
            <v>2020-10-15T19:04:23.000Z</v>
          </cell>
          <cell r="N640">
            <v>0.21808820017441999</v>
          </cell>
          <cell r="O640">
            <v>19184.90786467</v>
          </cell>
          <cell r="P640">
            <v>0.98598719000000001</v>
          </cell>
          <cell r="Q640">
            <v>3.0810879400000002</v>
          </cell>
          <cell r="R640">
            <v>7.4654060700000002</v>
          </cell>
          <cell r="S640">
            <v>5790474.9426016295</v>
          </cell>
          <cell r="T640" t="str">
            <v>2020-10-15T19:04:23.000Z</v>
          </cell>
        </row>
        <row r="641">
          <cell r="C641" t="str">
            <v>POE</v>
          </cell>
          <cell r="D641" t="str">
            <v>poet</v>
          </cell>
          <cell r="E641">
            <v>7</v>
          </cell>
          <cell r="F641" t="str">
            <v>2017-09-01T00:00:00.000Z</v>
          </cell>
          <cell r="G641" t="str">
            <v>[List]</v>
          </cell>
          <cell r="I641">
            <v>3141592653</v>
          </cell>
          <cell r="J641">
            <v>3141592653</v>
          </cell>
          <cell r="K641" t="str">
            <v>[Record]</v>
          </cell>
          <cell r="L641">
            <v>670</v>
          </cell>
          <cell r="M641" t="str">
            <v>2020-10-15T19:04:31.000Z</v>
          </cell>
          <cell r="N641">
            <v>1.8332840599299999E-3</v>
          </cell>
          <cell r="O641">
            <v>45938.829586580003</v>
          </cell>
          <cell r="P641">
            <v>7.3329395899999996</v>
          </cell>
          <cell r="Q641">
            <v>7.6170283899999998</v>
          </cell>
          <cell r="R641">
            <v>20.21978889</v>
          </cell>
          <cell r="S641">
            <v>5759431.7335380996</v>
          </cell>
          <cell r="T641" t="str">
            <v>2020-10-15T19:04:31.000Z</v>
          </cell>
        </row>
        <row r="642">
          <cell r="C642" t="str">
            <v>LOC</v>
          </cell>
          <cell r="D642" t="str">
            <v>lockchain</v>
          </cell>
          <cell r="E642">
            <v>10</v>
          </cell>
          <cell r="F642" t="str">
            <v>2017-12-17T00:00:00.000Z</v>
          </cell>
          <cell r="G642" t="str">
            <v>[List]</v>
          </cell>
          <cell r="I642">
            <v>14952162.96682564</v>
          </cell>
          <cell r="J642">
            <v>18585932.741500851</v>
          </cell>
          <cell r="K642" t="str">
            <v>[Record]</v>
          </cell>
          <cell r="L642">
            <v>671</v>
          </cell>
          <cell r="M642" t="str">
            <v>2020-10-15T19:04:25.000Z</v>
          </cell>
          <cell r="N642">
            <v>0.38460005671148001</v>
          </cell>
          <cell r="O642">
            <v>10092.84977529</v>
          </cell>
          <cell r="P642">
            <v>0.65952714999999995</v>
          </cell>
          <cell r="Q642">
            <v>-5.0691210599999996</v>
          </cell>
          <cell r="R642">
            <v>-2.3268536000000002</v>
          </cell>
          <cell r="S642">
            <v>5750602.7250004327</v>
          </cell>
          <cell r="T642" t="str">
            <v>2020-10-15T19:04:25.000Z</v>
          </cell>
        </row>
        <row r="643">
          <cell r="C643" t="str">
            <v>GDC</v>
          </cell>
          <cell r="D643" t="str">
            <v>global-digital-content</v>
          </cell>
          <cell r="E643">
            <v>5</v>
          </cell>
          <cell r="F643" t="str">
            <v>2019-09-25T00:00:00.000Z</v>
          </cell>
          <cell r="G643" t="str">
            <v>[List]</v>
          </cell>
          <cell r="I643">
            <v>3209198932.7839718</v>
          </cell>
          <cell r="J643">
            <v>4765815835.8087549</v>
          </cell>
          <cell r="K643" t="str">
            <v>[Record]</v>
          </cell>
          <cell r="L643">
            <v>672</v>
          </cell>
          <cell r="M643" t="str">
            <v>2020-10-15T19:04:41.000Z</v>
          </cell>
          <cell r="N643">
            <v>1.78978143361E-3</v>
          </cell>
          <cell r="O643">
            <v>14193.984874240001</v>
          </cell>
          <cell r="P643">
            <v>0.74744358</v>
          </cell>
          <cell r="Q643">
            <v>315.10691881999998</v>
          </cell>
          <cell r="R643">
            <v>216.12723324000001</v>
          </cell>
          <cell r="S643">
            <v>5743764.6666577794</v>
          </cell>
          <cell r="T643" t="str">
            <v>2020-10-15T19:04:41.000Z</v>
          </cell>
        </row>
        <row r="644">
          <cell r="C644" t="str">
            <v>XYO</v>
          </cell>
          <cell r="D644" t="str">
            <v>xyo</v>
          </cell>
          <cell r="E644">
            <v>7</v>
          </cell>
          <cell r="F644" t="str">
            <v>2018-05-22T00:00:00.000Z</v>
          </cell>
          <cell r="G644" t="str">
            <v>[List]</v>
          </cell>
          <cell r="I644">
            <v>12844821265.920589</v>
          </cell>
          <cell r="J644">
            <v>13960974963</v>
          </cell>
          <cell r="K644" t="str">
            <v>[Record]</v>
          </cell>
          <cell r="L644">
            <v>673</v>
          </cell>
          <cell r="M644" t="str">
            <v>2020-10-15T19:04:30.000Z</v>
          </cell>
          <cell r="N644">
            <v>4.4690752825000003E-4</v>
          </cell>
          <cell r="O644">
            <v>41003.574395440002</v>
          </cell>
          <cell r="P644">
            <v>0.50375185</v>
          </cell>
          <cell r="Q644">
            <v>-1.11598737</v>
          </cell>
          <cell r="R644">
            <v>3.4176978600000001</v>
          </cell>
          <cell r="S644">
            <v>5740447.3227656074</v>
          </cell>
          <cell r="T644" t="str">
            <v>2020-10-15T19:04:30.000Z</v>
          </cell>
        </row>
        <row r="645">
          <cell r="C645" t="str">
            <v>DGX</v>
          </cell>
          <cell r="D645" t="str">
            <v>digix-gold-token</v>
          </cell>
          <cell r="E645">
            <v>9</v>
          </cell>
          <cell r="F645" t="str">
            <v>2018-05-15T00:00:00.000Z</v>
          </cell>
          <cell r="G645" t="str">
            <v>[List]</v>
          </cell>
          <cell r="I645">
            <v>96985.79237327</v>
          </cell>
          <cell r="J645">
            <v>100400</v>
          </cell>
          <cell r="K645" t="str">
            <v>[Record]</v>
          </cell>
          <cell r="L645">
            <v>674</v>
          </cell>
          <cell r="M645" t="str">
            <v>2020-10-15T19:04:29.000Z</v>
          </cell>
          <cell r="N645">
            <v>58.908339304090283</v>
          </cell>
          <cell r="O645">
            <v>45771.125899879997</v>
          </cell>
          <cell r="P645">
            <v>0.36813728000000001</v>
          </cell>
          <cell r="Q645">
            <v>-3.36335242</v>
          </cell>
          <cell r="R645">
            <v>-2.6163338199999999</v>
          </cell>
          <cell r="S645">
            <v>5713271.9648006409</v>
          </cell>
          <cell r="T645" t="str">
            <v>2020-10-15T19:04:29.000Z</v>
          </cell>
        </row>
        <row r="646">
          <cell r="C646" t="str">
            <v>REVV</v>
          </cell>
          <cell r="D646" t="str">
            <v>revv</v>
          </cell>
          <cell r="E646">
            <v>9</v>
          </cell>
          <cell r="F646" t="str">
            <v>2020-09-10T00:00:00.000Z</v>
          </cell>
          <cell r="G646" t="str">
            <v>[List]</v>
          </cell>
          <cell r="H646">
            <v>3000000000</v>
          </cell>
          <cell r="I646">
            <v>241450316</v>
          </cell>
          <cell r="J646">
            <v>3000000000</v>
          </cell>
          <cell r="K646" t="str">
            <v>[Record]</v>
          </cell>
          <cell r="L646">
            <v>675</v>
          </cell>
          <cell r="M646" t="str">
            <v>2020-10-15T19:04:35.000Z</v>
          </cell>
          <cell r="N646">
            <v>2.3498741172709999E-2</v>
          </cell>
          <cell r="O646">
            <v>697129.18567005999</v>
          </cell>
          <cell r="P646">
            <v>-3.34640512</v>
          </cell>
          <cell r="Q646">
            <v>-9.4174261999999995</v>
          </cell>
          <cell r="R646">
            <v>35.240532379999998</v>
          </cell>
          <cell r="S646">
            <v>5673778.4817530401</v>
          </cell>
          <cell r="T646" t="str">
            <v>2020-10-15T19:04:35.000Z</v>
          </cell>
        </row>
        <row r="647">
          <cell r="C647" t="str">
            <v>CRU</v>
          </cell>
          <cell r="D647" t="str">
            <v>crust</v>
          </cell>
          <cell r="E647">
            <v>4</v>
          </cell>
          <cell r="F647" t="str">
            <v>2020-08-28T00:00:00.000Z</v>
          </cell>
          <cell r="G647" t="str">
            <v>[List]</v>
          </cell>
          <cell r="I647">
            <v>998613.23737398</v>
          </cell>
          <cell r="J647">
            <v>1000010</v>
          </cell>
          <cell r="L647">
            <v>677</v>
          </cell>
          <cell r="M647" t="str">
            <v>2020-10-15T19:04:33.000Z</v>
          </cell>
          <cell r="N647">
            <v>5.6809325278909002</v>
          </cell>
          <cell r="O647">
            <v>1671666.9482763701</v>
          </cell>
          <cell r="P647">
            <v>-2.5796453700000002</v>
          </cell>
          <cell r="Q647">
            <v>-6.3022257399999999</v>
          </cell>
          <cell r="R647">
            <v>22.754619229999999</v>
          </cell>
          <cell r="S647">
            <v>5673054.4229802797</v>
          </cell>
          <cell r="T647" t="str">
            <v>2020-10-15T19:04:33.000Z</v>
          </cell>
        </row>
        <row r="648">
          <cell r="C648" t="str">
            <v>HUNT</v>
          </cell>
          <cell r="D648" t="str">
            <v>hunt</v>
          </cell>
          <cell r="E648">
            <v>5</v>
          </cell>
          <cell r="F648" t="str">
            <v>2020-03-30T00:00:00.000Z</v>
          </cell>
          <cell r="G648" t="str">
            <v>[List]</v>
          </cell>
          <cell r="H648">
            <v>500000000</v>
          </cell>
          <cell r="I648">
            <v>110357398.888</v>
          </cell>
          <cell r="J648">
            <v>312110125</v>
          </cell>
          <cell r="K648" t="str">
            <v>[Record]</v>
          </cell>
          <cell r="L648">
            <v>678</v>
          </cell>
          <cell r="M648" t="str">
            <v>2020-10-15T19:04:25.000Z</v>
          </cell>
          <cell r="N648">
            <v>5.1170446953640002E-2</v>
          </cell>
          <cell r="O648">
            <v>2809868.8651327798</v>
          </cell>
          <cell r="P648">
            <v>0.75945682000000003</v>
          </cell>
          <cell r="Q648">
            <v>-4.05697449</v>
          </cell>
          <cell r="R648">
            <v>5.0546533299999998</v>
          </cell>
          <cell r="S648">
            <v>5647037.4257400939</v>
          </cell>
          <cell r="T648" t="str">
            <v>2020-10-15T19:04:25.000Z</v>
          </cell>
        </row>
        <row r="649">
          <cell r="C649" t="str">
            <v>SHIP</v>
          </cell>
          <cell r="D649" t="str">
            <v>shipchain</v>
          </cell>
          <cell r="E649">
            <v>6</v>
          </cell>
          <cell r="F649" t="str">
            <v>2018-03-10T00:00:00.000Z</v>
          </cell>
          <cell r="G649" t="str">
            <v>[List]</v>
          </cell>
          <cell r="I649">
            <v>478598259.68133098</v>
          </cell>
          <cell r="J649">
            <v>500000000</v>
          </cell>
          <cell r="K649" t="str">
            <v>[Record]</v>
          </cell>
          <cell r="L649">
            <v>680</v>
          </cell>
          <cell r="M649" t="str">
            <v>2020-10-15T19:04:28.000Z</v>
          </cell>
          <cell r="N649">
            <v>1.1704954878869999E-2</v>
          </cell>
          <cell r="O649">
            <v>3290.7529689399998</v>
          </cell>
          <cell r="P649">
            <v>0.62360656999999997</v>
          </cell>
          <cell r="Q649">
            <v>4.5584370999999999</v>
          </cell>
          <cell r="R649">
            <v>-4.8851088999999996</v>
          </cell>
          <cell r="S649">
            <v>5601971.0346756857</v>
          </cell>
          <cell r="T649" t="str">
            <v>2020-10-15T19:04:28.000Z</v>
          </cell>
        </row>
        <row r="650">
          <cell r="C650" t="str">
            <v>HDAO</v>
          </cell>
          <cell r="D650" t="str">
            <v>hyperdao</v>
          </cell>
          <cell r="E650">
            <v>8</v>
          </cell>
          <cell r="F650" t="str">
            <v>2020-03-12T00:00:00.000Z</v>
          </cell>
          <cell r="G650" t="str">
            <v>[List]</v>
          </cell>
          <cell r="H650">
            <v>5000000000</v>
          </cell>
          <cell r="I650">
            <v>380506564.72678602</v>
          </cell>
          <cell r="J650">
            <v>5000000000</v>
          </cell>
          <cell r="K650" t="str">
            <v>[Record]</v>
          </cell>
          <cell r="L650">
            <v>681</v>
          </cell>
          <cell r="M650" t="str">
            <v>2020-10-15T19:04:25.000Z</v>
          </cell>
          <cell r="N650">
            <v>1.470859349856E-2</v>
          </cell>
          <cell r="O650">
            <v>2009529.6497877</v>
          </cell>
          <cell r="P650">
            <v>0.37756211000000001</v>
          </cell>
          <cell r="Q650">
            <v>-0.71324694</v>
          </cell>
          <cell r="R650">
            <v>-6.8047530700000003</v>
          </cell>
          <cell r="S650">
            <v>5596716.3840998048</v>
          </cell>
          <cell r="T650" t="str">
            <v>2020-10-15T19:04:25.000Z</v>
          </cell>
        </row>
        <row r="651">
          <cell r="C651" t="str">
            <v>RNT</v>
          </cell>
          <cell r="D651" t="str">
            <v>oneroot-network</v>
          </cell>
          <cell r="E651">
            <v>10</v>
          </cell>
          <cell r="F651" t="str">
            <v>2018-01-15T00:00:00.000Z</v>
          </cell>
          <cell r="G651" t="str">
            <v>[List]</v>
          </cell>
          <cell r="I651">
            <v>284073816.71585602</v>
          </cell>
          <cell r="J651">
            <v>400000000</v>
          </cell>
          <cell r="K651" t="str">
            <v>[Record]</v>
          </cell>
          <cell r="L651">
            <v>682</v>
          </cell>
          <cell r="M651" t="str">
            <v>2020-10-15T19:04:26.000Z</v>
          </cell>
          <cell r="N651">
            <v>1.9659756457890001E-2</v>
          </cell>
          <cell r="O651">
            <v>805342.39678058005</v>
          </cell>
          <cell r="P651">
            <v>0.84817830000000005</v>
          </cell>
          <cell r="Q651">
            <v>4.0984857799999999</v>
          </cell>
          <cell r="R651">
            <v>2.0362464199999999</v>
          </cell>
          <cell r="S651">
            <v>5584822.0526970103</v>
          </cell>
          <cell r="T651" t="str">
            <v>2020-10-15T19:04:26.000Z</v>
          </cell>
        </row>
        <row r="652">
          <cell r="C652" t="str">
            <v>ROAD</v>
          </cell>
          <cell r="D652" t="str">
            <v>road</v>
          </cell>
          <cell r="E652">
            <v>4</v>
          </cell>
          <cell r="F652" t="str">
            <v>2020-01-07T00:00:00.000Z</v>
          </cell>
          <cell r="G652" t="str">
            <v>[List]</v>
          </cell>
          <cell r="I652">
            <v>79300570</v>
          </cell>
          <cell r="J652">
            <v>2000000000</v>
          </cell>
          <cell r="K652" t="str">
            <v>[Record]</v>
          </cell>
          <cell r="L652">
            <v>683</v>
          </cell>
          <cell r="M652" t="str">
            <v>2020-10-15T19:04:23.000Z</v>
          </cell>
          <cell r="N652">
            <v>7.0301760210309996E-2</v>
          </cell>
          <cell r="O652">
            <v>1498809.3941552599</v>
          </cell>
          <cell r="P652">
            <v>-2.0114183799999998</v>
          </cell>
          <cell r="Q652">
            <v>-14.23280304</v>
          </cell>
          <cell r="R652">
            <v>-26.817352110000002</v>
          </cell>
          <cell r="S652">
            <v>5574969.6566809025</v>
          </cell>
          <cell r="T652" t="str">
            <v>2020-10-15T19:04:23.000Z</v>
          </cell>
        </row>
        <row r="653">
          <cell r="C653" t="str">
            <v>CET</v>
          </cell>
          <cell r="D653" t="str">
            <v>coinex-token</v>
          </cell>
          <cell r="E653">
            <v>10</v>
          </cell>
          <cell r="F653" t="str">
            <v>2018-07-17T00:00:00.000Z</v>
          </cell>
          <cell r="G653" t="str">
            <v>[List]</v>
          </cell>
          <cell r="I653">
            <v>708633582.21193504</v>
          </cell>
          <cell r="J653">
            <v>5817096876.5381823</v>
          </cell>
          <cell r="L653">
            <v>684</v>
          </cell>
          <cell r="M653" t="str">
            <v>2020-10-15T19:04:31.000Z</v>
          </cell>
          <cell r="N653">
            <v>7.8445174467099994E-3</v>
          </cell>
          <cell r="O653">
            <v>712740.87689352001</v>
          </cell>
          <cell r="P653">
            <v>0.88496437999999999</v>
          </cell>
          <cell r="Q653">
            <v>0.85891181999999999</v>
          </cell>
          <cell r="R653">
            <v>-0.10636754</v>
          </cell>
          <cell r="S653">
            <v>5558888.4989861287</v>
          </cell>
          <cell r="T653" t="str">
            <v>2020-10-15T19:04:31.000Z</v>
          </cell>
        </row>
        <row r="654">
          <cell r="C654" t="str">
            <v>GEN</v>
          </cell>
          <cell r="D654" t="str">
            <v>daostack</v>
          </cell>
          <cell r="E654">
            <v>9</v>
          </cell>
          <cell r="F654" t="str">
            <v>2018-05-10T00:00:00.000Z</v>
          </cell>
          <cell r="G654" t="str">
            <v>[List]</v>
          </cell>
          <cell r="I654">
            <v>46832938.993039221</v>
          </cell>
          <cell r="J654">
            <v>60000000</v>
          </cell>
          <cell r="K654" t="str">
            <v>[Record]</v>
          </cell>
          <cell r="L654">
            <v>685</v>
          </cell>
          <cell r="M654" t="str">
            <v>2020-10-15T19:04:29.000Z</v>
          </cell>
          <cell r="N654">
            <v>0.11824113140237</v>
          </cell>
          <cell r="O654">
            <v>199026.92769655999</v>
          </cell>
          <cell r="P654">
            <v>-6.2913515899999997</v>
          </cell>
          <cell r="Q654">
            <v>3.8995214900000001</v>
          </cell>
          <cell r="R654">
            <v>18.805106850000001</v>
          </cell>
          <cell r="S654">
            <v>5537579.6934351278</v>
          </cell>
          <cell r="T654" t="str">
            <v>2020-10-15T19:04:29.000Z</v>
          </cell>
        </row>
        <row r="655">
          <cell r="C655" t="str">
            <v>WET</v>
          </cell>
          <cell r="D655" t="str">
            <v>weshow-token</v>
          </cell>
          <cell r="E655">
            <v>2</v>
          </cell>
          <cell r="F655" t="str">
            <v>2018-11-01T00:00:00.000Z</v>
          </cell>
          <cell r="G655" t="str">
            <v>[List]</v>
          </cell>
          <cell r="I655">
            <v>463851902.61945903</v>
          </cell>
          <cell r="J655">
            <v>1250000000</v>
          </cell>
          <cell r="K655" t="str">
            <v>[Record]</v>
          </cell>
          <cell r="L655">
            <v>686</v>
          </cell>
          <cell r="M655" t="str">
            <v>2020-10-15T19:04:35.000Z</v>
          </cell>
          <cell r="N655">
            <v>1.192139216784E-2</v>
          </cell>
          <cell r="O655">
            <v>248095.80027581</v>
          </cell>
          <cell r="P655">
            <v>-1.86606494</v>
          </cell>
          <cell r="Q655">
            <v>-1.5927671000000001</v>
          </cell>
          <cell r="R655">
            <v>-11.46948107</v>
          </cell>
          <cell r="S655">
            <v>5529760.4389253017</v>
          </cell>
          <cell r="T655" t="str">
            <v>2020-10-15T19:04:35.000Z</v>
          </cell>
        </row>
        <row r="656">
          <cell r="C656" t="str">
            <v>WEST</v>
          </cell>
          <cell r="D656" t="str">
            <v>waves-enterprise</v>
          </cell>
          <cell r="E656">
            <v>10</v>
          </cell>
          <cell r="F656" t="str">
            <v>2020-01-22T00:00:00.000Z</v>
          </cell>
          <cell r="G656" t="str">
            <v>[List]</v>
          </cell>
          <cell r="I656">
            <v>38746612.6374529</v>
          </cell>
          <cell r="J656">
            <v>400000000</v>
          </cell>
          <cell r="K656" t="str">
            <v>[Record]</v>
          </cell>
          <cell r="L656">
            <v>687</v>
          </cell>
          <cell r="M656" t="str">
            <v>2020-10-15T19:04:24.000Z</v>
          </cell>
          <cell r="N656">
            <v>0.14239940706692999</v>
          </cell>
          <cell r="O656">
            <v>220631.98576874001</v>
          </cell>
          <cell r="P656">
            <v>4.6241849300000002</v>
          </cell>
          <cell r="Q656">
            <v>11.420059589999999</v>
          </cell>
          <cell r="R656">
            <v>11.38795326</v>
          </cell>
          <cell r="S656">
            <v>5517494.6654253099</v>
          </cell>
          <cell r="T656" t="str">
            <v>2020-10-15T19:04:24.000Z</v>
          </cell>
        </row>
        <row r="657">
          <cell r="C657" t="str">
            <v>XIO</v>
          </cell>
          <cell r="D657" t="str">
            <v>xio</v>
          </cell>
          <cell r="E657">
            <v>13</v>
          </cell>
          <cell r="F657" t="str">
            <v>2020-05-15T00:00:00.000Z</v>
          </cell>
          <cell r="G657" t="str">
            <v>[List]</v>
          </cell>
          <cell r="I657">
            <v>18626533.1904658</v>
          </cell>
          <cell r="J657">
            <v>100000000</v>
          </cell>
          <cell r="K657" t="str">
            <v>[Record]</v>
          </cell>
          <cell r="L657">
            <v>688</v>
          </cell>
          <cell r="M657" t="str">
            <v>2020-10-15T19:04:43.000Z</v>
          </cell>
          <cell r="N657">
            <v>0.29578845555812999</v>
          </cell>
          <cell r="O657">
            <v>317588.75730424997</v>
          </cell>
          <cell r="P657">
            <v>8.5772920000000002E-2</v>
          </cell>
          <cell r="Q657">
            <v>6.9475484999999999</v>
          </cell>
          <cell r="R657">
            <v>31.13301937</v>
          </cell>
          <cell r="S657">
            <v>5509513.4848101269</v>
          </cell>
          <cell r="T657" t="str">
            <v>2020-10-15T19:04:43.000Z</v>
          </cell>
        </row>
        <row r="658">
          <cell r="C658" t="str">
            <v>XRC</v>
          </cell>
          <cell r="D658" t="str">
            <v>bitcoin-rhodium</v>
          </cell>
          <cell r="E658">
            <v>6</v>
          </cell>
          <cell r="F658" t="str">
            <v>2019-04-04T00:00:00.000Z</v>
          </cell>
          <cell r="G658" t="str">
            <v>[List]</v>
          </cell>
          <cell r="H658">
            <v>2100000</v>
          </cell>
          <cell r="I658">
            <v>1223500</v>
          </cell>
          <cell r="J658">
            <v>1303500</v>
          </cell>
          <cell r="L658">
            <v>689</v>
          </cell>
          <cell r="M658" t="str">
            <v>2020-10-15T19:04:37.000Z</v>
          </cell>
          <cell r="N658">
            <v>4.4956926038163099</v>
          </cell>
          <cell r="O658">
            <v>16384.63183767</v>
          </cell>
          <cell r="P658">
            <v>1.2940459</v>
          </cell>
          <cell r="Q658">
            <v>2.6951234300000002</v>
          </cell>
          <cell r="R658">
            <v>-17.495764189999999</v>
          </cell>
          <cell r="S658">
            <v>5500479.9007692551</v>
          </cell>
          <cell r="T658" t="str">
            <v>2020-10-15T19:04:37.000Z</v>
          </cell>
        </row>
        <row r="659">
          <cell r="C659" t="str">
            <v>SRN</v>
          </cell>
          <cell r="D659" t="str">
            <v>sirin-labs-token</v>
          </cell>
          <cell r="E659">
            <v>18</v>
          </cell>
          <cell r="F659" t="str">
            <v>2017-12-28T00:00:00.000Z</v>
          </cell>
          <cell r="G659" t="str">
            <v>[List]</v>
          </cell>
          <cell r="I659">
            <v>491820906.37900001</v>
          </cell>
          <cell r="J659">
            <v>572166103.88600004</v>
          </cell>
          <cell r="K659" t="str">
            <v>[Record]</v>
          </cell>
          <cell r="L659">
            <v>690</v>
          </cell>
          <cell r="M659" t="str">
            <v>2020-10-15T19:04:25.000Z</v>
          </cell>
          <cell r="N659">
            <v>1.1170821323459999E-2</v>
          </cell>
          <cell r="O659">
            <v>235647.58091168001</v>
          </cell>
          <cell r="P659">
            <v>-0.70051372999999995</v>
          </cell>
          <cell r="Q659">
            <v>1.7326290200000001</v>
          </cell>
          <cell r="R659">
            <v>7.2216843600000002</v>
          </cell>
          <cell r="S659">
            <v>5494043.4683019575</v>
          </cell>
          <cell r="T659" t="str">
            <v>2020-10-15T19:04:25.000Z</v>
          </cell>
        </row>
        <row r="660">
          <cell r="C660" t="str">
            <v>BPC</v>
          </cell>
          <cell r="D660" t="str">
            <v>backpacker-coin</v>
          </cell>
          <cell r="E660">
            <v>1</v>
          </cell>
          <cell r="F660" t="str">
            <v>2020-05-28T00:00:00.000Z</v>
          </cell>
          <cell r="G660" t="str">
            <v>[List]</v>
          </cell>
          <cell r="I660">
            <v>5318340</v>
          </cell>
          <cell r="J660">
            <v>5318340</v>
          </cell>
          <cell r="L660">
            <v>691</v>
          </cell>
          <cell r="M660" t="str">
            <v>2020-10-15T19:04:27.000Z</v>
          </cell>
          <cell r="N660">
            <v>1.0325662116971199</v>
          </cell>
          <cell r="O660">
            <v>10230.647763389999</v>
          </cell>
          <cell r="P660">
            <v>0.74696474999999996</v>
          </cell>
          <cell r="Q660">
            <v>4.6254099999999999E-3</v>
          </cell>
          <cell r="R660">
            <v>-1.22052914</v>
          </cell>
          <cell r="S660">
            <v>5491538.1863172604</v>
          </cell>
          <cell r="T660" t="str">
            <v>2020-10-15T19:04:27.000Z</v>
          </cell>
        </row>
        <row r="661">
          <cell r="C661" t="str">
            <v>VEE</v>
          </cell>
          <cell r="D661" t="str">
            <v>blockv</v>
          </cell>
          <cell r="E661">
            <v>7</v>
          </cell>
          <cell r="F661" t="str">
            <v>2017-11-28T00:00:00.000Z</v>
          </cell>
          <cell r="G661" t="str">
            <v>[List]</v>
          </cell>
          <cell r="I661">
            <v>2989942417.7842093</v>
          </cell>
          <cell r="J661">
            <v>3646271241.2002554</v>
          </cell>
          <cell r="K661" t="str">
            <v>[Record]</v>
          </cell>
          <cell r="L661">
            <v>692</v>
          </cell>
          <cell r="M661" t="str">
            <v>2020-10-15T19:04:24.000Z</v>
          </cell>
          <cell r="N661">
            <v>1.8300013448099999E-3</v>
          </cell>
          <cell r="O661">
            <v>157539.87702022001</v>
          </cell>
          <cell r="P661">
            <v>0.74371900999999996</v>
          </cell>
          <cell r="Q661">
            <v>3.9293932100000002</v>
          </cell>
          <cell r="R661">
            <v>21.520433839999999</v>
          </cell>
          <cell r="S661">
            <v>5471598.6454495657</v>
          </cell>
          <cell r="T661" t="str">
            <v>2020-10-15T19:04:24.000Z</v>
          </cell>
        </row>
        <row r="662">
          <cell r="C662" t="str">
            <v>AENS</v>
          </cell>
          <cell r="D662" t="str">
            <v>aen-smart-token</v>
          </cell>
          <cell r="E662">
            <v>4</v>
          </cell>
          <cell r="F662" t="str">
            <v>2019-01-09T00:00:00.000Z</v>
          </cell>
          <cell r="G662" t="str">
            <v>[List]</v>
          </cell>
          <cell r="H662">
            <v>4000000000</v>
          </cell>
          <cell r="I662">
            <v>699020010.53897798</v>
          </cell>
          <cell r="J662">
            <v>4000000000</v>
          </cell>
          <cell r="K662" t="str">
            <v>[Record]</v>
          </cell>
          <cell r="L662">
            <v>693</v>
          </cell>
          <cell r="M662" t="str">
            <v>2020-10-15T19:04:36.000Z</v>
          </cell>
          <cell r="N662">
            <v>7.8211540356799992E-3</v>
          </cell>
          <cell r="O662">
            <v>32236.109970829999</v>
          </cell>
          <cell r="P662">
            <v>1.0909630699999999</v>
          </cell>
          <cell r="Q662">
            <v>5.4588091199999997</v>
          </cell>
          <cell r="R662">
            <v>-28.16500023</v>
          </cell>
          <cell r="S662">
            <v>5467143.1764480034</v>
          </cell>
          <cell r="T662" t="str">
            <v>2020-10-15T19:04:36.000Z</v>
          </cell>
        </row>
        <row r="663">
          <cell r="C663" t="str">
            <v>USDQ</v>
          </cell>
          <cell r="D663" t="str">
            <v>usdq</v>
          </cell>
          <cell r="E663">
            <v>4</v>
          </cell>
          <cell r="F663" t="str">
            <v>2019-06-18T00:00:00.000Z</v>
          </cell>
          <cell r="G663" t="str">
            <v>[List]</v>
          </cell>
          <cell r="I663">
            <v>5524298.1157496898</v>
          </cell>
          <cell r="J663">
            <v>5531632.504218</v>
          </cell>
          <cell r="K663" t="str">
            <v>[Record]</v>
          </cell>
          <cell r="L663">
            <v>694</v>
          </cell>
          <cell r="M663" t="str">
            <v>2020-10-15T19:04:39.000Z</v>
          </cell>
          <cell r="N663">
            <v>0.98737630331347004</v>
          </cell>
          <cell r="O663">
            <v>0</v>
          </cell>
          <cell r="P663">
            <v>-2.8290763800000001</v>
          </cell>
          <cell r="Q663">
            <v>-6.6362244800000001</v>
          </cell>
          <cell r="R663">
            <v>13.940092610000001</v>
          </cell>
          <cell r="S663">
            <v>5454561.0519304965</v>
          </cell>
          <cell r="T663" t="str">
            <v>2020-10-15T19:04:39.000Z</v>
          </cell>
        </row>
        <row r="664">
          <cell r="C664" t="str">
            <v>DRG</v>
          </cell>
          <cell r="D664" t="str">
            <v>dragon-coins</v>
          </cell>
          <cell r="E664">
            <v>5</v>
          </cell>
          <cell r="F664" t="str">
            <v>2018-03-19T00:00:00.000Z</v>
          </cell>
          <cell r="G664" t="str">
            <v>[List]</v>
          </cell>
          <cell r="I664">
            <v>348657484.01760978</v>
          </cell>
          <cell r="J664">
            <v>442695970.07088</v>
          </cell>
          <cell r="K664" t="str">
            <v>[Record]</v>
          </cell>
          <cell r="L664">
            <v>695</v>
          </cell>
          <cell r="M664" t="str">
            <v>2020-10-15T19:04:28.000Z</v>
          </cell>
          <cell r="N664">
            <v>1.5604589046409999E-2</v>
          </cell>
          <cell r="O664">
            <v>679.46934550000003</v>
          </cell>
          <cell r="P664">
            <v>-1.08028035</v>
          </cell>
          <cell r="Q664">
            <v>-2.33610001</v>
          </cell>
          <cell r="R664">
            <v>-31.323123729999999</v>
          </cell>
          <cell r="S664">
            <v>5440656.7560500633</v>
          </cell>
          <cell r="T664" t="str">
            <v>2020-10-15T19:04:28.000Z</v>
          </cell>
        </row>
        <row r="665">
          <cell r="C665" t="str">
            <v>1SG</v>
          </cell>
          <cell r="D665" t="str">
            <v>1sg</v>
          </cell>
          <cell r="E665">
            <v>3</v>
          </cell>
          <cell r="F665" t="str">
            <v>2019-02-25T00:00:00.000Z</v>
          </cell>
          <cell r="G665" t="str">
            <v>[List]</v>
          </cell>
          <cell r="I665">
            <v>2226069.3821749999</v>
          </cell>
          <cell r="J665">
            <v>22227000</v>
          </cell>
          <cell r="K665" t="str">
            <v>[Record]</v>
          </cell>
          <cell r="L665">
            <v>696</v>
          </cell>
          <cell r="M665" t="str">
            <v>2020-10-15T19:04:37.000Z</v>
          </cell>
          <cell r="N665">
            <v>2.43786589938692</v>
          </cell>
          <cell r="O665">
            <v>0</v>
          </cell>
          <cell r="P665">
            <v>0.67164992000000001</v>
          </cell>
          <cell r="Q665">
            <v>0.98535556999999996</v>
          </cell>
          <cell r="R665">
            <v>5.7113350499999997</v>
          </cell>
          <cell r="S665">
            <v>5426858.6364737414</v>
          </cell>
          <cell r="T665" t="str">
            <v>2020-10-15T19:04:37.000Z</v>
          </cell>
        </row>
        <row r="666">
          <cell r="C666" t="str">
            <v>MRX</v>
          </cell>
          <cell r="D666" t="str">
            <v>metrix-coin</v>
          </cell>
          <cell r="E666">
            <v>2</v>
          </cell>
          <cell r="F666" t="str">
            <v>2017-07-15T00:00:00.000Z</v>
          </cell>
          <cell r="G666" t="str">
            <v>[List]</v>
          </cell>
          <cell r="H666">
            <v>30000000000</v>
          </cell>
          <cell r="I666">
            <v>17521976984.065769</v>
          </cell>
          <cell r="J666">
            <v>17599569799.422428</v>
          </cell>
          <cell r="L666">
            <v>697</v>
          </cell>
          <cell r="M666" t="str">
            <v>2020-10-15T19:04:30.000Z</v>
          </cell>
          <cell r="N666">
            <v>3.0732604661999998E-4</v>
          </cell>
          <cell r="O666">
            <v>2424.0190615900001</v>
          </cell>
          <cell r="P666">
            <v>4.6106807099999996</v>
          </cell>
          <cell r="Q666">
            <v>13.079953250000001</v>
          </cell>
          <cell r="R666">
            <v>28.304516360000001</v>
          </cell>
          <cell r="S666">
            <v>5384959.9154795632</v>
          </cell>
          <cell r="T666" t="str">
            <v>2020-10-15T19:04:30.000Z</v>
          </cell>
        </row>
        <row r="667">
          <cell r="C667" t="str">
            <v>XRT</v>
          </cell>
          <cell r="D667" t="str">
            <v>robonomics-network</v>
          </cell>
          <cell r="E667">
            <v>17</v>
          </cell>
          <cell r="F667" t="str">
            <v>2019-10-07T00:00:00.000Z</v>
          </cell>
          <cell r="G667" t="str">
            <v>[List]</v>
          </cell>
          <cell r="I667">
            <v>696707.91363997001</v>
          </cell>
          <cell r="J667">
            <v>9994035.6693404</v>
          </cell>
          <cell r="K667" t="str">
            <v>[Record]</v>
          </cell>
          <cell r="L667">
            <v>698</v>
          </cell>
          <cell r="M667" t="str">
            <v>2020-10-15T19:04:42.000Z</v>
          </cell>
          <cell r="N667">
            <v>7.6745517936065299</v>
          </cell>
          <cell r="O667">
            <v>564653.50473922002</v>
          </cell>
          <cell r="P667">
            <v>-4.2992648600000001</v>
          </cell>
          <cell r="Q667">
            <v>-7.0528464099999999</v>
          </cell>
          <cell r="R667">
            <v>-18.360725240000001</v>
          </cell>
          <cell r="S667">
            <v>5346920.9682454951</v>
          </cell>
          <cell r="T667" t="str">
            <v>2020-10-15T19:04:42.000Z</v>
          </cell>
        </row>
        <row r="668">
          <cell r="C668" t="str">
            <v>OGO</v>
          </cell>
          <cell r="D668" t="str">
            <v>origo</v>
          </cell>
          <cell r="E668">
            <v>14</v>
          </cell>
          <cell r="F668" t="str">
            <v>2019-06-03T00:00:00.000Z</v>
          </cell>
          <cell r="G668" t="str">
            <v>[List]</v>
          </cell>
          <cell r="I668">
            <v>440516809.14682186</v>
          </cell>
          <cell r="J668">
            <v>681277849.93799996</v>
          </cell>
          <cell r="K668" t="str">
            <v>[Record]</v>
          </cell>
          <cell r="L668">
            <v>699</v>
          </cell>
          <cell r="M668" t="str">
            <v>2020-10-15T19:04:38.000Z</v>
          </cell>
          <cell r="N668">
            <v>1.212129038825E-2</v>
          </cell>
          <cell r="O668">
            <v>873042.0624081</v>
          </cell>
          <cell r="P668">
            <v>0.19845377</v>
          </cell>
          <cell r="Q668">
            <v>7.6555100000000001E-2</v>
          </cell>
          <cell r="R668">
            <v>2.6665458499999999</v>
          </cell>
          <cell r="S668">
            <v>5339632.1645739311</v>
          </cell>
          <cell r="T668" t="str">
            <v>2020-10-15T19:04:38.000Z</v>
          </cell>
        </row>
        <row r="669">
          <cell r="C669" t="str">
            <v>EM</v>
          </cell>
          <cell r="D669" t="str">
            <v>eminer</v>
          </cell>
          <cell r="E669">
            <v>9</v>
          </cell>
          <cell r="F669" t="str">
            <v>2019-08-22T00:00:00.000Z</v>
          </cell>
          <cell r="G669" t="str">
            <v>[List]</v>
          </cell>
          <cell r="H669">
            <v>2100000000</v>
          </cell>
          <cell r="I669">
            <v>1362156249.0536001</v>
          </cell>
          <cell r="J669">
            <v>2100000000</v>
          </cell>
          <cell r="K669" t="str">
            <v>[Record]</v>
          </cell>
          <cell r="L669">
            <v>700</v>
          </cell>
          <cell r="M669" t="str">
            <v>2020-10-15T19:04:40.000Z</v>
          </cell>
          <cell r="N669">
            <v>3.8833966669299998E-3</v>
          </cell>
          <cell r="O669">
            <v>1555359.6617952499</v>
          </cell>
          <cell r="P669">
            <v>-0.46107865999999997</v>
          </cell>
          <cell r="Q669">
            <v>-0.47868827000000003</v>
          </cell>
          <cell r="R669">
            <v>-6.4339099999999996E-2</v>
          </cell>
          <cell r="S669">
            <v>5289793.0374126211</v>
          </cell>
          <cell r="T669" t="str">
            <v>2020-10-15T19:04:40.000Z</v>
          </cell>
        </row>
        <row r="670">
          <cell r="C670" t="str">
            <v>DERO</v>
          </cell>
          <cell r="D670" t="str">
            <v>dero</v>
          </cell>
          <cell r="E670">
            <v>16</v>
          </cell>
          <cell r="F670" t="str">
            <v>2018-04-23T00:00:00.000Z</v>
          </cell>
          <cell r="G670" t="str">
            <v>[List]</v>
          </cell>
          <cell r="I670">
            <v>10086948</v>
          </cell>
          <cell r="J670">
            <v>18400000</v>
          </cell>
          <cell r="L670">
            <v>701</v>
          </cell>
          <cell r="M670" t="str">
            <v>2020-10-15T19:04:29.000Z</v>
          </cell>
          <cell r="N670">
            <v>0.52369753063645996</v>
          </cell>
          <cell r="O670">
            <v>259452.80612724001</v>
          </cell>
          <cell r="P670">
            <v>1.74179854</v>
          </cell>
          <cell r="Q670">
            <v>3.3503787699999998</v>
          </cell>
          <cell r="R670">
            <v>-0.74134149000000005</v>
          </cell>
          <cell r="S670">
            <v>5282509.7592583783</v>
          </cell>
          <cell r="T670" t="str">
            <v>2020-10-15T19:04:29.000Z</v>
          </cell>
        </row>
        <row r="671">
          <cell r="C671" t="str">
            <v>SAPP</v>
          </cell>
          <cell r="D671" t="str">
            <v>sapphire</v>
          </cell>
          <cell r="E671">
            <v>4</v>
          </cell>
          <cell r="F671" t="str">
            <v>2020-03-21T00:00:00.000Z</v>
          </cell>
          <cell r="G671" t="str">
            <v>[List]</v>
          </cell>
          <cell r="I671">
            <v>327838737</v>
          </cell>
          <cell r="J671">
            <v>345985226</v>
          </cell>
          <cell r="L671">
            <v>702</v>
          </cell>
          <cell r="M671" t="str">
            <v>2020-10-15T19:04:39.000Z</v>
          </cell>
          <cell r="N671">
            <v>1.6091073121150001E-2</v>
          </cell>
          <cell r="O671">
            <v>17906.940247120001</v>
          </cell>
          <cell r="P671">
            <v>7.2547669999999995E-2</v>
          </cell>
          <cell r="Q671">
            <v>1.3340685400000001</v>
          </cell>
          <cell r="R671">
            <v>20.146392299999999</v>
          </cell>
          <cell r="S671">
            <v>5275277.0890124645</v>
          </cell>
          <cell r="T671" t="str">
            <v>2020-10-15T19:04:39.000Z</v>
          </cell>
        </row>
        <row r="672">
          <cell r="C672" t="str">
            <v>BWF</v>
          </cell>
          <cell r="D672" t="str">
            <v>beowulf</v>
          </cell>
          <cell r="E672">
            <v>2</v>
          </cell>
          <cell r="F672" t="str">
            <v>2020-09-25T00:00:00.000Z</v>
          </cell>
          <cell r="G672" t="str">
            <v>[List]</v>
          </cell>
          <cell r="I672">
            <v>200000100</v>
          </cell>
          <cell r="J672">
            <v>3000000000</v>
          </cell>
          <cell r="K672" t="str">
            <v>[Record]</v>
          </cell>
          <cell r="L672">
            <v>703</v>
          </cell>
          <cell r="M672" t="str">
            <v>2020-10-15T19:04:36.000Z</v>
          </cell>
          <cell r="N672">
            <v>2.6345095254899999E-2</v>
          </cell>
          <cell r="O672">
            <v>13482.13016914</v>
          </cell>
          <cell r="P672">
            <v>0.58216877</v>
          </cell>
          <cell r="Q672">
            <v>-5.2988030899999998</v>
          </cell>
          <cell r="R672">
            <v>4.73719102</v>
          </cell>
          <cell r="S672">
            <v>5269021.6854895251</v>
          </cell>
          <cell r="T672" t="str">
            <v>2020-10-15T19:04:36.000Z</v>
          </cell>
        </row>
        <row r="673">
          <cell r="C673" t="str">
            <v>DNT</v>
          </cell>
          <cell r="D673" t="str">
            <v>district0x</v>
          </cell>
          <cell r="E673">
            <v>15</v>
          </cell>
          <cell r="F673" t="str">
            <v>2017-08-03T00:00:00.000Z</v>
          </cell>
          <cell r="G673" t="str">
            <v>[List]</v>
          </cell>
          <cell r="I673">
            <v>600000000</v>
          </cell>
          <cell r="J673">
            <v>1000000000</v>
          </cell>
          <cell r="K673" t="str">
            <v>[Record]</v>
          </cell>
          <cell r="L673">
            <v>704</v>
          </cell>
          <cell r="M673" t="str">
            <v>2020-10-15T19:04:30.000Z</v>
          </cell>
          <cell r="N673">
            <v>8.7813156742299996E-3</v>
          </cell>
          <cell r="O673">
            <v>146600.0135574</v>
          </cell>
          <cell r="P673">
            <v>-0.24090354999999999</v>
          </cell>
          <cell r="Q673">
            <v>-1.13808976</v>
          </cell>
          <cell r="R673">
            <v>5.8802695800000002</v>
          </cell>
          <cell r="S673">
            <v>5268789.404538</v>
          </cell>
          <cell r="T673" t="str">
            <v>2020-10-15T19:04:30.000Z</v>
          </cell>
        </row>
        <row r="674">
          <cell r="C674" t="str">
            <v>ODE</v>
          </cell>
          <cell r="D674" t="str">
            <v>odem</v>
          </cell>
          <cell r="E674">
            <v>5</v>
          </cell>
          <cell r="F674" t="str">
            <v>2018-04-10T00:00:00.000Z</v>
          </cell>
          <cell r="G674" t="str">
            <v>[List]</v>
          </cell>
          <cell r="I674">
            <v>219110098.3035523</v>
          </cell>
          <cell r="J674">
            <v>268946131</v>
          </cell>
          <cell r="K674" t="str">
            <v>[Record]</v>
          </cell>
          <cell r="L674">
            <v>705</v>
          </cell>
          <cell r="M674" t="str">
            <v>2020-10-15T19:04:29.000Z</v>
          </cell>
          <cell r="N674">
            <v>2.4045884943790001E-2</v>
          </cell>
          <cell r="O674">
            <v>132401.67279635</v>
          </cell>
          <cell r="P674">
            <v>-2.6022149899999998</v>
          </cell>
          <cell r="Q674">
            <v>-2.0447459800000001</v>
          </cell>
          <cell r="R674">
            <v>-11.500715270000001</v>
          </cell>
          <cell r="S674">
            <v>5268696.2138297353</v>
          </cell>
          <cell r="T674" t="str">
            <v>2020-10-15T19:04:29.000Z</v>
          </cell>
        </row>
        <row r="675">
          <cell r="C675" t="str">
            <v>GNX</v>
          </cell>
          <cell r="D675" t="str">
            <v>genaro-network</v>
          </cell>
          <cell r="E675">
            <v>16</v>
          </cell>
          <cell r="F675" t="str">
            <v>2017-12-18T00:00:00.000Z</v>
          </cell>
          <cell r="G675" t="str">
            <v>[List]</v>
          </cell>
          <cell r="I675">
            <v>258934740.48415789</v>
          </cell>
          <cell r="J675">
            <v>650000000</v>
          </cell>
          <cell r="K675" t="str">
            <v>[Record]</v>
          </cell>
          <cell r="L675">
            <v>706</v>
          </cell>
          <cell r="M675" t="str">
            <v>2020-10-15T19:04:25.000Z</v>
          </cell>
          <cell r="N675">
            <v>2.0305400227499999E-2</v>
          </cell>
          <cell r="O675">
            <v>767081.80635567999</v>
          </cell>
          <cell r="P675">
            <v>-1.6841184600000001</v>
          </cell>
          <cell r="Q675">
            <v>-9.4172590199999995</v>
          </cell>
          <cell r="R675">
            <v>-3.1979317300000001</v>
          </cell>
          <cell r="S675">
            <v>5257773.5383346733</v>
          </cell>
          <cell r="T675" t="str">
            <v>2020-10-15T19:04:25.000Z</v>
          </cell>
        </row>
        <row r="676">
          <cell r="C676" t="str">
            <v>ECA</v>
          </cell>
          <cell r="D676" t="str">
            <v>electra</v>
          </cell>
          <cell r="E676">
            <v>13</v>
          </cell>
          <cell r="F676" t="str">
            <v>2017-06-09T00:00:00.000Z</v>
          </cell>
          <cell r="G676" t="str">
            <v>[List]</v>
          </cell>
          <cell r="I676">
            <v>28712324959.725266</v>
          </cell>
          <cell r="J676">
            <v>29579481512.725266</v>
          </cell>
          <cell r="L676">
            <v>707</v>
          </cell>
          <cell r="M676" t="str">
            <v>2020-10-15T19:04:28.000Z</v>
          </cell>
          <cell r="N676">
            <v>1.8217333455E-4</v>
          </cell>
          <cell r="O676">
            <v>142.04229946999999</v>
          </cell>
          <cell r="P676">
            <v>1.14837068</v>
          </cell>
          <cell r="Q676">
            <v>7.0591446700000002</v>
          </cell>
          <cell r="R676">
            <v>7.8216213899999998</v>
          </cell>
          <cell r="S676">
            <v>5230619.9805963458</v>
          </cell>
          <cell r="T676" t="str">
            <v>2020-10-15T19:04:28.000Z</v>
          </cell>
        </row>
        <row r="677">
          <cell r="C677" t="str">
            <v>POA</v>
          </cell>
          <cell r="D677" t="str">
            <v>poa</v>
          </cell>
          <cell r="E677">
            <v>10</v>
          </cell>
          <cell r="F677" t="str">
            <v>2018-02-28T00:00:00.000Z</v>
          </cell>
          <cell r="G677" t="str">
            <v>[List]</v>
          </cell>
          <cell r="I677">
            <v>280439624.72088844</v>
          </cell>
          <cell r="J677">
            <v>280439624.72088844</v>
          </cell>
          <cell r="L677">
            <v>709</v>
          </cell>
          <cell r="M677" t="str">
            <v>2020-10-15T19:04:27.000Z</v>
          </cell>
          <cell r="N677">
            <v>1.8587762789519999E-2</v>
          </cell>
          <cell r="O677">
            <v>126257.76219371</v>
          </cell>
          <cell r="P677">
            <v>0.15923701000000001</v>
          </cell>
          <cell r="Q677">
            <v>-0.80322545999999995</v>
          </cell>
          <cell r="R677">
            <v>-3.1494946399999999</v>
          </cell>
          <cell r="S677">
            <v>5212745.2210938828</v>
          </cell>
          <cell r="T677" t="str">
            <v>2020-10-15T19:04:27.000Z</v>
          </cell>
        </row>
        <row r="678">
          <cell r="C678" t="str">
            <v>TCT</v>
          </cell>
          <cell r="D678" t="str">
            <v>tokenclub</v>
          </cell>
          <cell r="E678">
            <v>12</v>
          </cell>
          <cell r="F678" t="str">
            <v>2018-01-11T00:00:00.000Z</v>
          </cell>
          <cell r="G678" t="str">
            <v>[List]</v>
          </cell>
          <cell r="I678">
            <v>692992169.44403481</v>
          </cell>
          <cell r="J678">
            <v>995239500</v>
          </cell>
          <cell r="K678" t="str">
            <v>[Record]</v>
          </cell>
          <cell r="L678">
            <v>710</v>
          </cell>
          <cell r="M678" t="str">
            <v>2020-10-15T19:04:26.000Z</v>
          </cell>
          <cell r="N678">
            <v>7.50942830888E-3</v>
          </cell>
          <cell r="O678">
            <v>560909.55984256999</v>
          </cell>
          <cell r="P678">
            <v>0.31489236999999998</v>
          </cell>
          <cell r="Q678">
            <v>-1.06283993</v>
          </cell>
          <cell r="R678">
            <v>5.3244214899999998</v>
          </cell>
          <cell r="S678">
            <v>5203975.015055201</v>
          </cell>
          <cell r="T678" t="str">
            <v>2020-10-15T19:04:26.000Z</v>
          </cell>
        </row>
        <row r="679">
          <cell r="C679" t="str">
            <v>MITX</v>
          </cell>
          <cell r="D679" t="str">
            <v>morpheus-labs</v>
          </cell>
          <cell r="E679">
            <v>9</v>
          </cell>
          <cell r="F679" t="str">
            <v>2018-05-04T00:00:00.000Z</v>
          </cell>
          <cell r="G679" t="str">
            <v>[List]</v>
          </cell>
          <cell r="I679">
            <v>392665500</v>
          </cell>
          <cell r="J679">
            <v>746999995</v>
          </cell>
          <cell r="K679" t="str">
            <v>[Record]</v>
          </cell>
          <cell r="L679">
            <v>711</v>
          </cell>
          <cell r="M679" t="str">
            <v>2020-10-15T19:04:29.000Z</v>
          </cell>
          <cell r="N679">
            <v>1.3240303296510001E-2</v>
          </cell>
          <cell r="O679">
            <v>707951.26810486999</v>
          </cell>
          <cell r="P679">
            <v>-2.9629781799999999</v>
          </cell>
          <cell r="Q679">
            <v>-1.35511037</v>
          </cell>
          <cell r="R679">
            <v>7.3172773700000002</v>
          </cell>
          <cell r="S679">
            <v>5199010.3140757475</v>
          </cell>
          <cell r="T679" t="str">
            <v>2020-10-15T19:04:29.000Z</v>
          </cell>
        </row>
        <row r="680">
          <cell r="C680" t="str">
            <v>XCHF</v>
          </cell>
          <cell r="D680" t="str">
            <v>cryptofranc</v>
          </cell>
          <cell r="E680">
            <v>5</v>
          </cell>
          <cell r="F680" t="str">
            <v>2019-07-02T00:00:00.000Z</v>
          </cell>
          <cell r="G680" t="str">
            <v>[List]</v>
          </cell>
          <cell r="I680">
            <v>4726000</v>
          </cell>
          <cell r="J680">
            <v>4726000</v>
          </cell>
          <cell r="K680" t="str">
            <v>[Record]</v>
          </cell>
          <cell r="L680">
            <v>712</v>
          </cell>
          <cell r="M680" t="str">
            <v>2020-10-15T19:04:39.000Z</v>
          </cell>
          <cell r="N680">
            <v>1.0985501727867799</v>
          </cell>
          <cell r="O680">
            <v>1533.59441915</v>
          </cell>
          <cell r="P680">
            <v>0.67613274999999995</v>
          </cell>
          <cell r="Q680">
            <v>1.4031777400000001</v>
          </cell>
          <cell r="R680">
            <v>-1.13442234</v>
          </cell>
          <cell r="S680">
            <v>5191748.116590322</v>
          </cell>
          <cell r="T680" t="str">
            <v>2020-10-15T19:04:39.000Z</v>
          </cell>
        </row>
        <row r="681">
          <cell r="C681" t="str">
            <v>LIT</v>
          </cell>
          <cell r="D681" t="str">
            <v>lition</v>
          </cell>
          <cell r="E681">
            <v>11</v>
          </cell>
          <cell r="F681" t="str">
            <v>2019-04-17T00:00:00.000Z</v>
          </cell>
          <cell r="G681" t="str">
            <v>[List]</v>
          </cell>
          <cell r="I681">
            <v>35542028.670000002</v>
          </cell>
          <cell r="J681">
            <v>130039256.689</v>
          </cell>
          <cell r="K681" t="str">
            <v>[Record]</v>
          </cell>
          <cell r="L681">
            <v>713</v>
          </cell>
          <cell r="M681" t="str">
            <v>2020-10-15T19:04:37.000Z</v>
          </cell>
          <cell r="N681">
            <v>0.14595606857057999</v>
          </cell>
          <cell r="O681">
            <v>200947.51260963999</v>
          </cell>
          <cell r="P681">
            <v>8.3122935499999997</v>
          </cell>
          <cell r="Q681">
            <v>7.15281667</v>
          </cell>
          <cell r="R681">
            <v>22.939295770000001</v>
          </cell>
          <cell r="S681">
            <v>5187574.7736960407</v>
          </cell>
          <cell r="T681" t="str">
            <v>2020-10-15T19:04:37.000Z</v>
          </cell>
        </row>
        <row r="682">
          <cell r="C682" t="str">
            <v>CPS</v>
          </cell>
          <cell r="D682" t="str">
            <v>capricoin</v>
          </cell>
          <cell r="E682">
            <v>1</v>
          </cell>
          <cell r="F682" t="str">
            <v>2015-07-23T00:00:00.000Z</v>
          </cell>
          <cell r="G682" t="str">
            <v>[List]</v>
          </cell>
          <cell r="H682">
            <v>1000000000</v>
          </cell>
          <cell r="I682">
            <v>228234248.37681857</v>
          </cell>
          <cell r="J682">
            <v>292322160.86849391</v>
          </cell>
          <cell r="L682">
            <v>714</v>
          </cell>
          <cell r="M682" t="str">
            <v>2020-10-15T19:04:24.000Z</v>
          </cell>
          <cell r="N682">
            <v>2.2716456657340001E-2</v>
          </cell>
          <cell r="O682">
            <v>2970.2191297899999</v>
          </cell>
          <cell r="P682">
            <v>0.74696474999999996</v>
          </cell>
          <cell r="Q682">
            <v>-4.6622571099999996</v>
          </cell>
          <cell r="R682">
            <v>-24.12946402</v>
          </cell>
          <cell r="S682">
            <v>5184673.410972571</v>
          </cell>
          <cell r="T682" t="str">
            <v>2020-10-15T19:04:24.000Z</v>
          </cell>
        </row>
        <row r="683">
          <cell r="C683" t="str">
            <v>PLBT</v>
          </cell>
          <cell r="D683" t="str">
            <v>polybius</v>
          </cell>
          <cell r="E683">
            <v>8</v>
          </cell>
          <cell r="F683" t="str">
            <v>2017-07-06T00:00:00.000Z</v>
          </cell>
          <cell r="G683" t="str">
            <v>[List]</v>
          </cell>
          <cell r="I683">
            <v>3969564.9983250001</v>
          </cell>
          <cell r="J683">
            <v>3969564.9983250001</v>
          </cell>
          <cell r="K683" t="str">
            <v>[Record]</v>
          </cell>
          <cell r="L683">
            <v>715</v>
          </cell>
          <cell r="M683" t="str">
            <v>2020-10-15T19:04:29.000Z</v>
          </cell>
          <cell r="N683">
            <v>1.3057971450210799</v>
          </cell>
          <cell r="O683">
            <v>359.07196663000002</v>
          </cell>
          <cell r="P683">
            <v>0.55537354000000005</v>
          </cell>
          <cell r="Q683">
            <v>1.6110909499999999</v>
          </cell>
          <cell r="R683">
            <v>-6.0964393299999999</v>
          </cell>
          <cell r="S683">
            <v>5183446.6417883933</v>
          </cell>
          <cell r="T683" t="str">
            <v>2020-10-15T19:04:29.000Z</v>
          </cell>
        </row>
        <row r="684">
          <cell r="C684" t="str">
            <v>GMB</v>
          </cell>
          <cell r="D684" t="str">
            <v>gmb</v>
          </cell>
          <cell r="E684">
            <v>1</v>
          </cell>
          <cell r="F684" t="str">
            <v>2019-02-22T00:00:00.000Z</v>
          </cell>
          <cell r="G684" t="str">
            <v>[List]</v>
          </cell>
          <cell r="I684">
            <v>517356899</v>
          </cell>
          <cell r="J684">
            <v>5000000000</v>
          </cell>
          <cell r="K684" t="str">
            <v>[Record]</v>
          </cell>
          <cell r="L684">
            <v>716</v>
          </cell>
          <cell r="M684" t="str">
            <v>2020-10-15T19:04:36.000Z</v>
          </cell>
          <cell r="N684">
            <v>1.0002539205179999E-2</v>
          </cell>
          <cell r="O684">
            <v>6871.2252627400003</v>
          </cell>
          <cell r="P684">
            <v>5.7826389999999998E-2</v>
          </cell>
          <cell r="Q684">
            <v>70.674306799999997</v>
          </cell>
          <cell r="R684">
            <v>161.25186787000001</v>
          </cell>
          <cell r="S684">
            <v>5174882.6653178493</v>
          </cell>
          <cell r="T684" t="str">
            <v>2020-10-15T19:04:36.000Z</v>
          </cell>
        </row>
        <row r="685">
          <cell r="C685" t="str">
            <v>RIO</v>
          </cell>
          <cell r="D685" t="str">
            <v>realio-network</v>
          </cell>
          <cell r="E685">
            <v>3</v>
          </cell>
          <cell r="F685" t="str">
            <v>2020-06-25T00:00:00.000Z</v>
          </cell>
          <cell r="G685" t="str">
            <v>[List]</v>
          </cell>
          <cell r="H685">
            <v>99999893</v>
          </cell>
          <cell r="I685">
            <v>6510234.1578276996</v>
          </cell>
          <cell r="J685">
            <v>96381257.133016706</v>
          </cell>
          <cell r="K685" t="str">
            <v>[Record]</v>
          </cell>
          <cell r="L685">
            <v>717</v>
          </cell>
          <cell r="M685" t="str">
            <v>2020-10-15T19:04:40.000Z</v>
          </cell>
          <cell r="N685">
            <v>0.79367921394858998</v>
          </cell>
          <cell r="O685">
            <v>324405.29995165998</v>
          </cell>
          <cell r="P685">
            <v>1.8572526600000001</v>
          </cell>
          <cell r="Q685">
            <v>-3.4298413499999998</v>
          </cell>
          <cell r="R685">
            <v>-19.397669610000001</v>
          </cell>
          <cell r="S685">
            <v>5167037.5290059494</v>
          </cell>
          <cell r="T685" t="str">
            <v>2020-10-15T19:04:40.000Z</v>
          </cell>
        </row>
        <row r="686">
          <cell r="C686" t="str">
            <v>SWRV</v>
          </cell>
          <cell r="D686" t="str">
            <v>swerve</v>
          </cell>
          <cell r="E686">
            <v>45</v>
          </cell>
          <cell r="F686" t="str">
            <v>2020-09-05T00:00:00.000Z</v>
          </cell>
          <cell r="G686" t="str">
            <v>[List]</v>
          </cell>
          <cell r="H686">
            <v>33000000</v>
          </cell>
          <cell r="I686">
            <v>7873734.5318688899</v>
          </cell>
          <cell r="J686">
            <v>9372613.2339959908</v>
          </cell>
          <cell r="K686" t="str">
            <v>[Record]</v>
          </cell>
          <cell r="L686">
            <v>718</v>
          </cell>
          <cell r="M686" t="str">
            <v>2020-10-15T19:04:34.000Z</v>
          </cell>
          <cell r="N686">
            <v>0.65496847517868995</v>
          </cell>
          <cell r="O686">
            <v>1742823.9406171001</v>
          </cell>
          <cell r="P686">
            <v>-7.2762160000000006E-2</v>
          </cell>
          <cell r="Q686">
            <v>-5.5528079799999999</v>
          </cell>
          <cell r="R686">
            <v>-3.9991679699999998</v>
          </cell>
          <cell r="S686">
            <v>5157047.9002999626</v>
          </cell>
          <cell r="T686" t="str">
            <v>2020-10-15T19:04:34.000Z</v>
          </cell>
        </row>
        <row r="687">
          <cell r="C687" t="str">
            <v>GAME</v>
          </cell>
          <cell r="D687" t="str">
            <v>gamecredits</v>
          </cell>
          <cell r="E687">
            <v>12</v>
          </cell>
          <cell r="F687" t="str">
            <v>2014-09-01T00:00:00.000Z</v>
          </cell>
          <cell r="G687" t="str">
            <v>[List]</v>
          </cell>
          <cell r="H687">
            <v>200000000</v>
          </cell>
          <cell r="I687">
            <v>98822134.031419635</v>
          </cell>
          <cell r="J687">
            <v>200000000</v>
          </cell>
          <cell r="K687" t="str">
            <v>[Record]</v>
          </cell>
          <cell r="L687">
            <v>719</v>
          </cell>
          <cell r="M687" t="str">
            <v>2020-10-15T19:04:23.000Z</v>
          </cell>
          <cell r="N687">
            <v>5.2102836890090001E-2</v>
          </cell>
          <cell r="O687">
            <v>19280.984414629998</v>
          </cell>
          <cell r="P687">
            <v>1.07932966</v>
          </cell>
          <cell r="Q687">
            <v>8.3372569999999993E-2</v>
          </cell>
          <cell r="R687">
            <v>-4.2356485299999997</v>
          </cell>
          <cell r="S687">
            <v>5148913.5305696698</v>
          </cell>
          <cell r="T687" t="str">
            <v>2020-10-15T19:04:23.000Z</v>
          </cell>
        </row>
        <row r="688">
          <cell r="C688" t="str">
            <v>IFLT</v>
          </cell>
          <cell r="D688" t="str">
            <v>inflationcoin</v>
          </cell>
          <cell r="E688">
            <v>3</v>
          </cell>
          <cell r="F688" t="str">
            <v>2017-01-12T00:00:00.000Z</v>
          </cell>
          <cell r="G688" t="str">
            <v>[List]</v>
          </cell>
          <cell r="I688">
            <v>44790092020.079552</v>
          </cell>
          <cell r="J688">
            <v>44790092020.079552</v>
          </cell>
          <cell r="L688">
            <v>720</v>
          </cell>
          <cell r="M688" t="str">
            <v>2020-10-15T19:04:27.000Z</v>
          </cell>
          <cell r="N688">
            <v>1.1472957907999999E-4</v>
          </cell>
          <cell r="O688">
            <v>0</v>
          </cell>
          <cell r="P688">
            <v>0.74696474000000002</v>
          </cell>
          <cell r="Q688">
            <v>1.11578792</v>
          </cell>
          <cell r="R688">
            <v>5.3757444200000002</v>
          </cell>
          <cell r="S688">
            <v>5138748.4044181937</v>
          </cell>
          <cell r="T688" t="str">
            <v>2020-10-15T19:04:27.000Z</v>
          </cell>
        </row>
        <row r="689">
          <cell r="C689" t="str">
            <v>PRS</v>
          </cell>
          <cell r="D689" t="str">
            <v>pressone</v>
          </cell>
          <cell r="E689">
            <v>5</v>
          </cell>
          <cell r="F689" t="str">
            <v>2018-01-24T00:00:00.000Z</v>
          </cell>
          <cell r="G689" t="str">
            <v>[List]</v>
          </cell>
          <cell r="H689">
            <v>2000000000</v>
          </cell>
          <cell r="I689">
            <v>284742627.9929409</v>
          </cell>
          <cell r="J689">
            <v>2000000000</v>
          </cell>
          <cell r="K689" t="str">
            <v>[Record]</v>
          </cell>
          <cell r="L689">
            <v>722</v>
          </cell>
          <cell r="M689" t="str">
            <v>2020-10-15T19:04:26.000Z</v>
          </cell>
          <cell r="N689">
            <v>1.7933859722909999E-2</v>
          </cell>
          <cell r="O689">
            <v>59486.397167679999</v>
          </cell>
          <cell r="P689">
            <v>1.10111862</v>
          </cell>
          <cell r="Q689">
            <v>2.14562192</v>
          </cell>
          <cell r="R689">
            <v>5.9073465199999999</v>
          </cell>
          <cell r="S689">
            <v>5106534.3475581482</v>
          </cell>
          <cell r="T689" t="str">
            <v>2020-10-15T19:04:26.000Z</v>
          </cell>
        </row>
        <row r="690">
          <cell r="C690" t="str">
            <v>NGC</v>
          </cell>
          <cell r="D690" t="str">
            <v>naga</v>
          </cell>
          <cell r="E690">
            <v>15</v>
          </cell>
          <cell r="F690" t="str">
            <v>2017-12-23T00:00:00.000Z</v>
          </cell>
          <cell r="G690" t="str">
            <v>[List]</v>
          </cell>
          <cell r="I690">
            <v>71960164.814169839</v>
          </cell>
          <cell r="J690">
            <v>77910266.157690644</v>
          </cell>
          <cell r="K690" t="str">
            <v>[Record]</v>
          </cell>
          <cell r="L690">
            <v>723</v>
          </cell>
          <cell r="M690" t="str">
            <v>2020-10-15T19:04:25.000Z</v>
          </cell>
          <cell r="N690">
            <v>7.086210000531E-2</v>
          </cell>
          <cell r="O690">
            <v>14562.161879089999</v>
          </cell>
          <cell r="P690">
            <v>6.33074957</v>
          </cell>
          <cell r="Q690">
            <v>29.663357179999998</v>
          </cell>
          <cell r="R690">
            <v>-10.42609141</v>
          </cell>
          <cell r="S690">
            <v>5099248.3954602927</v>
          </cell>
          <cell r="T690" t="str">
            <v>2020-10-15T19:04:25.000Z</v>
          </cell>
        </row>
        <row r="691">
          <cell r="C691" t="str">
            <v>TLOS</v>
          </cell>
          <cell r="D691" t="str">
            <v>telos</v>
          </cell>
          <cell r="E691">
            <v>4</v>
          </cell>
          <cell r="F691" t="str">
            <v>2019-09-17T00:00:00.000Z</v>
          </cell>
          <cell r="G691" t="str">
            <v>[List]</v>
          </cell>
          <cell r="I691">
            <v>270123443.84430003</v>
          </cell>
          <cell r="J691">
            <v>355208370.6674</v>
          </cell>
          <cell r="K691" t="str">
            <v>[Record]</v>
          </cell>
          <cell r="L691">
            <v>724</v>
          </cell>
          <cell r="M691" t="str">
            <v>2020-10-15T19:04:41.000Z</v>
          </cell>
          <cell r="N691">
            <v>1.886819102794E-2</v>
          </cell>
          <cell r="O691">
            <v>893.68804041999999</v>
          </cell>
          <cell r="P691">
            <v>-0.76188725000000002</v>
          </cell>
          <cell r="Q691">
            <v>4.6934625299999997</v>
          </cell>
          <cell r="R691">
            <v>-2.7727056600000002</v>
          </cell>
          <cell r="S691">
            <v>5096740.7395792762</v>
          </cell>
          <cell r="T691" t="str">
            <v>2020-10-15T19:04:41.000Z</v>
          </cell>
        </row>
        <row r="692">
          <cell r="C692" t="str">
            <v>CREAM</v>
          </cell>
          <cell r="D692" t="str">
            <v>cream-finance</v>
          </cell>
          <cell r="E692">
            <v>37</v>
          </cell>
          <cell r="F692" t="str">
            <v>2020-08-04T00:00:00.000Z</v>
          </cell>
          <cell r="G692" t="str">
            <v>[List]</v>
          </cell>
          <cell r="I692">
            <v>149927.58961567</v>
          </cell>
          <cell r="J692">
            <v>9000000</v>
          </cell>
          <cell r="K692" t="str">
            <v>[Record]</v>
          </cell>
          <cell r="L692">
            <v>725</v>
          </cell>
          <cell r="M692" t="str">
            <v>2020-10-15T19:04:31.000Z</v>
          </cell>
          <cell r="N692">
            <v>33.81510938271002</v>
          </cell>
          <cell r="O692">
            <v>950236.02037845005</v>
          </cell>
          <cell r="P692">
            <v>-1.43288288</v>
          </cell>
          <cell r="Q692">
            <v>-1.8779722299999999</v>
          </cell>
          <cell r="R692">
            <v>-8.4357656500000004</v>
          </cell>
          <cell r="S692">
            <v>5069817.8423399404</v>
          </cell>
          <cell r="T692" t="str">
            <v>2020-10-15T19:04:31.000Z</v>
          </cell>
        </row>
        <row r="693">
          <cell r="C693" t="str">
            <v>GRID</v>
          </cell>
          <cell r="D693" t="str">
            <v>grid</v>
          </cell>
          <cell r="E693">
            <v>6</v>
          </cell>
          <cell r="F693" t="str">
            <v>2017-11-01T00:00:00.000Z</v>
          </cell>
          <cell r="G693" t="str">
            <v>[List]</v>
          </cell>
          <cell r="I693">
            <v>39236491</v>
          </cell>
          <cell r="J693">
            <v>300000000</v>
          </cell>
          <cell r="K693" t="str">
            <v>[Record]</v>
          </cell>
          <cell r="L693">
            <v>726</v>
          </cell>
          <cell r="M693" t="str">
            <v>2020-10-15T19:04:24.000Z</v>
          </cell>
          <cell r="N693">
            <v>0.12895444748040999</v>
          </cell>
          <cell r="O693">
            <v>95882.981103180005</v>
          </cell>
          <cell r="P693">
            <v>1.39261678</v>
          </cell>
          <cell r="Q693">
            <v>-1.2549981800000001</v>
          </cell>
          <cell r="R693">
            <v>7.2687743999999999</v>
          </cell>
          <cell r="S693">
            <v>5059720.0179750789</v>
          </cell>
          <cell r="T693" t="str">
            <v>2020-10-15T19:04:24.000Z</v>
          </cell>
        </row>
        <row r="694">
          <cell r="C694" t="str">
            <v>TAU</v>
          </cell>
          <cell r="D694" t="str">
            <v>lamden</v>
          </cell>
          <cell r="E694">
            <v>6</v>
          </cell>
          <cell r="F694" t="str">
            <v>2018-01-04T00:00:00.000Z</v>
          </cell>
          <cell r="G694" t="str">
            <v>[List]</v>
          </cell>
          <cell r="I694">
            <v>142215728.19</v>
          </cell>
          <cell r="J694">
            <v>288090567.49400002</v>
          </cell>
          <cell r="K694" t="str">
            <v>[Record]</v>
          </cell>
          <cell r="L694">
            <v>727</v>
          </cell>
          <cell r="M694" t="str">
            <v>2020-10-15T19:04:25.000Z</v>
          </cell>
          <cell r="N694">
            <v>3.54674224215E-2</v>
          </cell>
          <cell r="O694">
            <v>169278.48413241</v>
          </cell>
          <cell r="P694">
            <v>-2.0491352699999998</v>
          </cell>
          <cell r="Q694">
            <v>-15.5064285</v>
          </cell>
          <cell r="R694">
            <v>-18.841731370000002</v>
          </cell>
          <cell r="S694">
            <v>5044025.3066959558</v>
          </cell>
          <cell r="T694" t="str">
            <v>2020-10-15T19:04:25.000Z</v>
          </cell>
        </row>
        <row r="695">
          <cell r="C695" t="str">
            <v>MOAC</v>
          </cell>
          <cell r="D695" t="str">
            <v>moac</v>
          </cell>
          <cell r="E695">
            <v>3</v>
          </cell>
          <cell r="F695" t="str">
            <v>2018-01-15T00:00:00.000Z</v>
          </cell>
          <cell r="G695" t="str">
            <v>[List]</v>
          </cell>
          <cell r="I695">
            <v>62463333.604191497</v>
          </cell>
          <cell r="J695">
            <v>151205864</v>
          </cell>
          <cell r="L695">
            <v>728</v>
          </cell>
          <cell r="M695" t="str">
            <v>2020-10-15T19:04:26.000Z</v>
          </cell>
          <cell r="N695">
            <v>8.0733798366949994E-2</v>
          </cell>
          <cell r="O695">
            <v>20330.213543549999</v>
          </cell>
          <cell r="P695">
            <v>-5.0563176800000003</v>
          </cell>
          <cell r="Q695">
            <v>-4.5139741100000004</v>
          </cell>
          <cell r="R695">
            <v>-3.9925217100000001</v>
          </cell>
          <cell r="S695">
            <v>5042902.1805283278</v>
          </cell>
          <cell r="T695" t="str">
            <v>2020-10-15T19:04:26.000Z</v>
          </cell>
        </row>
        <row r="696">
          <cell r="C696" t="str">
            <v>ADN</v>
          </cell>
          <cell r="D696" t="str">
            <v>aladdin</v>
          </cell>
          <cell r="E696">
            <v>1</v>
          </cell>
          <cell r="F696" t="str">
            <v>2019-06-27T00:00:00.000Z</v>
          </cell>
          <cell r="G696" t="str">
            <v>[List]</v>
          </cell>
          <cell r="I696">
            <v>43807200917.501991</v>
          </cell>
          <cell r="J696">
            <v>100000000000</v>
          </cell>
          <cell r="K696" t="str">
            <v>[Record]</v>
          </cell>
          <cell r="L696">
            <v>729</v>
          </cell>
          <cell r="M696" t="str">
            <v>2020-10-15T19:04:39.000Z</v>
          </cell>
          <cell r="N696">
            <v>1.1472957907999999E-4</v>
          </cell>
          <cell r="O696">
            <v>0</v>
          </cell>
          <cell r="P696">
            <v>0.74744358</v>
          </cell>
          <cell r="Q696">
            <v>1.11578792</v>
          </cell>
          <cell r="R696">
            <v>5.3757444200000002</v>
          </cell>
          <cell r="S696">
            <v>5025981.7219379926</v>
          </cell>
          <cell r="T696" t="str">
            <v>2020-10-15T19:04:39.000Z</v>
          </cell>
        </row>
        <row r="697">
          <cell r="C697" t="str">
            <v>DEP</v>
          </cell>
          <cell r="D697" t="str">
            <v>deapcoin</v>
          </cell>
          <cell r="E697">
            <v>7</v>
          </cell>
          <cell r="F697" t="str">
            <v>2020-04-10T00:00:00.000Z</v>
          </cell>
          <cell r="G697" t="str">
            <v>[List]</v>
          </cell>
          <cell r="H697">
            <v>30000000000</v>
          </cell>
          <cell r="I697">
            <v>882771017.06799996</v>
          </cell>
          <cell r="J697">
            <v>30000000000</v>
          </cell>
          <cell r="K697" t="str">
            <v>[Record]</v>
          </cell>
          <cell r="L697">
            <v>731</v>
          </cell>
          <cell r="M697" t="str">
            <v>2020-10-15T19:04:25.000Z</v>
          </cell>
          <cell r="N697">
            <v>5.6441352249199999E-3</v>
          </cell>
          <cell r="O697">
            <v>977069.58161057997</v>
          </cell>
          <cell r="P697">
            <v>0.24041941999999999</v>
          </cell>
          <cell r="Q697">
            <v>-3.2022401600000001</v>
          </cell>
          <cell r="R697">
            <v>10.94220484</v>
          </cell>
          <cell r="S697">
            <v>4982478.992971953</v>
          </cell>
          <cell r="T697" t="str">
            <v>2020-10-15T19:04:25.000Z</v>
          </cell>
        </row>
        <row r="698">
          <cell r="C698" t="str">
            <v>RUFF</v>
          </cell>
          <cell r="D698" t="str">
            <v>ruff</v>
          </cell>
          <cell r="E698">
            <v>15</v>
          </cell>
          <cell r="F698" t="str">
            <v>2018-01-28T00:00:00.000Z</v>
          </cell>
          <cell r="G698" t="str">
            <v>[List]</v>
          </cell>
          <cell r="I698">
            <v>980500000</v>
          </cell>
          <cell r="J698">
            <v>1880000000</v>
          </cell>
          <cell r="K698" t="str">
            <v>[Record]</v>
          </cell>
          <cell r="L698">
            <v>732</v>
          </cell>
          <cell r="M698" t="str">
            <v>2020-10-15T19:04:27.000Z</v>
          </cell>
          <cell r="N698">
            <v>5.0517148139099998E-3</v>
          </cell>
          <cell r="O698">
            <v>907209.45907111</v>
          </cell>
          <cell r="P698">
            <v>0.18394173999999999</v>
          </cell>
          <cell r="Q698">
            <v>2.0642833199999999</v>
          </cell>
          <cell r="R698">
            <v>1.0374184</v>
          </cell>
          <cell r="S698">
            <v>4953206.3750387551</v>
          </cell>
          <cell r="T698" t="str">
            <v>2020-10-15T19:04:27.000Z</v>
          </cell>
        </row>
        <row r="699">
          <cell r="C699" t="str">
            <v>MDA</v>
          </cell>
          <cell r="D699" t="str">
            <v>moeda-loyalty-points</v>
          </cell>
          <cell r="E699">
            <v>6</v>
          </cell>
          <cell r="F699" t="str">
            <v>2017-09-11T00:00:00.000Z</v>
          </cell>
          <cell r="G699" t="str">
            <v>[List]</v>
          </cell>
          <cell r="I699">
            <v>19628888</v>
          </cell>
          <cell r="J699">
            <v>19628888</v>
          </cell>
          <cell r="K699" t="str">
            <v>[Record]</v>
          </cell>
          <cell r="L699">
            <v>733</v>
          </cell>
          <cell r="M699" t="str">
            <v>2020-10-15T19:04:32.000Z</v>
          </cell>
          <cell r="N699">
            <v>0.25110551434125999</v>
          </cell>
          <cell r="O699">
            <v>96583.511062809994</v>
          </cell>
          <cell r="P699">
            <v>1.5935595300000001</v>
          </cell>
          <cell r="Q699">
            <v>-0.97151849999999995</v>
          </cell>
          <cell r="R699">
            <v>0.33493585999999997</v>
          </cell>
          <cell r="S699">
            <v>4928922.0171869863</v>
          </cell>
          <cell r="T699" t="str">
            <v>2020-10-15T19:04:32.000Z</v>
          </cell>
        </row>
        <row r="700">
          <cell r="C700" t="str">
            <v>GTC</v>
          </cell>
          <cell r="D700" t="str">
            <v>game</v>
          </cell>
          <cell r="E700">
            <v>6</v>
          </cell>
          <cell r="F700" t="str">
            <v>2018-01-03T00:00:00.000Z</v>
          </cell>
          <cell r="G700" t="str">
            <v>[List]</v>
          </cell>
          <cell r="I700">
            <v>761444189.76188827</v>
          </cell>
          <cell r="J700">
            <v>2000000000</v>
          </cell>
          <cell r="K700" t="str">
            <v>[Record]</v>
          </cell>
          <cell r="L700">
            <v>734</v>
          </cell>
          <cell r="M700" t="str">
            <v>2020-10-15T19:04:25.000Z</v>
          </cell>
          <cell r="N700">
            <v>6.4391125241899999E-3</v>
          </cell>
          <cell r="O700">
            <v>92797.506351529999</v>
          </cell>
          <cell r="P700">
            <v>-3.0515961200000001</v>
          </cell>
          <cell r="Q700">
            <v>-3.7562767699999999</v>
          </cell>
          <cell r="R700">
            <v>-9.1575073600000003</v>
          </cell>
          <cell r="S700">
            <v>4903024.8187674815</v>
          </cell>
          <cell r="T700" t="str">
            <v>2020-10-15T19:04:25.000Z</v>
          </cell>
        </row>
        <row r="701">
          <cell r="C701" t="str">
            <v>DISTX</v>
          </cell>
          <cell r="D701" t="str">
            <v>distx</v>
          </cell>
          <cell r="E701">
            <v>6</v>
          </cell>
          <cell r="F701" t="str">
            <v>2020-09-01T00:00:00.000Z</v>
          </cell>
          <cell r="G701" t="str">
            <v>[List]</v>
          </cell>
          <cell r="H701">
            <v>50000000</v>
          </cell>
          <cell r="I701">
            <v>32148833</v>
          </cell>
          <cell r="J701">
            <v>50000000</v>
          </cell>
          <cell r="K701" t="str">
            <v>[Record]</v>
          </cell>
          <cell r="L701">
            <v>735</v>
          </cell>
          <cell r="M701" t="str">
            <v>2020-10-15T19:04:34.000Z</v>
          </cell>
          <cell r="N701">
            <v>0.15168213314935</v>
          </cell>
          <cell r="O701">
            <v>639982.18429531995</v>
          </cell>
          <cell r="P701">
            <v>0.33592981999999999</v>
          </cell>
          <cell r="Q701">
            <v>-1.60655817</v>
          </cell>
          <cell r="R701">
            <v>39.627846810000001</v>
          </cell>
          <cell r="S701">
            <v>4876403.567702217</v>
          </cell>
          <cell r="T701" t="str">
            <v>2020-10-15T19:04:34.000Z</v>
          </cell>
        </row>
        <row r="702">
          <cell r="C702" t="str">
            <v>XFI</v>
          </cell>
          <cell r="D702" t="str">
            <v>xfinance</v>
          </cell>
          <cell r="E702">
            <v>10</v>
          </cell>
          <cell r="F702" t="str">
            <v>2020-09-14T00:00:00.000Z</v>
          </cell>
          <cell r="G702" t="str">
            <v>[List]</v>
          </cell>
          <cell r="H702">
            <v>50000</v>
          </cell>
          <cell r="I702">
            <v>23772</v>
          </cell>
          <cell r="J702">
            <v>48772</v>
          </cell>
          <cell r="K702" t="str">
            <v>[Record]</v>
          </cell>
          <cell r="L702">
            <v>736</v>
          </cell>
          <cell r="M702" t="str">
            <v>2020-10-15T19:04:35.000Z</v>
          </cell>
          <cell r="N702">
            <v>204.77547593820316</v>
          </cell>
          <cell r="O702">
            <v>1951616.9246848901</v>
          </cell>
          <cell r="P702">
            <v>-2.6031110100000001</v>
          </cell>
          <cell r="Q702">
            <v>-17.296654520000001</v>
          </cell>
          <cell r="R702">
            <v>-44.973956559999998</v>
          </cell>
          <cell r="S702">
            <v>4867922.6140029654</v>
          </cell>
          <cell r="T702" t="str">
            <v>2020-10-15T19:04:35.000Z</v>
          </cell>
        </row>
        <row r="703">
          <cell r="C703" t="str">
            <v>WPR</v>
          </cell>
          <cell r="D703" t="str">
            <v>wepower</v>
          </cell>
          <cell r="E703">
            <v>10</v>
          </cell>
          <cell r="F703" t="str">
            <v>2018-02-09T00:00:00.000Z</v>
          </cell>
          <cell r="G703" t="str">
            <v>[List]</v>
          </cell>
          <cell r="I703">
            <v>674917907.0038898</v>
          </cell>
          <cell r="J703">
            <v>745248183.09677422</v>
          </cell>
          <cell r="K703" t="str">
            <v>[Record]</v>
          </cell>
          <cell r="L703">
            <v>737</v>
          </cell>
          <cell r="M703" t="str">
            <v>2020-10-15T19:04:27.000Z</v>
          </cell>
          <cell r="N703">
            <v>7.2120270746400001E-3</v>
          </cell>
          <cell r="O703">
            <v>125422.73646738</v>
          </cell>
          <cell r="P703">
            <v>1.9517454700000001</v>
          </cell>
          <cell r="Q703">
            <v>-2.36139353</v>
          </cell>
          <cell r="R703">
            <v>3.4268265100000002</v>
          </cell>
          <cell r="S703">
            <v>4867526.2184714153</v>
          </cell>
          <cell r="T703" t="str">
            <v>2020-10-15T19:04:27.000Z</v>
          </cell>
        </row>
        <row r="704">
          <cell r="C704" t="str">
            <v>MITH</v>
          </cell>
          <cell r="D704" t="str">
            <v>mithril</v>
          </cell>
          <cell r="E704">
            <v>36</v>
          </cell>
          <cell r="F704" t="str">
            <v>2018-03-24T00:00:00.000Z</v>
          </cell>
          <cell r="G704" t="str">
            <v>[List]</v>
          </cell>
          <cell r="I704">
            <v>913756231</v>
          </cell>
          <cell r="J704">
            <v>1000000000</v>
          </cell>
          <cell r="K704" t="str">
            <v>[Record]</v>
          </cell>
          <cell r="L704">
            <v>738</v>
          </cell>
          <cell r="M704" t="str">
            <v>2020-10-15T19:04:28.000Z</v>
          </cell>
          <cell r="N704">
            <v>5.29646244428E-3</v>
          </cell>
          <cell r="O704">
            <v>436399.12335216999</v>
          </cell>
          <cell r="P704">
            <v>0.47082932</v>
          </cell>
          <cell r="Q704">
            <v>-0.51083906999999995</v>
          </cell>
          <cell r="R704">
            <v>8.5770449999999998E-2</v>
          </cell>
          <cell r="S704">
            <v>4839675.5607183399</v>
          </cell>
          <cell r="T704" t="str">
            <v>2020-10-15T19:04:28.000Z</v>
          </cell>
        </row>
        <row r="705">
          <cell r="C705" t="str">
            <v>CVNT</v>
          </cell>
          <cell r="D705" t="str">
            <v>content-value-network</v>
          </cell>
          <cell r="E705">
            <v>6</v>
          </cell>
          <cell r="F705" t="str">
            <v>2019-01-09T00:00:00.000Z</v>
          </cell>
          <cell r="G705" t="str">
            <v>[List]</v>
          </cell>
          <cell r="I705">
            <v>925000000</v>
          </cell>
          <cell r="J705">
            <v>1000000000</v>
          </cell>
          <cell r="K705" t="str">
            <v>[Record]</v>
          </cell>
          <cell r="L705">
            <v>739</v>
          </cell>
          <cell r="M705" t="str">
            <v>2020-10-15T19:04:36.000Z</v>
          </cell>
          <cell r="N705">
            <v>5.2273334348399998E-3</v>
          </cell>
          <cell r="O705">
            <v>175345.40835955</v>
          </cell>
          <cell r="P705">
            <v>4.3723126099999998</v>
          </cell>
          <cell r="Q705">
            <v>11.69766972</v>
          </cell>
          <cell r="R705">
            <v>2.3748410400000002</v>
          </cell>
          <cell r="S705">
            <v>4835283.4272269998</v>
          </cell>
          <cell r="T705" t="str">
            <v>2020-10-15T19:04:36.000Z</v>
          </cell>
        </row>
        <row r="706">
          <cell r="C706" t="str">
            <v>THX</v>
          </cell>
          <cell r="D706" t="str">
            <v>thorenext</v>
          </cell>
          <cell r="E706">
            <v>3</v>
          </cell>
          <cell r="F706" t="str">
            <v>2019-05-17T00:00:00.000Z</v>
          </cell>
          <cell r="G706" t="str">
            <v>[List]</v>
          </cell>
          <cell r="H706">
            <v>210000000</v>
          </cell>
          <cell r="I706">
            <v>47950305</v>
          </cell>
          <cell r="J706">
            <v>210000000</v>
          </cell>
          <cell r="K706" t="str">
            <v>[Record]</v>
          </cell>
          <cell r="L706">
            <v>740</v>
          </cell>
          <cell r="M706" t="str">
            <v>2020-10-15T19:04:38.000Z</v>
          </cell>
          <cell r="N706">
            <v>0.10081298054787</v>
          </cell>
          <cell r="O706">
            <v>11926.06502256</v>
          </cell>
          <cell r="P706">
            <v>36.130529369999998</v>
          </cell>
          <cell r="Q706">
            <v>213.67538354999999</v>
          </cell>
          <cell r="R706">
            <v>889.81728424999994</v>
          </cell>
          <cell r="S706">
            <v>4834013.1652294332</v>
          </cell>
          <cell r="T706" t="str">
            <v>2020-10-15T19:04:38.000Z</v>
          </cell>
        </row>
        <row r="707">
          <cell r="C707" t="str">
            <v>LAYER</v>
          </cell>
          <cell r="D707" t="str">
            <v>unilayer</v>
          </cell>
          <cell r="E707">
            <v>9</v>
          </cell>
          <cell r="F707" t="str">
            <v>2020-08-19T00:00:00.000Z</v>
          </cell>
          <cell r="G707" t="str">
            <v>[List]</v>
          </cell>
          <cell r="H707">
            <v>40000000</v>
          </cell>
          <cell r="I707">
            <v>17214001</v>
          </cell>
          <cell r="J707">
            <v>40000000</v>
          </cell>
          <cell r="K707" t="str">
            <v>[Record]</v>
          </cell>
          <cell r="L707">
            <v>741</v>
          </cell>
          <cell r="M707" t="str">
            <v>2020-10-15T19:04:33.000Z</v>
          </cell>
          <cell r="N707">
            <v>0.28074081684475999</v>
          </cell>
          <cell r="O707">
            <v>767723.74429130997</v>
          </cell>
          <cell r="P707">
            <v>-3.5935744700000001</v>
          </cell>
          <cell r="Q707">
            <v>-12.404357020000001</v>
          </cell>
          <cell r="R707">
            <v>-28.840732160000002</v>
          </cell>
          <cell r="S707">
            <v>4832672.7019065153</v>
          </cell>
          <cell r="T707" t="str">
            <v>2020-10-15T19:04:33.000Z</v>
          </cell>
        </row>
        <row r="708">
          <cell r="C708" t="str">
            <v>PART</v>
          </cell>
          <cell r="D708" t="str">
            <v>particl</v>
          </cell>
          <cell r="E708">
            <v>9</v>
          </cell>
          <cell r="F708" t="str">
            <v>2017-07-20T00:00:00.000Z</v>
          </cell>
          <cell r="G708" t="str">
            <v>[List]</v>
          </cell>
          <cell r="I708">
            <v>9569949.9401987903</v>
          </cell>
          <cell r="J708">
            <v>9702888.7786081005</v>
          </cell>
          <cell r="L708">
            <v>742</v>
          </cell>
          <cell r="M708" t="str">
            <v>2020-10-15T19:04:30.000Z</v>
          </cell>
          <cell r="N708">
            <v>0.50348241342887001</v>
          </cell>
          <cell r="O708">
            <v>9281.4635702699998</v>
          </cell>
          <cell r="P708">
            <v>4.8605252700000001</v>
          </cell>
          <cell r="Q708">
            <v>3.6979784599999999</v>
          </cell>
          <cell r="R708">
            <v>11.31209353</v>
          </cell>
          <cell r="S708">
            <v>4818301.4922847571</v>
          </cell>
          <cell r="T708" t="str">
            <v>2020-10-15T19:04:30.000Z</v>
          </cell>
        </row>
        <row r="709">
          <cell r="C709" t="str">
            <v>OAX</v>
          </cell>
          <cell r="D709" t="str">
            <v>oax</v>
          </cell>
          <cell r="E709">
            <v>9</v>
          </cell>
          <cell r="F709" t="str">
            <v>2017-07-31T00:00:00.000Z</v>
          </cell>
          <cell r="G709" t="str">
            <v>[List]</v>
          </cell>
          <cell r="I709">
            <v>75071493.576843187</v>
          </cell>
          <cell r="J709">
            <v>100000000</v>
          </cell>
          <cell r="K709" t="str">
            <v>[Record]</v>
          </cell>
          <cell r="L709">
            <v>745</v>
          </cell>
          <cell r="M709" t="str">
            <v>2020-10-15T19:04:30.000Z</v>
          </cell>
          <cell r="N709">
            <v>6.3677128212249995E-2</v>
          </cell>
          <cell r="O709">
            <v>105361.53341768</v>
          </cell>
          <cell r="P709">
            <v>3.96684423</v>
          </cell>
          <cell r="Q709">
            <v>1.83885232</v>
          </cell>
          <cell r="R709">
            <v>4.0668545099999998</v>
          </cell>
          <cell r="S709">
            <v>4780337.1215777453</v>
          </cell>
          <cell r="T709" t="str">
            <v>2020-10-15T19:04:30.000Z</v>
          </cell>
        </row>
        <row r="710">
          <cell r="C710" t="str">
            <v>SCC</v>
          </cell>
          <cell r="D710" t="str">
            <v>stakecubecoin</v>
          </cell>
          <cell r="E710">
            <v>10</v>
          </cell>
          <cell r="F710" t="str">
            <v>2019-06-03T00:00:00.000Z</v>
          </cell>
          <cell r="G710" t="str">
            <v>[List]</v>
          </cell>
          <cell r="I710">
            <v>8053167.7518709702</v>
          </cell>
          <cell r="J710">
            <v>9352167.7518709693</v>
          </cell>
          <cell r="L710">
            <v>746</v>
          </cell>
          <cell r="M710" t="str">
            <v>2020-10-15T19:04:38.000Z</v>
          </cell>
          <cell r="N710">
            <v>0.59037299671223997</v>
          </cell>
          <cell r="O710">
            <v>1245.41469783</v>
          </cell>
          <cell r="P710">
            <v>-8.7206895299999996</v>
          </cell>
          <cell r="Q710">
            <v>-10.484729679999999</v>
          </cell>
          <cell r="R710">
            <v>-24.844374930000001</v>
          </cell>
          <cell r="S710">
            <v>4754372.7786984369</v>
          </cell>
          <cell r="T710" t="str">
            <v>2020-10-15T19:04:38.000Z</v>
          </cell>
        </row>
        <row r="711">
          <cell r="C711" t="str">
            <v>APM</v>
          </cell>
          <cell r="D711" t="str">
            <v>apm-coin</v>
          </cell>
          <cell r="E711">
            <v>10</v>
          </cell>
          <cell r="F711" t="str">
            <v>2019-12-27T00:00:00.000Z</v>
          </cell>
          <cell r="G711" t="str">
            <v>[List]</v>
          </cell>
          <cell r="I711">
            <v>50109999.999999203</v>
          </cell>
          <cell r="J711">
            <v>1812500000</v>
          </cell>
          <cell r="K711" t="str">
            <v>[Record]</v>
          </cell>
          <cell r="L711">
            <v>747</v>
          </cell>
          <cell r="M711" t="str">
            <v>2020-10-15T19:04:24.000Z</v>
          </cell>
          <cell r="N711">
            <v>9.2929218316469997E-2</v>
          </cell>
          <cell r="O711">
            <v>7198300.9500209</v>
          </cell>
          <cell r="P711">
            <v>0.84609650999999997</v>
          </cell>
          <cell r="Q711">
            <v>1.2346383400000001</v>
          </cell>
          <cell r="R711">
            <v>27.82951942</v>
          </cell>
          <cell r="S711">
            <v>4656683.1298382375</v>
          </cell>
          <cell r="T711" t="str">
            <v>2020-10-15T19:04:24.000Z</v>
          </cell>
        </row>
        <row r="712">
          <cell r="C712" t="str">
            <v>HAKKA</v>
          </cell>
          <cell r="D712" t="str">
            <v>hakka-finance</v>
          </cell>
          <cell r="E712">
            <v>15</v>
          </cell>
          <cell r="F712" t="str">
            <v>2020-08-17T00:00:00.000Z</v>
          </cell>
          <cell r="G712" t="str">
            <v>[List]</v>
          </cell>
          <cell r="I712">
            <v>100230709.11813007</v>
          </cell>
          <cell r="J712">
            <v>635982513</v>
          </cell>
          <cell r="K712" t="str">
            <v>[Record]</v>
          </cell>
          <cell r="L712">
            <v>748</v>
          </cell>
          <cell r="M712" t="str">
            <v>2020-10-15T19:04:32.000Z</v>
          </cell>
          <cell r="N712">
            <v>4.6294057280660002E-2</v>
          </cell>
          <cell r="O712">
            <v>788065.20636058005</v>
          </cell>
          <cell r="P712">
            <v>-2.0112324799999999</v>
          </cell>
          <cell r="Q712">
            <v>-5.2339868699999998</v>
          </cell>
          <cell r="R712">
            <v>-5.8313802099999998</v>
          </cell>
          <cell r="S712">
            <v>4640086.1891958853</v>
          </cell>
          <cell r="T712" t="str">
            <v>2020-10-15T19:04:32.000Z</v>
          </cell>
        </row>
        <row r="713">
          <cell r="C713" t="str">
            <v>INT</v>
          </cell>
          <cell r="D713" t="str">
            <v>int-chain</v>
          </cell>
          <cell r="E713">
            <v>8</v>
          </cell>
          <cell r="F713" t="str">
            <v>2018-01-15T00:00:00.000Z</v>
          </cell>
          <cell r="G713" t="str">
            <v>[List]</v>
          </cell>
          <cell r="I713">
            <v>449560377</v>
          </cell>
          <cell r="J713">
            <v>960329508.37199998</v>
          </cell>
          <cell r="L713">
            <v>749</v>
          </cell>
          <cell r="M713" t="str">
            <v>2020-10-15T19:04:26.000Z</v>
          </cell>
          <cell r="N713">
            <v>1.0308800661730001E-2</v>
          </cell>
          <cell r="O713">
            <v>970326.65849092999</v>
          </cell>
          <cell r="P713">
            <v>-8.0285710100000003</v>
          </cell>
          <cell r="Q713">
            <v>-12.716617129999999</v>
          </cell>
          <cell r="R713">
            <v>-12.747264510000001</v>
          </cell>
          <cell r="S713">
            <v>4634428.3119051885</v>
          </cell>
          <cell r="T713" t="str">
            <v>2020-10-15T19:04:26.000Z</v>
          </cell>
        </row>
        <row r="714">
          <cell r="C714" t="str">
            <v>ANJ</v>
          </cell>
          <cell r="D714" t="str">
            <v>aragon-court</v>
          </cell>
          <cell r="E714">
            <v>17</v>
          </cell>
          <cell r="F714" t="str">
            <v>2020-05-03T00:00:00.000Z</v>
          </cell>
          <cell r="G714" t="str">
            <v>[List]</v>
          </cell>
          <cell r="I714">
            <v>120164740</v>
          </cell>
          <cell r="J714">
            <v>126164740</v>
          </cell>
          <cell r="K714" t="str">
            <v>[Record]</v>
          </cell>
          <cell r="L714">
            <v>750</v>
          </cell>
          <cell r="M714" t="str">
            <v>2020-10-15T19:04:26.000Z</v>
          </cell>
          <cell r="N714">
            <v>3.8460670331900003E-2</v>
          </cell>
          <cell r="O714">
            <v>995250.97574515</v>
          </cell>
          <cell r="P714">
            <v>0.22584507000000001</v>
          </cell>
          <cell r="Q714">
            <v>-3.9003002800000002</v>
          </cell>
          <cell r="R714">
            <v>-1.98632787</v>
          </cell>
          <cell r="S714">
            <v>4621616.4506584778</v>
          </cell>
          <cell r="T714" t="str">
            <v>2020-10-15T19:04:26.000Z</v>
          </cell>
        </row>
        <row r="715">
          <cell r="C715" t="str">
            <v>FRONT</v>
          </cell>
          <cell r="D715" t="str">
            <v>frontier</v>
          </cell>
          <cell r="E715">
            <v>24</v>
          </cell>
          <cell r="F715" t="str">
            <v>2020-09-15T00:00:00.000Z</v>
          </cell>
          <cell r="G715" t="str">
            <v>[List]</v>
          </cell>
          <cell r="I715">
            <v>12295007</v>
          </cell>
          <cell r="J715">
            <v>100000000</v>
          </cell>
          <cell r="K715" t="str">
            <v>[Record]</v>
          </cell>
          <cell r="L715">
            <v>751</v>
          </cell>
          <cell r="M715" t="str">
            <v>2020-10-15T19:04:29.000Z</v>
          </cell>
          <cell r="N715">
            <v>0.37513545116176</v>
          </cell>
          <cell r="O715">
            <v>3387706.1055668602</v>
          </cell>
          <cell r="P715">
            <v>1.6871306500000001</v>
          </cell>
          <cell r="Q715">
            <v>-2.04229401</v>
          </cell>
          <cell r="R715">
            <v>7.5243940399999998</v>
          </cell>
          <cell r="S715">
            <v>4612292.9979819972</v>
          </cell>
          <cell r="T715" t="str">
            <v>2020-10-15T19:04:29.000Z</v>
          </cell>
        </row>
        <row r="716">
          <cell r="C716" t="str">
            <v>ECO</v>
          </cell>
          <cell r="D716" t="str">
            <v>ormeus-ecosystem</v>
          </cell>
          <cell r="E716">
            <v>4</v>
          </cell>
          <cell r="F716" t="str">
            <v>2019-11-19T00:00:00.000Z</v>
          </cell>
          <cell r="G716" t="str">
            <v>[List]</v>
          </cell>
          <cell r="I716">
            <v>2230453136.29</v>
          </cell>
          <cell r="J716">
            <v>5000000000</v>
          </cell>
          <cell r="K716" t="str">
            <v>[Record]</v>
          </cell>
          <cell r="L716">
            <v>752</v>
          </cell>
          <cell r="M716" t="str">
            <v>2020-10-15T19:04:41.000Z</v>
          </cell>
          <cell r="N716">
            <v>2.0667860214800002E-3</v>
          </cell>
          <cell r="O716">
            <v>320029.51706074999</v>
          </cell>
          <cell r="P716">
            <v>1.0475878999999999</v>
          </cell>
          <cell r="Q716">
            <v>-6.6074301499999999</v>
          </cell>
          <cell r="R716">
            <v>-18.740314269999999</v>
          </cell>
          <cell r="S716">
            <v>4609869.3636503974</v>
          </cell>
          <cell r="T716" t="str">
            <v>2020-10-15T19:04:41.000Z</v>
          </cell>
        </row>
        <row r="717">
          <cell r="C717" t="str">
            <v>SWFTC</v>
          </cell>
          <cell r="D717" t="str">
            <v>swftcoin</v>
          </cell>
          <cell r="E717">
            <v>24</v>
          </cell>
          <cell r="F717" t="str">
            <v>2018-01-04T00:00:00.000Z</v>
          </cell>
          <cell r="G717" t="str">
            <v>[List]</v>
          </cell>
          <cell r="I717">
            <v>4004999999</v>
          </cell>
          <cell r="J717">
            <v>10000000000</v>
          </cell>
          <cell r="K717" t="str">
            <v>[Record]</v>
          </cell>
          <cell r="L717">
            <v>753</v>
          </cell>
          <cell r="M717" t="str">
            <v>2020-10-15T19:04:25.000Z</v>
          </cell>
          <cell r="N717">
            <v>1.1511298674300001E-3</v>
          </cell>
          <cell r="O717">
            <v>2288543.51036902</v>
          </cell>
          <cell r="P717">
            <v>0.27743048999999997</v>
          </cell>
          <cell r="Q717">
            <v>3.6536768300000002</v>
          </cell>
          <cell r="R717">
            <v>7.0297324400000001</v>
          </cell>
          <cell r="S717">
            <v>4610275.117906021</v>
          </cell>
          <cell r="T717" t="str">
            <v>2020-10-15T19:04:25.000Z</v>
          </cell>
        </row>
        <row r="718">
          <cell r="C718" t="str">
            <v>RBTC</v>
          </cell>
          <cell r="D718" t="str">
            <v>rsk-smart-bitcoin</v>
          </cell>
          <cell r="E718">
            <v>5</v>
          </cell>
          <cell r="F718" t="str">
            <v>2018-12-05T00:00:00.000Z</v>
          </cell>
          <cell r="G718" t="str">
            <v>[List]</v>
          </cell>
          <cell r="I718">
            <v>377.60052843</v>
          </cell>
          <cell r="J718">
            <v>20999763.557700001</v>
          </cell>
          <cell r="L718">
            <v>754</v>
          </cell>
          <cell r="M718" t="str">
            <v>2020-10-15T19:04:35.000Z</v>
          </cell>
          <cell r="N718">
            <v>12205.130817840216</v>
          </cell>
          <cell r="O718">
            <v>62929.34518009</v>
          </cell>
          <cell r="P718">
            <v>4.1360095699999997</v>
          </cell>
          <cell r="Q718">
            <v>1.3450243200000001</v>
          </cell>
          <cell r="R718">
            <v>10.335676400000001</v>
          </cell>
          <cell r="S718">
            <v>4608663.8463737434</v>
          </cell>
          <cell r="T718" t="str">
            <v>2020-10-15T19:04:35.000Z</v>
          </cell>
        </row>
        <row r="719">
          <cell r="C719" t="str">
            <v>SMART</v>
          </cell>
          <cell r="D719" t="str">
            <v>smartcash</v>
          </cell>
          <cell r="E719">
            <v>9</v>
          </cell>
          <cell r="F719" t="str">
            <v>2017-07-21T00:00:00.000Z</v>
          </cell>
          <cell r="G719" t="str">
            <v>[List]</v>
          </cell>
          <cell r="H719">
            <v>5000000000</v>
          </cell>
          <cell r="I719">
            <v>1413859297.5233424</v>
          </cell>
          <cell r="J719">
            <v>2014903576.7233424</v>
          </cell>
          <cell r="L719">
            <v>755</v>
          </cell>
          <cell r="M719" t="str">
            <v>2020-10-15T19:04:30.000Z</v>
          </cell>
          <cell r="N719">
            <v>3.2598139672200001E-3</v>
          </cell>
          <cell r="O719">
            <v>335486.64781067998</v>
          </cell>
          <cell r="P719">
            <v>1.05332508</v>
          </cell>
          <cell r="Q719">
            <v>-0.91439344</v>
          </cell>
          <cell r="R719">
            <v>2.6070759099999998</v>
          </cell>
          <cell r="S719">
            <v>4608918.2857504496</v>
          </cell>
          <cell r="T719" t="str">
            <v>2020-10-15T19:04:30.000Z</v>
          </cell>
        </row>
        <row r="720">
          <cell r="C720" t="str">
            <v>BLK</v>
          </cell>
          <cell r="D720" t="str">
            <v>blackcoin</v>
          </cell>
          <cell r="E720">
            <v>4</v>
          </cell>
          <cell r="F720" t="str">
            <v>2014-02-28T00:00:00.000Z</v>
          </cell>
          <cell r="G720" t="str">
            <v>[List]</v>
          </cell>
          <cell r="I720">
            <v>60246862.846478209</v>
          </cell>
          <cell r="J720">
            <v>60246862.846478209</v>
          </cell>
          <cell r="L720">
            <v>756</v>
          </cell>
          <cell r="M720" t="str">
            <v>2020-10-15T19:04:24.000Z</v>
          </cell>
          <cell r="N720">
            <v>7.6480053274849996E-2</v>
          </cell>
          <cell r="O720">
            <v>89551.7847033</v>
          </cell>
          <cell r="P720">
            <v>-15.749704380000001</v>
          </cell>
          <cell r="Q720">
            <v>-25.32207846</v>
          </cell>
          <cell r="R720">
            <v>73.272232979999998</v>
          </cell>
          <cell r="S720">
            <v>4607683.2801412344</v>
          </cell>
          <cell r="T720" t="str">
            <v>2020-10-15T19:04:24.000Z</v>
          </cell>
        </row>
        <row r="721">
          <cell r="C721" t="str">
            <v>SOC</v>
          </cell>
          <cell r="D721" t="str">
            <v>all-sports</v>
          </cell>
          <cell r="E721">
            <v>15</v>
          </cell>
          <cell r="F721" t="str">
            <v>2018-01-27T00:00:00.000Z</v>
          </cell>
          <cell r="G721" t="str">
            <v>[List]</v>
          </cell>
          <cell r="I721">
            <v>1499865881.6973062</v>
          </cell>
          <cell r="J721">
            <v>1500000000</v>
          </cell>
          <cell r="K721" t="str">
            <v>[Record]</v>
          </cell>
          <cell r="L721">
            <v>758</v>
          </cell>
          <cell r="M721" t="str">
            <v>2020-10-15T19:04:26.000Z</v>
          </cell>
          <cell r="N721">
            <v>3.0506471468899998E-3</v>
          </cell>
          <cell r="O721">
            <v>154595.06231824</v>
          </cell>
          <cell r="P721">
            <v>8.1664689999999998E-2</v>
          </cell>
          <cell r="Q721">
            <v>-4.09198679</v>
          </cell>
          <cell r="R721">
            <v>1.42482255</v>
          </cell>
          <cell r="S721">
            <v>4575561.5727175409</v>
          </cell>
          <cell r="T721" t="str">
            <v>2020-10-15T19:04:26.000Z</v>
          </cell>
        </row>
        <row r="722">
          <cell r="C722" t="str">
            <v>SOUL</v>
          </cell>
          <cell r="D722" t="str">
            <v>phantasma</v>
          </cell>
          <cell r="E722">
            <v>10</v>
          </cell>
          <cell r="F722" t="str">
            <v>2018-05-28T00:00:00.000Z</v>
          </cell>
          <cell r="G722" t="str">
            <v>[List]</v>
          </cell>
          <cell r="I722">
            <v>56542635.3235</v>
          </cell>
          <cell r="J722">
            <v>96302327</v>
          </cell>
          <cell r="K722" t="str">
            <v>[Record]</v>
          </cell>
          <cell r="L722">
            <v>759</v>
          </cell>
          <cell r="M722" t="str">
            <v>2020-10-15T19:04:30.000Z</v>
          </cell>
          <cell r="N722">
            <v>8.0810857426609997E-2</v>
          </cell>
          <cell r="O722">
            <v>90759.387697209997</v>
          </cell>
          <cell r="P722">
            <v>2.4266955000000001</v>
          </cell>
          <cell r="Q722">
            <v>4.5594130899999996</v>
          </cell>
          <cell r="R722">
            <v>-12.75056835</v>
          </cell>
          <cell r="S722">
            <v>4569258.8416521605</v>
          </cell>
          <cell r="T722" t="str">
            <v>2020-10-15T19:04:30.000Z</v>
          </cell>
        </row>
        <row r="723">
          <cell r="C723" t="str">
            <v>LINA</v>
          </cell>
          <cell r="D723" t="str">
            <v>lina</v>
          </cell>
          <cell r="E723">
            <v>10</v>
          </cell>
          <cell r="F723" t="str">
            <v>2018-08-07T00:00:00.000Z</v>
          </cell>
          <cell r="G723" t="str">
            <v>[List]</v>
          </cell>
          <cell r="I723">
            <v>301324966.74919176</v>
          </cell>
          <cell r="J723">
            <v>900000000</v>
          </cell>
          <cell r="K723" t="str">
            <v>[Record]</v>
          </cell>
          <cell r="L723">
            <v>760</v>
          </cell>
          <cell r="M723" t="str">
            <v>2020-10-15T19:04:32.000Z</v>
          </cell>
          <cell r="N723">
            <v>1.5131920665040001E-2</v>
          </cell>
          <cell r="O723">
            <v>10674.303893</v>
          </cell>
          <cell r="P723">
            <v>0.45300786999999998</v>
          </cell>
          <cell r="Q723">
            <v>-0.37686517000000003</v>
          </cell>
          <cell r="R723">
            <v>8.0826759199999998</v>
          </cell>
          <cell r="S723">
            <v>4559625.4912445862</v>
          </cell>
          <cell r="T723" t="str">
            <v>2020-10-15T19:04:32.000Z</v>
          </cell>
        </row>
        <row r="724">
          <cell r="C724" t="str">
            <v>SAKE</v>
          </cell>
          <cell r="D724" t="str">
            <v>sake-token</v>
          </cell>
          <cell r="E724">
            <v>1</v>
          </cell>
          <cell r="F724" t="str">
            <v>2020-09-11T00:00:00.000Z</v>
          </cell>
          <cell r="G724" t="str">
            <v>[List]</v>
          </cell>
          <cell r="I724">
            <v>59643599</v>
          </cell>
          <cell r="J724">
            <v>113935206</v>
          </cell>
          <cell r="L724">
            <v>761</v>
          </cell>
          <cell r="M724" t="str">
            <v>2020-10-15T19:04:35.000Z</v>
          </cell>
          <cell r="N724">
            <v>7.6403764182779998E-2</v>
          </cell>
          <cell r="O724">
            <v>0</v>
          </cell>
          <cell r="P724">
            <v>0.56264517999999997</v>
          </cell>
          <cell r="Q724">
            <v>0.59784532999999995</v>
          </cell>
          <cell r="R724">
            <v>11.05316015</v>
          </cell>
          <cell r="S724">
            <v>4556995.4730082927</v>
          </cell>
          <cell r="T724" t="str">
            <v>2020-10-15T19:04:35.000Z</v>
          </cell>
        </row>
        <row r="725">
          <cell r="C725" t="str">
            <v>WING</v>
          </cell>
          <cell r="D725" t="str">
            <v>wing</v>
          </cell>
          <cell r="E725">
            <v>10</v>
          </cell>
          <cell r="F725" t="str">
            <v>2020-09-16T00:00:00.000Z</v>
          </cell>
          <cell r="G725" t="str">
            <v>[List]</v>
          </cell>
          <cell r="I725">
            <v>250000</v>
          </cell>
          <cell r="J725">
            <v>2000000</v>
          </cell>
          <cell r="K725" t="str">
            <v>[Record]</v>
          </cell>
          <cell r="L725">
            <v>762</v>
          </cell>
          <cell r="M725" t="str">
            <v>2020-10-15T19:04:35.000Z</v>
          </cell>
          <cell r="N725">
            <v>18.087578568345769</v>
          </cell>
          <cell r="O725">
            <v>8728669.0414675493</v>
          </cell>
          <cell r="P725">
            <v>-0.49389779</v>
          </cell>
          <cell r="Q725">
            <v>3.6343225299999999</v>
          </cell>
          <cell r="R725">
            <v>-6.62548256</v>
          </cell>
          <cell r="S725">
            <v>4521894.6420864426</v>
          </cell>
          <cell r="T725" t="str">
            <v>2020-10-15T19:04:35.000Z</v>
          </cell>
        </row>
        <row r="726">
          <cell r="C726" t="str">
            <v>SEAL</v>
          </cell>
          <cell r="D726" t="str">
            <v>seal-finance</v>
          </cell>
          <cell r="E726">
            <v>1</v>
          </cell>
          <cell r="F726" t="str">
            <v>2020-10-12T00:00:00.000Z</v>
          </cell>
          <cell r="G726" t="str">
            <v>[List]</v>
          </cell>
          <cell r="I726">
            <v>3486</v>
          </cell>
          <cell r="J726">
            <v>3486</v>
          </cell>
          <cell r="L726">
            <v>763</v>
          </cell>
          <cell r="M726" t="str">
            <v>2020-10-15T19:04:37.000Z</v>
          </cell>
          <cell r="N726">
            <v>1292.8770128479812</v>
          </cell>
          <cell r="O726">
            <v>2883968.2779240599</v>
          </cell>
          <cell r="P726">
            <v>-3.4197477300000001</v>
          </cell>
          <cell r="Q726">
            <v>0.81522625999999998</v>
          </cell>
          <cell r="R726">
            <v>0</v>
          </cell>
          <cell r="S726">
            <v>4506969.2667880626</v>
          </cell>
          <cell r="T726" t="str">
            <v>2020-10-15T19:04:37.000Z</v>
          </cell>
        </row>
        <row r="727">
          <cell r="C727" t="str">
            <v>XDB</v>
          </cell>
          <cell r="D727" t="str">
            <v>digitalbits</v>
          </cell>
          <cell r="E727">
            <v>10</v>
          </cell>
          <cell r="F727" t="str">
            <v>2019-09-13T00:00:00.000Z</v>
          </cell>
          <cell r="G727" t="str">
            <v>[List]</v>
          </cell>
          <cell r="I727">
            <v>382536608.2323308</v>
          </cell>
          <cell r="J727">
            <v>1500000000</v>
          </cell>
          <cell r="K727" t="str">
            <v>[Record]</v>
          </cell>
          <cell r="L727">
            <v>765</v>
          </cell>
          <cell r="M727" t="str">
            <v>2020-10-15T19:04:41.000Z</v>
          </cell>
          <cell r="N727">
            <v>1.1745325270309999E-2</v>
          </cell>
          <cell r="O727">
            <v>510961.32321572001</v>
          </cell>
          <cell r="P727">
            <v>0.59199358999999996</v>
          </cell>
          <cell r="Q727">
            <v>-1.53879929</v>
          </cell>
          <cell r="R727">
            <v>-7.2497504700000004</v>
          </cell>
          <cell r="S727">
            <v>4493016.8914898708</v>
          </cell>
          <cell r="T727" t="str">
            <v>2020-10-15T19:04:41.000Z</v>
          </cell>
        </row>
        <row r="728">
          <cell r="C728" t="str">
            <v>KAT</v>
          </cell>
          <cell r="D728" t="str">
            <v>kambria</v>
          </cell>
          <cell r="E728">
            <v>9</v>
          </cell>
          <cell r="F728" t="str">
            <v>2018-12-13T00:00:00.000Z</v>
          </cell>
          <cell r="G728" t="str">
            <v>[List]</v>
          </cell>
          <cell r="I728">
            <v>2187206122.5215416</v>
          </cell>
          <cell r="J728">
            <v>3100000000</v>
          </cell>
          <cell r="K728" t="str">
            <v>[Record]</v>
          </cell>
          <cell r="L728">
            <v>766</v>
          </cell>
          <cell r="M728" t="str">
            <v>2020-10-15T19:04:35.000Z</v>
          </cell>
          <cell r="N728">
            <v>2.0506744551800002E-3</v>
          </cell>
          <cell r="O728">
            <v>15915.19345832</v>
          </cell>
          <cell r="P728">
            <v>1.8942389100000001</v>
          </cell>
          <cell r="Q728">
            <v>3.4291935800000002</v>
          </cell>
          <cell r="R728">
            <v>13.946150640000001</v>
          </cell>
          <cell r="S728">
            <v>4485247.7236682232</v>
          </cell>
          <cell r="T728" t="str">
            <v>2020-10-15T19:04:35.000Z</v>
          </cell>
        </row>
        <row r="729">
          <cell r="C729" t="str">
            <v>FLO</v>
          </cell>
          <cell r="D729" t="str">
            <v>flo</v>
          </cell>
          <cell r="E729">
            <v>2</v>
          </cell>
          <cell r="F729" t="str">
            <v>2013-11-27T00:00:00.000Z</v>
          </cell>
          <cell r="G729" t="str">
            <v>[List]</v>
          </cell>
          <cell r="H729">
            <v>160000000</v>
          </cell>
          <cell r="I729">
            <v>152351008.34799999</v>
          </cell>
          <cell r="J729">
            <v>152351008.34799999</v>
          </cell>
          <cell r="L729">
            <v>767</v>
          </cell>
          <cell r="M729" t="str">
            <v>2020-10-15T19:04:24.000Z</v>
          </cell>
          <cell r="N729">
            <v>2.937071981594E-2</v>
          </cell>
          <cell r="O729">
            <v>21919.897582910002</v>
          </cell>
          <cell r="P729">
            <v>1.05193066</v>
          </cell>
          <cell r="Q729">
            <v>1.91118908</v>
          </cell>
          <cell r="R729">
            <v>9.5661069199999993</v>
          </cell>
          <cell r="S729">
            <v>4474658.7798650432</v>
          </cell>
          <cell r="T729" t="str">
            <v>2020-10-15T19:04:24.000Z</v>
          </cell>
        </row>
        <row r="730">
          <cell r="C730" t="str">
            <v>GIG</v>
          </cell>
          <cell r="D730" t="str">
            <v>krios</v>
          </cell>
          <cell r="E730">
            <v>3</v>
          </cell>
          <cell r="F730" t="str">
            <v>2019-06-06T00:00:00.000Z</v>
          </cell>
          <cell r="G730" t="str">
            <v>[List]</v>
          </cell>
          <cell r="H730">
            <v>500000000</v>
          </cell>
          <cell r="I730">
            <v>499994072.26999205</v>
          </cell>
          <cell r="J730">
            <v>500000000</v>
          </cell>
          <cell r="K730" t="str">
            <v>[Record]</v>
          </cell>
          <cell r="L730">
            <v>768</v>
          </cell>
          <cell r="M730" t="str">
            <v>2020-10-15T19:04:38.000Z</v>
          </cell>
          <cell r="N730">
            <v>8.9289673566500007E-3</v>
          </cell>
          <cell r="O730">
            <v>413.42765141000001</v>
          </cell>
          <cell r="P730">
            <v>0.43013635</v>
          </cell>
          <cell r="Q730">
            <v>8.5271077900000005</v>
          </cell>
          <cell r="R730">
            <v>-10.73335486</v>
          </cell>
          <cell r="S730">
            <v>4464430.7498172605</v>
          </cell>
          <cell r="T730" t="str">
            <v>2020-10-15T19:04:38.000Z</v>
          </cell>
        </row>
        <row r="731">
          <cell r="C731" t="str">
            <v>SENT</v>
          </cell>
          <cell r="D731" t="str">
            <v>sentinel</v>
          </cell>
          <cell r="E731">
            <v>11</v>
          </cell>
          <cell r="F731" t="str">
            <v>2018-04-17T00:00:00.000Z</v>
          </cell>
          <cell r="G731" t="str">
            <v>[List]</v>
          </cell>
          <cell r="I731">
            <v>1999969999.1546569</v>
          </cell>
          <cell r="J731">
            <v>1999970000</v>
          </cell>
          <cell r="K731" t="str">
            <v>[Record]</v>
          </cell>
          <cell r="L731">
            <v>769</v>
          </cell>
          <cell r="M731" t="str">
            <v>2020-10-15T19:04:29.000Z</v>
          </cell>
          <cell r="N731">
            <v>2.2230000425700002E-3</v>
          </cell>
          <cell r="O731">
            <v>12727.56709923</v>
          </cell>
          <cell r="P731">
            <v>0.64635715999999999</v>
          </cell>
          <cell r="Q731">
            <v>2.5570506399999999</v>
          </cell>
          <cell r="R731">
            <v>6.4727756200000002</v>
          </cell>
          <cell r="S731">
            <v>4445933.3932595253</v>
          </cell>
          <cell r="T731" t="str">
            <v>2020-10-15T19:04:29.000Z</v>
          </cell>
        </row>
        <row r="732">
          <cell r="C732" t="str">
            <v>HSS</v>
          </cell>
          <cell r="D732" t="str">
            <v>hashshare</v>
          </cell>
          <cell r="E732">
            <v>2</v>
          </cell>
          <cell r="F732" t="str">
            <v>2019-12-06T00:00:00.000Z</v>
          </cell>
          <cell r="G732" t="str">
            <v>[List]</v>
          </cell>
          <cell r="H732">
            <v>200000000</v>
          </cell>
          <cell r="I732">
            <v>105640477.82217796</v>
          </cell>
          <cell r="J732">
            <v>200000000</v>
          </cell>
          <cell r="L732">
            <v>770</v>
          </cell>
          <cell r="M732" t="str">
            <v>2020-10-15T19:04:23.000Z</v>
          </cell>
          <cell r="N732">
            <v>4.2035467035140002E-2</v>
          </cell>
          <cell r="O732">
            <v>2931563.1409846498</v>
          </cell>
          <cell r="P732">
            <v>2.1277803799999999</v>
          </cell>
          <cell r="Q732">
            <v>-0.18841743999999999</v>
          </cell>
          <cell r="R732">
            <v>-0.20421885000000001</v>
          </cell>
          <cell r="S732">
            <v>4440646.8230706006</v>
          </cell>
          <cell r="T732" t="str">
            <v>2020-10-15T19:04:23.000Z</v>
          </cell>
        </row>
        <row r="733">
          <cell r="C733" t="str">
            <v>VNDC</v>
          </cell>
          <cell r="D733" t="str">
            <v>vndc</v>
          </cell>
          <cell r="E733">
            <v>11</v>
          </cell>
          <cell r="F733" t="str">
            <v>2019-11-07T00:00:00.000Z</v>
          </cell>
          <cell r="G733" t="str">
            <v>[List]</v>
          </cell>
          <cell r="I733">
            <v>101920252781</v>
          </cell>
          <cell r="J733">
            <v>118691454400</v>
          </cell>
          <cell r="K733" t="str">
            <v>[Record]</v>
          </cell>
          <cell r="L733">
            <v>771</v>
          </cell>
          <cell r="M733" t="str">
            <v>2020-10-15T19:04:42.000Z</v>
          </cell>
          <cell r="N733">
            <v>4.3400701999999998E-5</v>
          </cell>
          <cell r="O733">
            <v>9821.4722488200005</v>
          </cell>
          <cell r="P733">
            <v>-1.08664535</v>
          </cell>
          <cell r="Q733">
            <v>-1.66746404</v>
          </cell>
          <cell r="R733">
            <v>5.4518519699999999</v>
          </cell>
          <cell r="S733">
            <v>4423410.5187128522</v>
          </cell>
          <cell r="T733" t="str">
            <v>2020-10-15T19:04:42.000Z</v>
          </cell>
        </row>
        <row r="734">
          <cell r="C734" t="str">
            <v>JNT</v>
          </cell>
          <cell r="D734" t="str">
            <v>jibrel-network</v>
          </cell>
          <cell r="E734">
            <v>9</v>
          </cell>
          <cell r="F734" t="str">
            <v>2018-02-02T00:00:00.000Z</v>
          </cell>
          <cell r="G734" t="str">
            <v>[List]</v>
          </cell>
          <cell r="I734">
            <v>169843068.9013809</v>
          </cell>
          <cell r="J734">
            <v>200000000</v>
          </cell>
          <cell r="K734" t="str">
            <v>[Record]</v>
          </cell>
          <cell r="L734">
            <v>772</v>
          </cell>
          <cell r="M734" t="str">
            <v>2020-10-15T19:04:27.000Z</v>
          </cell>
          <cell r="N734">
            <v>2.5828317001719999E-2</v>
          </cell>
          <cell r="O734">
            <v>5130.8680457500004</v>
          </cell>
          <cell r="P734">
            <v>0.59634200000000004</v>
          </cell>
          <cell r="Q734">
            <v>8.5349549800000002</v>
          </cell>
          <cell r="R734">
            <v>14.204288460000001</v>
          </cell>
          <cell r="S734">
            <v>4386760.6241298374</v>
          </cell>
          <cell r="T734" t="str">
            <v>2020-10-15T19:04:27.000Z</v>
          </cell>
        </row>
        <row r="735">
          <cell r="C735" t="str">
            <v>QLC</v>
          </cell>
          <cell r="D735" t="str">
            <v>qlink</v>
          </cell>
          <cell r="E735">
            <v>8</v>
          </cell>
          <cell r="F735" t="str">
            <v>2017-12-29T00:00:00.000Z</v>
          </cell>
          <cell r="G735" t="str">
            <v>[List]</v>
          </cell>
          <cell r="I735">
            <v>240000000</v>
          </cell>
          <cell r="J735">
            <v>600000000</v>
          </cell>
          <cell r="K735" t="str">
            <v>[Record]</v>
          </cell>
          <cell r="L735">
            <v>773</v>
          </cell>
          <cell r="M735" t="str">
            <v>2020-10-15T19:04:25.000Z</v>
          </cell>
          <cell r="N735">
            <v>1.8247177147199999E-2</v>
          </cell>
          <cell r="O735">
            <v>85690.597135939999</v>
          </cell>
          <cell r="P735">
            <v>0.15403295</v>
          </cell>
          <cell r="Q735">
            <v>-3.7798104100000001</v>
          </cell>
          <cell r="R735">
            <v>14.91745412</v>
          </cell>
          <cell r="S735">
            <v>4379322.5153279994</v>
          </cell>
          <cell r="T735" t="str">
            <v>2020-10-15T19:04:25.000Z</v>
          </cell>
        </row>
        <row r="736">
          <cell r="C736" t="str">
            <v>DEXT</v>
          </cell>
          <cell r="D736" t="str">
            <v>dextools</v>
          </cell>
          <cell r="E736">
            <v>15</v>
          </cell>
          <cell r="F736" t="str">
            <v>2020-07-19T00:00:00.000Z</v>
          </cell>
          <cell r="G736" t="str">
            <v>[List]</v>
          </cell>
          <cell r="H736">
            <v>200000000</v>
          </cell>
          <cell r="I736">
            <v>88892331.679120347</v>
          </cell>
          <cell r="J736">
            <v>180000000</v>
          </cell>
          <cell r="K736" t="str">
            <v>[Record]</v>
          </cell>
          <cell r="L736">
            <v>774</v>
          </cell>
          <cell r="M736" t="str">
            <v>2020-10-15T19:04:29.000Z</v>
          </cell>
          <cell r="N736">
            <v>4.9244519588330003E-2</v>
          </cell>
          <cell r="O736">
            <v>4641119.1559872301</v>
          </cell>
          <cell r="P736">
            <v>0.96962623999999997</v>
          </cell>
          <cell r="Q736">
            <v>2.0154999199999999</v>
          </cell>
          <cell r="R736">
            <v>0.93112748999999995</v>
          </cell>
          <cell r="S736">
            <v>4377460.1686247699</v>
          </cell>
          <cell r="T736" t="str">
            <v>2020-10-15T19:04:29.000Z</v>
          </cell>
        </row>
        <row r="737">
          <cell r="C737" t="str">
            <v>LBTC</v>
          </cell>
          <cell r="D737" t="str">
            <v>lightning-bitcoin</v>
          </cell>
          <cell r="E737">
            <v>11</v>
          </cell>
          <cell r="F737" t="str">
            <v>2018-01-03T00:00:00.000Z</v>
          </cell>
          <cell r="G737" t="str">
            <v>[List]</v>
          </cell>
          <cell r="H737">
            <v>7465926</v>
          </cell>
          <cell r="I737">
            <v>3860807.622</v>
          </cell>
          <cell r="J737">
            <v>7465926</v>
          </cell>
          <cell r="L737">
            <v>775</v>
          </cell>
          <cell r="M737" t="str">
            <v>2020-10-15T19:04:25.000Z</v>
          </cell>
          <cell r="N737">
            <v>1.12827536422763</v>
          </cell>
          <cell r="O737">
            <v>274590.26806879998</v>
          </cell>
          <cell r="P737">
            <v>-17.16884099</v>
          </cell>
          <cell r="Q737">
            <v>-6.6931474499999997</v>
          </cell>
          <cell r="R737">
            <v>-12.189809070000001</v>
          </cell>
          <cell r="S737">
            <v>4356054.1259248601</v>
          </cell>
          <cell r="T737" t="str">
            <v>2020-10-15T19:04:25.000Z</v>
          </cell>
        </row>
        <row r="738">
          <cell r="C738" t="str">
            <v>SMT</v>
          </cell>
          <cell r="D738" t="str">
            <v>smartmesh</v>
          </cell>
          <cell r="E738">
            <v>11</v>
          </cell>
          <cell r="F738" t="str">
            <v>2017-12-13T00:00:00.000Z</v>
          </cell>
          <cell r="G738" t="str">
            <v>[List]</v>
          </cell>
          <cell r="I738">
            <v>1340519342.7617402</v>
          </cell>
          <cell r="J738">
            <v>3141592653</v>
          </cell>
          <cell r="K738" t="str">
            <v>[Record]</v>
          </cell>
          <cell r="L738">
            <v>776</v>
          </cell>
          <cell r="M738" t="str">
            <v>2020-10-15T19:04:25.000Z</v>
          </cell>
          <cell r="N738">
            <v>3.2315375977899998E-3</v>
          </cell>
          <cell r="O738">
            <v>234763.53168774</v>
          </cell>
          <cell r="P738">
            <v>1.5759745599999999</v>
          </cell>
          <cell r="Q738">
            <v>1.2705386000000001</v>
          </cell>
          <cell r="R738">
            <v>0.48800198</v>
          </cell>
          <cell r="S738">
            <v>4331938.6566993035</v>
          </cell>
          <cell r="T738" t="str">
            <v>2020-10-15T19:04:25.000Z</v>
          </cell>
        </row>
        <row r="739">
          <cell r="C739" t="str">
            <v>NEU</v>
          </cell>
          <cell r="D739" t="str">
            <v>neumark</v>
          </cell>
          <cell r="E739">
            <v>9</v>
          </cell>
          <cell r="F739" t="str">
            <v>2017-12-28T00:00:00.000Z</v>
          </cell>
          <cell r="G739" t="str">
            <v>[List]</v>
          </cell>
          <cell r="H739">
            <v>1500000000</v>
          </cell>
          <cell r="I739">
            <v>36554173.160852402</v>
          </cell>
          <cell r="J739">
            <v>69072013.295027226</v>
          </cell>
          <cell r="K739" t="str">
            <v>[Record]</v>
          </cell>
          <cell r="L739">
            <v>777</v>
          </cell>
          <cell r="M739" t="str">
            <v>2020-10-15T19:04:25.000Z</v>
          </cell>
          <cell r="N739">
            <v>0.11848271014128001</v>
          </cell>
          <cell r="O739">
            <v>547.98291499000004</v>
          </cell>
          <cell r="P739">
            <v>0.15376245999999999</v>
          </cell>
          <cell r="Q739">
            <v>-3.5010315900000002</v>
          </cell>
          <cell r="R739">
            <v>-3.6992447199999998</v>
          </cell>
          <cell r="S739">
            <v>4331037.503071432</v>
          </cell>
          <cell r="T739" t="str">
            <v>2020-10-15T19:04:25.000Z</v>
          </cell>
        </row>
        <row r="740">
          <cell r="C740" t="str">
            <v>PEAK</v>
          </cell>
          <cell r="D740" t="str">
            <v>marketpeak</v>
          </cell>
          <cell r="E740">
            <v>6</v>
          </cell>
          <cell r="F740" t="str">
            <v>2020-03-23T00:00:00.000Z</v>
          </cell>
          <cell r="G740" t="str">
            <v>[List]</v>
          </cell>
          <cell r="H740">
            <v>10000000000</v>
          </cell>
          <cell r="I740">
            <v>23177070.482729021</v>
          </cell>
          <cell r="J740">
            <v>23324352.379565831</v>
          </cell>
          <cell r="K740" t="str">
            <v>[Record]</v>
          </cell>
          <cell r="L740">
            <v>778</v>
          </cell>
          <cell r="M740" t="str">
            <v>2020-10-15T19:04:25.000Z</v>
          </cell>
          <cell r="N740">
            <v>0.18483066311013999</v>
          </cell>
          <cell r="O740">
            <v>240828.02273140001</v>
          </cell>
          <cell r="P740">
            <v>-5.592167E-2</v>
          </cell>
          <cell r="Q740">
            <v>11.610053690000001</v>
          </cell>
          <cell r="R740">
            <v>22.586730589999998</v>
          </cell>
          <cell r="S740">
            <v>4283833.3062732574</v>
          </cell>
          <cell r="T740" t="str">
            <v>2020-10-15T19:04:25.000Z</v>
          </cell>
        </row>
        <row r="741">
          <cell r="C741" t="str">
            <v>AYA</v>
          </cell>
          <cell r="D741" t="str">
            <v>aryacoin</v>
          </cell>
          <cell r="E741">
            <v>10</v>
          </cell>
          <cell r="F741" t="str">
            <v>2019-05-27T00:00:00.000Z</v>
          </cell>
          <cell r="G741" t="str">
            <v>[List]</v>
          </cell>
          <cell r="I741">
            <v>160459558.5585714</v>
          </cell>
          <cell r="J741">
            <v>200459553.5585714</v>
          </cell>
          <cell r="L741">
            <v>779</v>
          </cell>
          <cell r="M741" t="str">
            <v>2020-10-15T19:04:38.000Z</v>
          </cell>
          <cell r="N741">
            <v>2.6290856157660001E-2</v>
          </cell>
          <cell r="O741">
            <v>258069.09628545001</v>
          </cell>
          <cell r="P741">
            <v>4.0396037400000004</v>
          </cell>
          <cell r="Q741">
            <v>33.356049560000002</v>
          </cell>
          <cell r="R741">
            <v>71.971282819999999</v>
          </cell>
          <cell r="S741">
            <v>4218619.1731850225</v>
          </cell>
          <cell r="T741" t="str">
            <v>2020-10-15T19:04:38.000Z</v>
          </cell>
        </row>
        <row r="742">
          <cell r="C742" t="str">
            <v>POLIS</v>
          </cell>
          <cell r="D742" t="str">
            <v>polis</v>
          </cell>
          <cell r="E742">
            <v>5</v>
          </cell>
          <cell r="F742" t="str">
            <v>2018-01-10T00:00:00.000Z</v>
          </cell>
          <cell r="G742" t="str">
            <v>[List]</v>
          </cell>
          <cell r="H742">
            <v>25000000</v>
          </cell>
          <cell r="I742">
            <v>9831890.5669544097</v>
          </cell>
          <cell r="J742">
            <v>9831890.5669544097</v>
          </cell>
          <cell r="L742">
            <v>780</v>
          </cell>
          <cell r="M742" t="str">
            <v>2020-10-15T19:04:26.000Z</v>
          </cell>
          <cell r="N742">
            <v>0.42648028323658999</v>
          </cell>
          <cell r="O742">
            <v>6631.0968966</v>
          </cell>
          <cell r="P742">
            <v>-2.99018155</v>
          </cell>
          <cell r="Q742">
            <v>-3.97844993</v>
          </cell>
          <cell r="R742">
            <v>-2.1693154200000002</v>
          </cell>
          <cell r="S742">
            <v>4193107.4737458741</v>
          </cell>
          <cell r="T742" t="str">
            <v>2020-10-15T19:04:26.000Z</v>
          </cell>
        </row>
        <row r="743">
          <cell r="C743" t="str">
            <v>BITCNY</v>
          </cell>
          <cell r="D743" t="str">
            <v>bitcny</v>
          </cell>
          <cell r="E743">
            <v>9</v>
          </cell>
          <cell r="F743" t="str">
            <v>2014-09-23T00:00:00.000Z</v>
          </cell>
          <cell r="G743" t="str">
            <v>[List]</v>
          </cell>
          <cell r="I743">
            <v>28245600</v>
          </cell>
          <cell r="J743">
            <v>28245600</v>
          </cell>
          <cell r="K743" t="str">
            <v>[Record]</v>
          </cell>
          <cell r="L743">
            <v>781</v>
          </cell>
          <cell r="M743" t="str">
            <v>2020-10-15T19:04:23.000Z</v>
          </cell>
          <cell r="N743">
            <v>0.14833167984503001</v>
          </cell>
          <cell r="O743">
            <v>5606031.8654238796</v>
          </cell>
          <cell r="P743">
            <v>-8.4458900000000003E-2</v>
          </cell>
          <cell r="Q743">
            <v>9.6721299999999993E-3</v>
          </cell>
          <cell r="R743">
            <v>0.10619115</v>
          </cell>
          <cell r="S743">
            <v>4189717.296230779</v>
          </cell>
          <cell r="T743" t="str">
            <v>2020-10-15T19:04:23.000Z</v>
          </cell>
        </row>
        <row r="744">
          <cell r="C744" t="str">
            <v>CDT</v>
          </cell>
          <cell r="D744" t="str">
            <v>blox</v>
          </cell>
          <cell r="E744">
            <v>14</v>
          </cell>
          <cell r="F744" t="str">
            <v>2017-08-07T00:00:00.000Z</v>
          </cell>
          <cell r="G744" t="str">
            <v>[List]</v>
          </cell>
          <cell r="I744">
            <v>674579184.16999996</v>
          </cell>
          <cell r="J744">
            <v>1000000000</v>
          </cell>
          <cell r="K744" t="str">
            <v>[Record]</v>
          </cell>
          <cell r="L744">
            <v>782</v>
          </cell>
          <cell r="M744" t="str">
            <v>2020-10-15T19:04:30.000Z</v>
          </cell>
          <cell r="N744">
            <v>6.1861034313199998E-3</v>
          </cell>
          <cell r="O744">
            <v>274272.98604867002</v>
          </cell>
          <cell r="P744">
            <v>0.2508437</v>
          </cell>
          <cell r="Q744">
            <v>-3.86691187</v>
          </cell>
          <cell r="R744">
            <v>3.9177675199999999</v>
          </cell>
          <cell r="S744">
            <v>4173016.6058910829</v>
          </cell>
          <cell r="T744" t="str">
            <v>2020-10-15T19:04:30.000Z</v>
          </cell>
        </row>
        <row r="745">
          <cell r="C745" t="str">
            <v>USDX</v>
          </cell>
          <cell r="D745" t="str">
            <v>dforce-usdx</v>
          </cell>
          <cell r="E745">
            <v>1</v>
          </cell>
          <cell r="F745" t="str">
            <v>2019-12-30T00:00:00.000Z</v>
          </cell>
          <cell r="G745" t="str">
            <v>[List]</v>
          </cell>
          <cell r="I745">
            <v>4153128.0235000001</v>
          </cell>
          <cell r="J745">
            <v>4153128.0235000001</v>
          </cell>
          <cell r="K745" t="str">
            <v>[Record]</v>
          </cell>
          <cell r="L745">
            <v>783</v>
          </cell>
          <cell r="M745" t="str">
            <v>2020-10-15T19:04:41.000Z</v>
          </cell>
          <cell r="N745">
            <v>1.0003540059611</v>
          </cell>
          <cell r="O745">
            <v>5069.1346092000003</v>
          </cell>
          <cell r="P745">
            <v>-2.23734E-3</v>
          </cell>
          <cell r="Q745">
            <v>-3.5449229999999998E-2</v>
          </cell>
          <cell r="R745">
            <v>-8.0851119999999999E-2</v>
          </cell>
          <cell r="S745">
            <v>4154598.2555775302</v>
          </cell>
          <cell r="T745" t="str">
            <v>2020-10-15T19:04:41.000Z</v>
          </cell>
        </row>
        <row r="746">
          <cell r="C746" t="str">
            <v>RINGX</v>
          </cell>
          <cell r="D746" t="str">
            <v>ring-x-platform</v>
          </cell>
          <cell r="E746">
            <v>1</v>
          </cell>
          <cell r="F746" t="str">
            <v>2020-06-26T00:00:00.000Z</v>
          </cell>
          <cell r="G746" t="str">
            <v>[List]</v>
          </cell>
          <cell r="I746">
            <v>71816058.606800035</v>
          </cell>
          <cell r="J746">
            <v>452372597</v>
          </cell>
          <cell r="L746">
            <v>784</v>
          </cell>
          <cell r="M746" t="str">
            <v>2020-10-15T19:04:42.000Z</v>
          </cell>
          <cell r="N746">
            <v>5.7823707855039999E-2</v>
          </cell>
          <cell r="O746">
            <v>294079.07560869999</v>
          </cell>
          <cell r="P746">
            <v>0.94773671000000004</v>
          </cell>
          <cell r="Q746">
            <v>2.7466877200000002</v>
          </cell>
          <cell r="R746">
            <v>-7.1514419800000004</v>
          </cell>
          <cell r="S746">
            <v>4152670.7921800362</v>
          </cell>
          <cell r="T746" t="str">
            <v>2020-10-15T19:04:42.000Z</v>
          </cell>
        </row>
        <row r="747">
          <cell r="C747" t="str">
            <v>VIA</v>
          </cell>
          <cell r="D747" t="str">
            <v>viacoin</v>
          </cell>
          <cell r="E747">
            <v>8</v>
          </cell>
          <cell r="F747" t="str">
            <v>2014-07-18T00:00:00.000Z</v>
          </cell>
          <cell r="G747" t="str">
            <v>[List]</v>
          </cell>
          <cell r="H747">
            <v>23176392</v>
          </cell>
          <cell r="I747">
            <v>23171392.495990001</v>
          </cell>
          <cell r="J747">
            <v>23171392.495990001</v>
          </cell>
          <cell r="L747">
            <v>785</v>
          </cell>
          <cell r="M747" t="str">
            <v>2020-10-15T19:04:26.000Z</v>
          </cell>
          <cell r="N747">
            <v>0.17920551754637001</v>
          </cell>
          <cell r="O747">
            <v>49810.34060517</v>
          </cell>
          <cell r="P747">
            <v>3.0124554300000002</v>
          </cell>
          <cell r="Q747">
            <v>0.82283971</v>
          </cell>
          <cell r="R747">
            <v>6.3929399599999996</v>
          </cell>
          <cell r="S747">
            <v>4152441.3845139625</v>
          </cell>
          <cell r="T747" t="str">
            <v>2020-10-15T19:04:26.000Z</v>
          </cell>
        </row>
        <row r="748">
          <cell r="C748" t="str">
            <v>PLA</v>
          </cell>
          <cell r="D748" t="str">
            <v>planet</v>
          </cell>
          <cell r="E748">
            <v>15</v>
          </cell>
          <cell r="F748" t="str">
            <v>2019-08-28T00:00:00.000Z</v>
          </cell>
          <cell r="G748" t="str">
            <v>[List]</v>
          </cell>
          <cell r="I748">
            <v>161990000</v>
          </cell>
          <cell r="J748">
            <v>5000000000</v>
          </cell>
          <cell r="K748" t="str">
            <v>[Record]</v>
          </cell>
          <cell r="L748">
            <v>786</v>
          </cell>
          <cell r="M748" t="str">
            <v>2020-10-15T19:04:40.000Z</v>
          </cell>
          <cell r="N748">
            <v>2.5079611520840001E-2</v>
          </cell>
          <cell r="O748">
            <v>219483.74795389999</v>
          </cell>
          <cell r="P748">
            <v>-5.9779256800000002</v>
          </cell>
          <cell r="Q748">
            <v>-1.24641585</v>
          </cell>
          <cell r="R748">
            <v>-20.650564809999999</v>
          </cell>
          <cell r="S748">
            <v>4062646.2702608719</v>
          </cell>
          <cell r="T748" t="str">
            <v>2020-10-15T19:04:40.000Z</v>
          </cell>
        </row>
        <row r="749">
          <cell r="C749" t="str">
            <v>EGT</v>
          </cell>
          <cell r="D749" t="str">
            <v>egretia</v>
          </cell>
          <cell r="E749">
            <v>30</v>
          </cell>
          <cell r="F749" t="str">
            <v>2018-07-02T00:00:00.000Z</v>
          </cell>
          <cell r="G749" t="str">
            <v>[List]</v>
          </cell>
          <cell r="I749">
            <v>4218701581.8676553</v>
          </cell>
          <cell r="J749">
            <v>8000000000</v>
          </cell>
          <cell r="K749" t="str">
            <v>[Record]</v>
          </cell>
          <cell r="L749">
            <v>787</v>
          </cell>
          <cell r="M749" t="str">
            <v>2020-10-15T19:04:30.000Z</v>
          </cell>
          <cell r="N749">
            <v>9.5737860271000001E-4</v>
          </cell>
          <cell r="O749">
            <v>1491253.2969514499</v>
          </cell>
          <cell r="P749">
            <v>1.7489393499999999</v>
          </cell>
          <cell r="Q749">
            <v>4.0591916100000001</v>
          </cell>
          <cell r="R749">
            <v>24.671080140000001</v>
          </cell>
          <cell r="S749">
            <v>4038894.6256989222</v>
          </cell>
          <cell r="T749" t="str">
            <v>2020-10-15T19:04:30.000Z</v>
          </cell>
        </row>
        <row r="750">
          <cell r="C750" t="str">
            <v>NLG</v>
          </cell>
          <cell r="D750" t="str">
            <v>gulden</v>
          </cell>
          <cell r="E750">
            <v>3</v>
          </cell>
          <cell r="F750" t="str">
            <v>2014-04-08T00:00:00.000Z</v>
          </cell>
          <cell r="G750" t="str">
            <v>[List]</v>
          </cell>
          <cell r="I750">
            <v>524289694</v>
          </cell>
          <cell r="J750">
            <v>524289694</v>
          </cell>
          <cell r="L750">
            <v>788</v>
          </cell>
          <cell r="M750" t="str">
            <v>2020-10-15T19:04:25.000Z</v>
          </cell>
          <cell r="N750">
            <v>7.6868680768300002E-3</v>
          </cell>
          <cell r="O750">
            <v>3419.8097061399999</v>
          </cell>
          <cell r="P750">
            <v>2.2732513499999998</v>
          </cell>
          <cell r="Q750">
            <v>-1.81527975</v>
          </cell>
          <cell r="R750">
            <v>3.8641734900000002</v>
          </cell>
          <cell r="S750">
            <v>4030145.7118195691</v>
          </cell>
          <cell r="T750" t="str">
            <v>2020-10-15T19:04:25.000Z</v>
          </cell>
        </row>
        <row r="751">
          <cell r="C751" t="str">
            <v>DEX</v>
          </cell>
          <cell r="D751" t="str">
            <v>dex</v>
          </cell>
          <cell r="E751">
            <v>5</v>
          </cell>
          <cell r="F751" t="str">
            <v>2018-10-29T00:00:00.000Z</v>
          </cell>
          <cell r="G751" t="str">
            <v>[List]</v>
          </cell>
          <cell r="I751">
            <v>191542290.50999999</v>
          </cell>
          <cell r="J751">
            <v>1892996914</v>
          </cell>
          <cell r="K751" t="str">
            <v>[Record]</v>
          </cell>
          <cell r="L751">
            <v>789</v>
          </cell>
          <cell r="M751" t="str">
            <v>2020-10-15T19:04:35.000Z</v>
          </cell>
          <cell r="N751">
            <v>2.1002463430139999E-2</v>
          </cell>
          <cell r="O751">
            <v>57353.951284679999</v>
          </cell>
          <cell r="P751">
            <v>3.9251398000000002</v>
          </cell>
          <cell r="Q751">
            <v>172.21051335000001</v>
          </cell>
          <cell r="R751">
            <v>-54.291999699999998</v>
          </cell>
          <cell r="S751">
            <v>4022859.9517615265</v>
          </cell>
          <cell r="T751" t="str">
            <v>2020-10-15T19:04:35.000Z</v>
          </cell>
        </row>
        <row r="752">
          <cell r="C752" t="str">
            <v>HBT</v>
          </cell>
          <cell r="D752" t="str">
            <v>hubii-network</v>
          </cell>
          <cell r="E752">
            <v>2</v>
          </cell>
          <cell r="F752" t="str">
            <v>2017-10-09T00:00:00.000Z</v>
          </cell>
          <cell r="G752" t="str">
            <v>[List]</v>
          </cell>
          <cell r="I752">
            <v>15485601.78786096</v>
          </cell>
          <cell r="J752">
            <v>31801783.659820959</v>
          </cell>
          <cell r="K752" t="str">
            <v>[Record]</v>
          </cell>
          <cell r="L752">
            <v>791</v>
          </cell>
          <cell r="M752" t="str">
            <v>2020-10-15T19:04:23.000Z</v>
          </cell>
          <cell r="N752">
            <v>0.25947170603566999</v>
          </cell>
          <cell r="O752">
            <v>12031.93816937</v>
          </cell>
          <cell r="P752">
            <v>1.3478986100000001</v>
          </cell>
          <cell r="Q752">
            <v>25.808166050000001</v>
          </cell>
          <cell r="R752">
            <v>159.30753698000001</v>
          </cell>
          <cell r="S752">
            <v>4018075.514885305</v>
          </cell>
          <cell r="T752" t="str">
            <v>2020-10-15T19:04:23.000Z</v>
          </cell>
        </row>
        <row r="753">
          <cell r="C753" t="str">
            <v>DDK</v>
          </cell>
          <cell r="D753" t="str">
            <v>ddkoin</v>
          </cell>
          <cell r="E753">
            <v>13</v>
          </cell>
          <cell r="F753" t="str">
            <v>2019-07-29T00:00:00.000Z</v>
          </cell>
          <cell r="G753" t="str">
            <v>[List]</v>
          </cell>
          <cell r="H753">
            <v>45000000</v>
          </cell>
          <cell r="I753">
            <v>1710000</v>
          </cell>
          <cell r="J753">
            <v>45000000</v>
          </cell>
          <cell r="L753">
            <v>792</v>
          </cell>
          <cell r="M753" t="str">
            <v>2020-10-15T19:04:40.000Z</v>
          </cell>
          <cell r="N753">
            <v>2.34746766558247</v>
          </cell>
          <cell r="O753">
            <v>80328.420313740004</v>
          </cell>
          <cell r="P753">
            <v>2.6868701800000001</v>
          </cell>
          <cell r="Q753">
            <v>-2.94755967</v>
          </cell>
          <cell r="R753">
            <v>4.1949750000000001E-2</v>
          </cell>
          <cell r="S753">
            <v>4014169.708146024</v>
          </cell>
          <cell r="T753" t="str">
            <v>2020-10-15T19:04:40.000Z</v>
          </cell>
        </row>
        <row r="754">
          <cell r="C754" t="str">
            <v>GEO</v>
          </cell>
          <cell r="D754" t="str">
            <v>geodb</v>
          </cell>
          <cell r="E754">
            <v>3</v>
          </cell>
          <cell r="F754" t="str">
            <v>2020-05-15T00:00:00.000Z</v>
          </cell>
          <cell r="G754" t="str">
            <v>[List]</v>
          </cell>
          <cell r="H754">
            <v>1000000000</v>
          </cell>
          <cell r="I754">
            <v>13143270.79194832</v>
          </cell>
          <cell r="J754">
            <v>300000000</v>
          </cell>
          <cell r="K754" t="str">
            <v>[Record]</v>
          </cell>
          <cell r="L754">
            <v>793</v>
          </cell>
          <cell r="M754" t="str">
            <v>2020-10-15T19:04:26.000Z</v>
          </cell>
          <cell r="N754">
            <v>0.30479271907092997</v>
          </cell>
          <cell r="O754">
            <v>76968.536919709994</v>
          </cell>
          <cell r="P754">
            <v>0.51155514000000002</v>
          </cell>
          <cell r="Q754">
            <v>3.1739992400000001</v>
          </cell>
          <cell r="R754">
            <v>-14.782213459999999</v>
          </cell>
          <cell r="S754">
            <v>4005973.242163463</v>
          </cell>
          <cell r="T754" t="str">
            <v>2020-10-15T19:04:26.000Z</v>
          </cell>
        </row>
        <row r="755">
          <cell r="C755" t="str">
            <v>EMRX</v>
          </cell>
          <cell r="D755" t="str">
            <v>emirex-token</v>
          </cell>
          <cell r="E755">
            <v>5</v>
          </cell>
          <cell r="F755" t="str">
            <v>2019-09-10T00:00:00.000Z</v>
          </cell>
          <cell r="G755" t="str">
            <v>[List]</v>
          </cell>
          <cell r="I755">
            <v>27008735</v>
          </cell>
          <cell r="J755">
            <v>500000000</v>
          </cell>
          <cell r="K755" t="str">
            <v>[Record]</v>
          </cell>
          <cell r="L755">
            <v>795</v>
          </cell>
          <cell r="M755" t="str">
            <v>2020-10-15T19:04:41.000Z</v>
          </cell>
          <cell r="N755">
            <v>0.14639860061474</v>
          </cell>
          <cell r="O755">
            <v>268203.22394699999</v>
          </cell>
          <cell r="P755">
            <v>0.44126604000000003</v>
          </cell>
          <cell r="Q755">
            <v>7.8511287100000002</v>
          </cell>
          <cell r="R755">
            <v>-68.905607459999999</v>
          </cell>
          <cell r="S755">
            <v>3954041.0083743497</v>
          </cell>
          <cell r="T755" t="str">
            <v>2020-10-15T19:04:41.000Z</v>
          </cell>
        </row>
        <row r="756">
          <cell r="C756" t="str">
            <v>UTT</v>
          </cell>
          <cell r="D756" t="str">
            <v>uttoken</v>
          </cell>
          <cell r="E756">
            <v>3</v>
          </cell>
          <cell r="F756" t="str">
            <v>2018-01-11T00:00:00.000Z</v>
          </cell>
          <cell r="G756" t="str">
            <v>[List]</v>
          </cell>
          <cell r="I756">
            <v>37508998.799855299</v>
          </cell>
          <cell r="J756">
            <v>69403130.979855299</v>
          </cell>
          <cell r="K756" t="str">
            <v>[Record]</v>
          </cell>
          <cell r="L756">
            <v>796</v>
          </cell>
          <cell r="M756" t="str">
            <v>2020-10-15T19:04:26.000Z</v>
          </cell>
          <cell r="N756">
            <v>0.10523484520673999</v>
          </cell>
          <cell r="O756">
            <v>59.351665869999998</v>
          </cell>
          <cell r="P756">
            <v>0.61598995000000001</v>
          </cell>
          <cell r="Q756">
            <v>11.555043319999999</v>
          </cell>
          <cell r="R756">
            <v>-12.079301060000001</v>
          </cell>
          <cell r="S756">
            <v>3947253.6825625687</v>
          </cell>
          <cell r="T756" t="str">
            <v>2020-10-15T19:04:26.000Z</v>
          </cell>
        </row>
        <row r="757">
          <cell r="C757" t="str">
            <v>XMX</v>
          </cell>
          <cell r="D757" t="str">
            <v>xmax</v>
          </cell>
          <cell r="E757">
            <v>11</v>
          </cell>
          <cell r="F757" t="str">
            <v>2018-06-14T00:00:00.000Z</v>
          </cell>
          <cell r="G757" t="str">
            <v>[List]</v>
          </cell>
          <cell r="I757">
            <v>14792069220.48613</v>
          </cell>
          <cell r="J757">
            <v>30000000000</v>
          </cell>
          <cell r="K757" t="str">
            <v>[Record]</v>
          </cell>
          <cell r="L757">
            <v>797</v>
          </cell>
          <cell r="M757" t="str">
            <v>2020-10-15T19:04:30.000Z</v>
          </cell>
          <cell r="N757">
            <v>2.6683540456000002E-4</v>
          </cell>
          <cell r="O757">
            <v>728165.10435597005</v>
          </cell>
          <cell r="P757">
            <v>-0.47890208000000001</v>
          </cell>
          <cell r="Q757">
            <v>-4.2050010200000001</v>
          </cell>
          <cell r="R757">
            <v>-10.38010594</v>
          </cell>
          <cell r="S757">
            <v>3947047.774727941</v>
          </cell>
          <cell r="T757" t="str">
            <v>2020-10-15T19:04:30.000Z</v>
          </cell>
        </row>
        <row r="758">
          <cell r="C758" t="str">
            <v>NPX</v>
          </cell>
          <cell r="D758" t="str">
            <v>napoleonx</v>
          </cell>
          <cell r="E758">
            <v>2</v>
          </cell>
          <cell r="F758" t="str">
            <v>2018-03-21T00:00:00.000Z</v>
          </cell>
          <cell r="G758" t="str">
            <v>[List]</v>
          </cell>
          <cell r="I758">
            <v>24320139.239999998</v>
          </cell>
          <cell r="J758">
            <v>29800000</v>
          </cell>
          <cell r="K758" t="str">
            <v>[Record]</v>
          </cell>
          <cell r="L758">
            <v>798</v>
          </cell>
          <cell r="M758" t="str">
            <v>2020-10-15T19:04:28.000Z</v>
          </cell>
          <cell r="N758">
            <v>0.16215258984134001</v>
          </cell>
          <cell r="O758">
            <v>229.94047968000001</v>
          </cell>
          <cell r="P758">
            <v>0.42959702</v>
          </cell>
          <cell r="Q758">
            <v>21.191086689999999</v>
          </cell>
          <cell r="R758">
            <v>39.382588609999999</v>
          </cell>
          <cell r="S758">
            <v>3943573.5630679983</v>
          </cell>
          <cell r="T758" t="str">
            <v>2020-10-15T19:04:28.000Z</v>
          </cell>
        </row>
        <row r="759">
          <cell r="C759" t="str">
            <v>COVAL</v>
          </cell>
          <cell r="D759" t="str">
            <v>circuits-of-value</v>
          </cell>
          <cell r="E759">
            <v>2</v>
          </cell>
          <cell r="F759" t="str">
            <v>2015-01-23T00:00:00.000Z</v>
          </cell>
          <cell r="G759" t="str">
            <v>[List]</v>
          </cell>
          <cell r="I759">
            <v>1000000000</v>
          </cell>
          <cell r="J759">
            <v>1200000000</v>
          </cell>
          <cell r="K759" t="str">
            <v>[Record]</v>
          </cell>
          <cell r="L759">
            <v>800</v>
          </cell>
          <cell r="M759" t="str">
            <v>2020-10-15T19:04:24.000Z</v>
          </cell>
          <cell r="N759">
            <v>3.9008056886300001E-3</v>
          </cell>
          <cell r="O759">
            <v>1.9503999999999999E-3</v>
          </cell>
          <cell r="P759">
            <v>0.74696474999999996</v>
          </cell>
          <cell r="Q759">
            <v>-21.86507297</v>
          </cell>
          <cell r="R759">
            <v>-10.8664167</v>
          </cell>
          <cell r="S759">
            <v>3900805.6886300002</v>
          </cell>
          <cell r="T759" t="str">
            <v>2020-10-15T19:04:24.000Z</v>
          </cell>
        </row>
        <row r="760">
          <cell r="C760" t="str">
            <v>GHOST</v>
          </cell>
          <cell r="D760" t="str">
            <v>ghost</v>
          </cell>
          <cell r="E760">
            <v>10</v>
          </cell>
          <cell r="F760" t="str">
            <v>2020-05-26T00:00:00.000Z</v>
          </cell>
          <cell r="G760" t="str">
            <v>[List]</v>
          </cell>
          <cell r="H760">
            <v>55000000</v>
          </cell>
          <cell r="I760">
            <v>13573415</v>
          </cell>
          <cell r="J760">
            <v>13573415</v>
          </cell>
          <cell r="L760">
            <v>801</v>
          </cell>
          <cell r="M760" t="str">
            <v>2020-10-15T19:04:26.000Z</v>
          </cell>
          <cell r="N760">
            <v>0.28698980485838999</v>
          </cell>
          <cell r="O760">
            <v>73738.982810789996</v>
          </cell>
          <cell r="P760">
            <v>0.19342527000000001</v>
          </cell>
          <cell r="Q760">
            <v>-0.39666831000000002</v>
          </cell>
          <cell r="R760">
            <v>9.28045543</v>
          </cell>
          <cell r="S760">
            <v>3895431.7221119441</v>
          </cell>
          <cell r="T760" t="str">
            <v>2020-10-15T19:04:26.000Z</v>
          </cell>
        </row>
        <row r="761">
          <cell r="C761" t="str">
            <v>DTA</v>
          </cell>
          <cell r="D761" t="str">
            <v>data</v>
          </cell>
          <cell r="E761">
            <v>12</v>
          </cell>
          <cell r="F761" t="str">
            <v>2018-01-22T00:00:00.000Z</v>
          </cell>
          <cell r="G761" t="str">
            <v>[List]</v>
          </cell>
          <cell r="H761">
            <v>11500000000</v>
          </cell>
          <cell r="I761">
            <v>11499993344.4009</v>
          </cell>
          <cell r="J761">
            <v>11500000000</v>
          </cell>
          <cell r="K761" t="str">
            <v>[Record]</v>
          </cell>
          <cell r="L761">
            <v>802</v>
          </cell>
          <cell r="M761" t="str">
            <v>2020-10-15T19:04:26.000Z</v>
          </cell>
          <cell r="N761">
            <v>3.3548677251E-4</v>
          </cell>
          <cell r="O761">
            <v>142140.59777215001</v>
          </cell>
          <cell r="P761">
            <v>0.65322784</v>
          </cell>
          <cell r="Q761">
            <v>-2.8391734500000001</v>
          </cell>
          <cell r="R761">
            <v>3.52041483</v>
          </cell>
          <cell r="S761">
            <v>3858095.6509995386</v>
          </cell>
          <cell r="T761" t="str">
            <v>2020-10-15T19:04:26.000Z</v>
          </cell>
        </row>
        <row r="762">
          <cell r="C762" t="str">
            <v>MDS</v>
          </cell>
          <cell r="D762" t="str">
            <v>medishares</v>
          </cell>
          <cell r="E762">
            <v>8</v>
          </cell>
          <cell r="F762" t="str">
            <v>2017-12-13T00:00:00.000Z</v>
          </cell>
          <cell r="G762" t="str">
            <v>[List]</v>
          </cell>
          <cell r="I762">
            <v>1199999624.0727999</v>
          </cell>
          <cell r="J762">
            <v>2000000000</v>
          </cell>
          <cell r="K762" t="str">
            <v>[Record]</v>
          </cell>
          <cell r="L762">
            <v>804</v>
          </cell>
          <cell r="M762" t="str">
            <v>2020-10-15T19:04:25.000Z</v>
          </cell>
          <cell r="N762">
            <v>3.1935227041499999E-3</v>
          </cell>
          <cell r="O762">
            <v>248867.27074132001</v>
          </cell>
          <cell r="P762">
            <v>1.78706337</v>
          </cell>
          <cell r="Q762">
            <v>-4.79489125</v>
          </cell>
          <cell r="R762">
            <v>18.974435209999999</v>
          </cell>
          <cell r="S762">
            <v>3832226.044447951</v>
          </cell>
          <cell r="T762" t="str">
            <v>2020-10-15T19:04:25.000Z</v>
          </cell>
        </row>
        <row r="763">
          <cell r="C763" t="str">
            <v>BMX</v>
          </cell>
          <cell r="D763" t="str">
            <v>bitmart-token</v>
          </cell>
          <cell r="E763">
            <v>3</v>
          </cell>
          <cell r="F763" t="str">
            <v>2018-07-13T00:00:00.000Z</v>
          </cell>
          <cell r="G763" t="str">
            <v>[List]</v>
          </cell>
          <cell r="I763">
            <v>171676754.85118571</v>
          </cell>
          <cell r="J763">
            <v>662064032.90800214</v>
          </cell>
          <cell r="K763" t="str">
            <v>[Record]</v>
          </cell>
          <cell r="L763">
            <v>805</v>
          </cell>
          <cell r="M763" t="str">
            <v>2020-10-15T19:04:31.000Z</v>
          </cell>
          <cell r="N763">
            <v>2.2303242156749999E-2</v>
          </cell>
          <cell r="O763">
            <v>345361.00865102001</v>
          </cell>
          <cell r="P763">
            <v>0.15316803000000001</v>
          </cell>
          <cell r="Q763">
            <v>0.25409528999999997</v>
          </cell>
          <cell r="R763">
            <v>3.3746895800000001</v>
          </cell>
          <cell r="S763">
            <v>3828948.2361309999</v>
          </cell>
          <cell r="T763" t="str">
            <v>2020-10-15T19:04:31.000Z</v>
          </cell>
        </row>
        <row r="764">
          <cell r="C764" t="str">
            <v>QBX</v>
          </cell>
          <cell r="D764" t="str">
            <v>qiibee</v>
          </cell>
          <cell r="E764">
            <v>1</v>
          </cell>
          <cell r="F764" t="str">
            <v>2019-07-16T00:00:00.000Z</v>
          </cell>
          <cell r="G764" t="str">
            <v>[List]</v>
          </cell>
          <cell r="I764">
            <v>775215489.20572782</v>
          </cell>
          <cell r="J764">
            <v>1380392157</v>
          </cell>
          <cell r="K764" t="str">
            <v>[Record]</v>
          </cell>
          <cell r="L764">
            <v>806</v>
          </cell>
          <cell r="M764" t="str">
            <v>2020-10-15T19:04:39.000Z</v>
          </cell>
          <cell r="N764">
            <v>4.9333719003300004E-3</v>
          </cell>
          <cell r="O764">
            <v>939.63357536000001</v>
          </cell>
          <cell r="P764">
            <v>0.74744358</v>
          </cell>
          <cell r="Q764">
            <v>3.5233066800000001</v>
          </cell>
          <cell r="R764">
            <v>25.865472499999999</v>
          </cell>
          <cell r="S764">
            <v>3824426.3111481122</v>
          </cell>
          <cell r="T764" t="str">
            <v>2020-10-15T19:04:39.000Z</v>
          </cell>
        </row>
        <row r="765">
          <cell r="C765" t="str">
            <v>AAC</v>
          </cell>
          <cell r="D765" t="str">
            <v>acute-angle-cloud</v>
          </cell>
          <cell r="E765">
            <v>14</v>
          </cell>
          <cell r="F765" t="str">
            <v>2018-01-20T00:00:00.000Z</v>
          </cell>
          <cell r="G765" t="str">
            <v>[List]</v>
          </cell>
          <cell r="I765">
            <v>250000000</v>
          </cell>
          <cell r="J765">
            <v>1000000000</v>
          </cell>
          <cell r="K765" t="str">
            <v>[Record]</v>
          </cell>
          <cell r="L765">
            <v>807</v>
          </cell>
          <cell r="M765" t="str">
            <v>2020-10-15T19:04:26.000Z</v>
          </cell>
          <cell r="N765">
            <v>1.5279064714190001E-2</v>
          </cell>
          <cell r="O765">
            <v>29833645.021850009</v>
          </cell>
          <cell r="P765">
            <v>-1.13839611</v>
          </cell>
          <cell r="Q765">
            <v>10.241952</v>
          </cell>
          <cell r="R765">
            <v>32.47595759</v>
          </cell>
          <cell r="S765">
            <v>3819766.1785475002</v>
          </cell>
          <cell r="T765" t="str">
            <v>2020-10-15T19:04:26.000Z</v>
          </cell>
        </row>
        <row r="766">
          <cell r="C766" t="str">
            <v>CLB</v>
          </cell>
          <cell r="D766" t="str">
            <v>cloudbric</v>
          </cell>
          <cell r="E766">
            <v>2</v>
          </cell>
          <cell r="F766" t="str">
            <v>2019-01-29T00:00:00.000Z</v>
          </cell>
          <cell r="G766" t="str">
            <v>[List]</v>
          </cell>
          <cell r="I766">
            <v>561056281.71544313</v>
          </cell>
          <cell r="J766">
            <v>989556846</v>
          </cell>
          <cell r="K766" t="str">
            <v>[Record]</v>
          </cell>
          <cell r="L766">
            <v>808</v>
          </cell>
          <cell r="M766" t="str">
            <v>2020-10-15T19:04:36.000Z</v>
          </cell>
          <cell r="N766">
            <v>6.7801787334999999E-3</v>
          </cell>
          <cell r="O766">
            <v>37079.693242410001</v>
          </cell>
          <cell r="P766">
            <v>-7.1899803000000002</v>
          </cell>
          <cell r="Q766">
            <v>-4.4747411699999997</v>
          </cell>
          <cell r="R766">
            <v>-1.57033303</v>
          </cell>
          <cell r="S766">
            <v>3804061.8695836319</v>
          </cell>
          <cell r="T766" t="str">
            <v>2020-10-15T19:04:36.000Z</v>
          </cell>
        </row>
        <row r="767">
          <cell r="C767" t="str">
            <v>AGRO</v>
          </cell>
          <cell r="D767" t="str">
            <v>agrocoin</v>
          </cell>
          <cell r="E767">
            <v>0</v>
          </cell>
          <cell r="F767" t="str">
            <v>2019-08-05T00:00:00.000Z</v>
          </cell>
          <cell r="G767" t="str">
            <v>[List]</v>
          </cell>
          <cell r="I767">
            <v>121944271</v>
          </cell>
          <cell r="J767">
            <v>600000000</v>
          </cell>
          <cell r="K767" t="str">
            <v>[Record]</v>
          </cell>
          <cell r="L767">
            <v>809</v>
          </cell>
          <cell r="M767" t="str">
            <v>2020-09-01T03:33:13.000Z</v>
          </cell>
          <cell r="N767">
            <v>3.1099999999999999E-2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3792466.8281</v>
          </cell>
          <cell r="T767" t="str">
            <v>2020-09-01T03:33:13.000Z</v>
          </cell>
        </row>
        <row r="768">
          <cell r="C768" t="str">
            <v>ZANO</v>
          </cell>
          <cell r="D768" t="str">
            <v>zano</v>
          </cell>
          <cell r="E768">
            <v>4</v>
          </cell>
          <cell r="F768" t="str">
            <v>2020-01-17T00:00:00.000Z</v>
          </cell>
          <cell r="G768" t="str">
            <v>[List]</v>
          </cell>
          <cell r="I768">
            <v>10336383.550000001</v>
          </cell>
          <cell r="J768">
            <v>12365883.550000001</v>
          </cell>
          <cell r="L768">
            <v>810</v>
          </cell>
          <cell r="M768" t="str">
            <v>2020-10-15T19:04:41.000Z</v>
          </cell>
          <cell r="N768">
            <v>0.36495764360414001</v>
          </cell>
          <cell r="O768">
            <v>23308.839588440002</v>
          </cell>
          <cell r="P768">
            <v>3.3450422299999998</v>
          </cell>
          <cell r="Q768">
            <v>6.4341558799999996</v>
          </cell>
          <cell r="R768">
            <v>5.5691470299999999</v>
          </cell>
          <cell r="S768">
            <v>3772342.1837965958</v>
          </cell>
          <cell r="T768" t="str">
            <v>2020-10-15T19:04:41.000Z</v>
          </cell>
        </row>
        <row r="769">
          <cell r="C769" t="str">
            <v>YOYOW</v>
          </cell>
          <cell r="D769" t="str">
            <v>yoyow</v>
          </cell>
          <cell r="E769">
            <v>5</v>
          </cell>
          <cell r="F769" t="str">
            <v>2017-08-19T00:00:00.000Z</v>
          </cell>
          <cell r="G769" t="str">
            <v>[List]</v>
          </cell>
          <cell r="I769">
            <v>485528351.10605001</v>
          </cell>
          <cell r="J769">
            <v>1033327821.68469</v>
          </cell>
          <cell r="L769">
            <v>811</v>
          </cell>
          <cell r="M769" t="str">
            <v>2020-10-15T19:04:31.000Z</v>
          </cell>
          <cell r="N769">
            <v>7.7599696720800004E-3</v>
          </cell>
          <cell r="O769">
            <v>97620.75685238</v>
          </cell>
          <cell r="P769">
            <v>0.64765136999999995</v>
          </cell>
          <cell r="Q769">
            <v>-1.7463391800000001</v>
          </cell>
          <cell r="R769">
            <v>1.84251897</v>
          </cell>
          <cell r="S769">
            <v>3767685.2795179584</v>
          </cell>
          <cell r="T769" t="str">
            <v>2020-10-15T19:04:31.000Z</v>
          </cell>
        </row>
        <row r="770">
          <cell r="C770" t="str">
            <v>NCASH</v>
          </cell>
          <cell r="D770" t="str">
            <v>nucleus-vision</v>
          </cell>
          <cell r="E770">
            <v>15</v>
          </cell>
          <cell r="F770" t="str">
            <v>2018-02-26T00:00:00.000Z</v>
          </cell>
          <cell r="G770" t="str">
            <v>[List]</v>
          </cell>
          <cell r="I770">
            <v>7017757765.6951437</v>
          </cell>
          <cell r="J770">
            <v>10000000000</v>
          </cell>
          <cell r="K770" t="str">
            <v>[Record]</v>
          </cell>
          <cell r="L770">
            <v>812</v>
          </cell>
          <cell r="M770" t="str">
            <v>2020-10-15T19:04:27.000Z</v>
          </cell>
          <cell r="N770">
            <v>5.3480201965999999E-4</v>
          </cell>
          <cell r="O770">
            <v>71735.167177390002</v>
          </cell>
          <cell r="P770">
            <v>0.33908346</v>
          </cell>
          <cell r="Q770">
            <v>1.2739069199999999</v>
          </cell>
          <cell r="R770">
            <v>8.21436061</v>
          </cell>
          <cell r="S770">
            <v>3753111.0265784119</v>
          </cell>
          <cell r="T770" t="str">
            <v>2020-10-15T19:04:27.000Z</v>
          </cell>
        </row>
        <row r="771">
          <cell r="C771" t="str">
            <v>JDC</v>
          </cell>
          <cell r="D771" t="str">
            <v>jd-coin</v>
          </cell>
          <cell r="E771">
            <v>9</v>
          </cell>
          <cell r="F771" t="str">
            <v>2019-12-06T00:00:00.000Z</v>
          </cell>
          <cell r="G771" t="str">
            <v>[List]</v>
          </cell>
          <cell r="I771">
            <v>37910030.63885235</v>
          </cell>
          <cell r="J771">
            <v>84000000</v>
          </cell>
          <cell r="L771">
            <v>813</v>
          </cell>
          <cell r="M771" t="str">
            <v>2020-10-15T19:04:42.000Z</v>
          </cell>
          <cell r="N771">
            <v>9.8929495898620004E-2</v>
          </cell>
          <cell r="O771">
            <v>409867.88853136997</v>
          </cell>
          <cell r="P771">
            <v>-7.1563891499999999</v>
          </cell>
          <cell r="Q771">
            <v>-9.5310817300000004</v>
          </cell>
          <cell r="R771">
            <v>-3.1185993700000001</v>
          </cell>
          <cell r="S771">
            <v>3750420.2206029021</v>
          </cell>
          <cell r="T771" t="str">
            <v>2020-10-15T19:04:42.000Z</v>
          </cell>
        </row>
        <row r="772">
          <cell r="C772" t="str">
            <v>HOT</v>
          </cell>
          <cell r="D772" t="str">
            <v>hydro-protocol</v>
          </cell>
          <cell r="E772">
            <v>4</v>
          </cell>
          <cell r="F772" t="str">
            <v>2018-01-19T00:00:00.000Z</v>
          </cell>
          <cell r="G772" t="str">
            <v>[List]</v>
          </cell>
          <cell r="I772">
            <v>702000000</v>
          </cell>
          <cell r="J772">
            <v>1560000000</v>
          </cell>
          <cell r="K772" t="str">
            <v>[Record]</v>
          </cell>
          <cell r="L772">
            <v>814</v>
          </cell>
          <cell r="M772" t="str">
            <v>2020-10-15T19:04:26.000Z</v>
          </cell>
          <cell r="N772">
            <v>5.3409360128999998E-3</v>
          </cell>
          <cell r="O772">
            <v>233120.48679974</v>
          </cell>
          <cell r="P772">
            <v>1.45298148</v>
          </cell>
          <cell r="Q772">
            <v>2.5534558199999999</v>
          </cell>
          <cell r="R772">
            <v>-1.00040299</v>
          </cell>
          <cell r="S772">
            <v>3749337.0810558</v>
          </cell>
          <cell r="T772" t="str">
            <v>2020-10-15T19:04:26.000Z</v>
          </cell>
        </row>
        <row r="773">
          <cell r="C773" t="str">
            <v>PLR</v>
          </cell>
          <cell r="D773" t="str">
            <v>pillar</v>
          </cell>
          <cell r="E773">
            <v>12</v>
          </cell>
          <cell r="F773" t="str">
            <v>2017-07-24T00:00:00.000Z</v>
          </cell>
          <cell r="G773" t="str">
            <v>[List]</v>
          </cell>
          <cell r="H773">
            <v>800000000</v>
          </cell>
          <cell r="I773">
            <v>259348201</v>
          </cell>
          <cell r="J773">
            <v>800000000</v>
          </cell>
          <cell r="K773" t="str">
            <v>[Record]</v>
          </cell>
          <cell r="L773">
            <v>816</v>
          </cell>
          <cell r="M773" t="str">
            <v>2020-10-15T19:04:30.000Z</v>
          </cell>
          <cell r="N773">
            <v>1.4345940674370001E-2</v>
          </cell>
          <cell r="O773">
            <v>103416.6060836</v>
          </cell>
          <cell r="P773">
            <v>-0.34968622999999999</v>
          </cell>
          <cell r="Q773">
            <v>-1.65659249</v>
          </cell>
          <cell r="R773">
            <v>3.5137233299999999</v>
          </cell>
          <cell r="S773">
            <v>3720593.9055505865</v>
          </cell>
          <cell r="T773" t="str">
            <v>2020-10-15T19:04:30.000Z</v>
          </cell>
        </row>
        <row r="774">
          <cell r="C774" t="str">
            <v>SNGLS</v>
          </cell>
          <cell r="D774" t="str">
            <v>singulardtv</v>
          </cell>
          <cell r="E774">
            <v>7</v>
          </cell>
          <cell r="F774" t="str">
            <v>2016-10-03T00:00:00.000Z</v>
          </cell>
          <cell r="G774" t="str">
            <v>[List]</v>
          </cell>
          <cell r="I774">
            <v>600000000</v>
          </cell>
          <cell r="J774">
            <v>1000000000</v>
          </cell>
          <cell r="K774" t="str">
            <v>[Record]</v>
          </cell>
          <cell r="L774">
            <v>817</v>
          </cell>
          <cell r="M774" t="str">
            <v>2020-10-15T19:04:26.000Z</v>
          </cell>
          <cell r="N774">
            <v>6.1764853891699998E-3</v>
          </cell>
          <cell r="O774">
            <v>128448.49131521001</v>
          </cell>
          <cell r="P774">
            <v>2.4564095500000001</v>
          </cell>
          <cell r="Q774">
            <v>-5.8623767300000003</v>
          </cell>
          <cell r="R774">
            <v>5.0805996499999999</v>
          </cell>
          <cell r="S774">
            <v>3705891.2335020001</v>
          </cell>
          <cell r="T774" t="str">
            <v>2020-10-15T19:04:26.000Z</v>
          </cell>
        </row>
        <row r="775">
          <cell r="C775" t="str">
            <v>AT</v>
          </cell>
          <cell r="D775" t="str">
            <v>artfinity</v>
          </cell>
          <cell r="E775">
            <v>4</v>
          </cell>
          <cell r="F775" t="str">
            <v>2019-05-17T00:00:00.000Z</v>
          </cell>
          <cell r="G775" t="str">
            <v>[List]</v>
          </cell>
          <cell r="I775">
            <v>124689206.68817995</v>
          </cell>
          <cell r="J775">
            <v>1000000000</v>
          </cell>
          <cell r="K775" t="str">
            <v>[Record]</v>
          </cell>
          <cell r="L775">
            <v>818</v>
          </cell>
          <cell r="M775" t="str">
            <v>2020-10-15T19:04:38.000Z</v>
          </cell>
          <cell r="N775">
            <v>2.9577533842790001E-2</v>
          </cell>
          <cell r="O775">
            <v>201397.83174657999</v>
          </cell>
          <cell r="P775">
            <v>0.55667887000000005</v>
          </cell>
          <cell r="Q775">
            <v>-0.10107128</v>
          </cell>
          <cell r="R775">
            <v>2.4325816800000002</v>
          </cell>
          <cell r="S775">
            <v>3687999.2306502801</v>
          </cell>
          <cell r="T775" t="str">
            <v>2020-10-15T19:04:38.000Z</v>
          </cell>
        </row>
        <row r="776">
          <cell r="C776" t="str">
            <v>CS</v>
          </cell>
          <cell r="D776" t="str">
            <v>credits</v>
          </cell>
          <cell r="E776">
            <v>10</v>
          </cell>
          <cell r="F776" t="str">
            <v>2018-03-02T00:00:00.000Z</v>
          </cell>
          <cell r="G776" t="str">
            <v>[List]</v>
          </cell>
          <cell r="H776">
            <v>249471071.21000001</v>
          </cell>
          <cell r="I776">
            <v>249368300.130422</v>
          </cell>
          <cell r="J776">
            <v>249471071.20998999</v>
          </cell>
          <cell r="K776" t="str">
            <v>[Record]</v>
          </cell>
          <cell r="L776">
            <v>819</v>
          </cell>
          <cell r="M776" t="str">
            <v>2020-10-15T19:04:28.000Z</v>
          </cell>
          <cell r="N776">
            <v>1.47046813937E-2</v>
          </cell>
          <cell r="O776">
            <v>73241.815730600007</v>
          </cell>
          <cell r="P776">
            <v>-6.5649288500000003</v>
          </cell>
          <cell r="Q776">
            <v>13.693416450000001</v>
          </cell>
          <cell r="R776">
            <v>6.90732999</v>
          </cell>
          <cell r="S776">
            <v>3666881.4031064138</v>
          </cell>
          <cell r="T776" t="str">
            <v>2020-10-15T19:04:28.000Z</v>
          </cell>
        </row>
        <row r="777">
          <cell r="C777" t="str">
            <v>HMC</v>
          </cell>
          <cell r="D777" t="str">
            <v>hi-mutual-society</v>
          </cell>
          <cell r="E777">
            <v>1</v>
          </cell>
          <cell r="F777" t="str">
            <v>2018-01-30T00:00:00.000Z</v>
          </cell>
          <cell r="G777" t="str">
            <v>[List]</v>
          </cell>
          <cell r="I777">
            <v>404100000</v>
          </cell>
          <cell r="J777">
            <v>1000000000</v>
          </cell>
          <cell r="K777" t="str">
            <v>[Record]</v>
          </cell>
          <cell r="L777">
            <v>820</v>
          </cell>
          <cell r="M777" t="str">
            <v>2020-10-15T19:04:27.000Z</v>
          </cell>
          <cell r="N777">
            <v>9.0636367471199995E-3</v>
          </cell>
          <cell r="O777">
            <v>43706.020095879998</v>
          </cell>
          <cell r="P777">
            <v>0.74744358</v>
          </cell>
          <cell r="Q777">
            <v>1.11578792</v>
          </cell>
          <cell r="R777">
            <v>-0.89662132000000005</v>
          </cell>
          <cell r="S777">
            <v>3662615.609511192</v>
          </cell>
          <cell r="T777" t="str">
            <v>2020-10-15T19:04:27.000Z</v>
          </cell>
        </row>
        <row r="778">
          <cell r="C778" t="str">
            <v>UIP</v>
          </cell>
          <cell r="D778" t="str">
            <v>unlimitedip</v>
          </cell>
          <cell r="E778">
            <v>8</v>
          </cell>
          <cell r="F778" t="str">
            <v>2018-01-24T00:00:00.000Z</v>
          </cell>
          <cell r="G778" t="str">
            <v>[List]</v>
          </cell>
          <cell r="I778">
            <v>1327878349.7535181</v>
          </cell>
          <cell r="J778">
            <v>2839985525.0100002</v>
          </cell>
          <cell r="K778" t="str">
            <v>[Record]</v>
          </cell>
          <cell r="L778">
            <v>821</v>
          </cell>
          <cell r="M778" t="str">
            <v>2020-10-15T19:04:26.000Z</v>
          </cell>
          <cell r="N778">
            <v>2.7571853613400001E-3</v>
          </cell>
          <cell r="O778">
            <v>275781.21572570998</v>
          </cell>
          <cell r="P778">
            <v>-1.1265006799999999</v>
          </cell>
          <cell r="Q778">
            <v>-2.1133041600000002</v>
          </cell>
          <cell r="R778">
            <v>13.69710134</v>
          </cell>
          <cell r="S778">
            <v>3661206.7475807169</v>
          </cell>
          <cell r="T778" t="str">
            <v>2020-10-15T19:04:26.000Z</v>
          </cell>
        </row>
        <row r="779">
          <cell r="C779" t="str">
            <v>BIND</v>
          </cell>
          <cell r="D779" t="str">
            <v>compendia</v>
          </cell>
          <cell r="E779">
            <v>1</v>
          </cell>
          <cell r="F779" t="str">
            <v>2018-11-30T00:00:00.000Z</v>
          </cell>
          <cell r="G779" t="str">
            <v>[List]</v>
          </cell>
          <cell r="I779">
            <v>102500000</v>
          </cell>
          <cell r="J779">
            <v>330000000</v>
          </cell>
          <cell r="K779" t="str">
            <v>[Record]</v>
          </cell>
          <cell r="L779">
            <v>822</v>
          </cell>
          <cell r="M779" t="str">
            <v>2020-10-15T19:04:35.000Z</v>
          </cell>
          <cell r="N779">
            <v>3.5451439934930003E-2</v>
          </cell>
          <cell r="O779">
            <v>93.884148379999999</v>
          </cell>
          <cell r="P779">
            <v>1.07454567</v>
          </cell>
          <cell r="Q779">
            <v>6.2747566900000002</v>
          </cell>
          <cell r="R779">
            <v>-26.824662050000001</v>
          </cell>
          <cell r="S779">
            <v>3633772.5933303251</v>
          </cell>
          <cell r="T779" t="str">
            <v>2020-10-15T19:04:35.000Z</v>
          </cell>
        </row>
        <row r="780">
          <cell r="C780" t="str">
            <v>BTX</v>
          </cell>
          <cell r="D780" t="str">
            <v>bitcore</v>
          </cell>
          <cell r="E780">
            <v>5</v>
          </cell>
          <cell r="F780" t="str">
            <v>2017-04-27T00:00:00.000Z</v>
          </cell>
          <cell r="G780" t="str">
            <v>[List]</v>
          </cell>
          <cell r="H780">
            <v>21000000</v>
          </cell>
          <cell r="I780">
            <v>17934852.918954179</v>
          </cell>
          <cell r="J780">
            <v>18435812.035548002</v>
          </cell>
          <cell r="L780">
            <v>823</v>
          </cell>
          <cell r="M780" t="str">
            <v>2020-10-15T19:04:28.000Z</v>
          </cell>
          <cell r="N780">
            <v>0.20232053955573001</v>
          </cell>
          <cell r="O780">
            <v>597.84243727</v>
          </cell>
          <cell r="P780">
            <v>0.48312400999999999</v>
          </cell>
          <cell r="Q780">
            <v>1.13909321</v>
          </cell>
          <cell r="R780">
            <v>5.8206680899999999</v>
          </cell>
          <cell r="S780">
            <v>3628589.119415469</v>
          </cell>
          <cell r="T780" t="str">
            <v>2020-10-15T19:04:28.000Z</v>
          </cell>
        </row>
        <row r="781">
          <cell r="C781" t="str">
            <v>BC</v>
          </cell>
          <cell r="D781" t="str">
            <v>block-chain-com</v>
          </cell>
          <cell r="E781">
            <v>2</v>
          </cell>
          <cell r="F781" t="str">
            <v>2018-10-11T00:00:00.000Z</v>
          </cell>
          <cell r="G781" t="str">
            <v>[List]</v>
          </cell>
          <cell r="I781">
            <v>207261797</v>
          </cell>
          <cell r="J781">
            <v>247000000</v>
          </cell>
          <cell r="K781" t="str">
            <v>[Record]</v>
          </cell>
          <cell r="L781">
            <v>825</v>
          </cell>
          <cell r="M781" t="str">
            <v>2020-10-15T19:04:34.000Z</v>
          </cell>
          <cell r="N781">
            <v>1.7324166440699999E-2</v>
          </cell>
          <cell r="O781">
            <v>23.872899669999999</v>
          </cell>
          <cell r="P781">
            <v>3.4888706200000001</v>
          </cell>
          <cell r="Q781">
            <v>-38.433532360000001</v>
          </cell>
          <cell r="R781">
            <v>-39.26817784</v>
          </cell>
          <cell r="S781">
            <v>3590637.868026576</v>
          </cell>
          <cell r="T781" t="str">
            <v>2020-10-15T19:04:34.000Z</v>
          </cell>
        </row>
        <row r="782">
          <cell r="C782" t="str">
            <v>VIBE</v>
          </cell>
          <cell r="D782" t="str">
            <v>vibe</v>
          </cell>
          <cell r="E782">
            <v>2</v>
          </cell>
          <cell r="F782" t="str">
            <v>2017-09-25T00:00:00.000Z</v>
          </cell>
          <cell r="G782" t="str">
            <v>[List]</v>
          </cell>
          <cell r="H782">
            <v>267000000</v>
          </cell>
          <cell r="I782">
            <v>260136426.55995375</v>
          </cell>
          <cell r="J782">
            <v>267000000</v>
          </cell>
          <cell r="K782" t="str">
            <v>[Record]</v>
          </cell>
          <cell r="L782">
            <v>826</v>
          </cell>
          <cell r="M782" t="str">
            <v>2020-10-15T19:04:32.000Z</v>
          </cell>
          <cell r="N782">
            <v>1.376754948929E-2</v>
          </cell>
          <cell r="O782">
            <v>39062.738706360004</v>
          </cell>
          <cell r="P782">
            <v>0.74696474999999996</v>
          </cell>
          <cell r="Q782">
            <v>-2.1460116899999999</v>
          </cell>
          <cell r="R782">
            <v>3.6486458800000001</v>
          </cell>
          <cell r="S782">
            <v>3581441.1266312166</v>
          </cell>
          <cell r="T782" t="str">
            <v>2020-10-15T19:04:32.000Z</v>
          </cell>
        </row>
        <row r="783">
          <cell r="C783" t="str">
            <v>IDNA</v>
          </cell>
          <cell r="D783" t="str">
            <v>idena</v>
          </cell>
          <cell r="E783">
            <v>3</v>
          </cell>
          <cell r="F783" t="str">
            <v>2020-08-11T00:00:00.000Z</v>
          </cell>
          <cell r="G783" t="str">
            <v>[List]</v>
          </cell>
          <cell r="I783">
            <v>32158293.423690852</v>
          </cell>
          <cell r="J783">
            <v>59322683.018596612</v>
          </cell>
          <cell r="L783">
            <v>827</v>
          </cell>
          <cell r="M783" t="str">
            <v>2020-10-15T19:04:28.000Z</v>
          </cell>
          <cell r="N783">
            <v>0.11120690924285</v>
          </cell>
          <cell r="O783">
            <v>83264.285099860004</v>
          </cell>
          <cell r="P783">
            <v>0.80625533999999999</v>
          </cell>
          <cell r="Q783">
            <v>1.8651720700000001</v>
          </cell>
          <cell r="R783">
            <v>-5.3862207199999999</v>
          </cell>
          <cell r="S783">
            <v>3576224.4181733285</v>
          </cell>
          <cell r="T783" t="str">
            <v>2020-10-15T19:04:28.000Z</v>
          </cell>
        </row>
        <row r="784">
          <cell r="C784" t="str">
            <v>MBC</v>
          </cell>
          <cell r="D784" t="str">
            <v>microbitcoin</v>
          </cell>
          <cell r="E784">
            <v>1</v>
          </cell>
          <cell r="F784" t="str">
            <v>2018-10-26T00:00:00.000Z</v>
          </cell>
          <cell r="G784" t="str">
            <v>[List]</v>
          </cell>
          <cell r="H784">
            <v>210000000000</v>
          </cell>
          <cell r="I784">
            <v>188777000000</v>
          </cell>
          <cell r="J784">
            <v>188777000000</v>
          </cell>
          <cell r="L784">
            <v>828</v>
          </cell>
          <cell r="M784" t="str">
            <v>2020-10-15T19:04:35.000Z</v>
          </cell>
          <cell r="N784">
            <v>1.8854952310000002E-5</v>
          </cell>
          <cell r="O784">
            <v>222.08871945999999</v>
          </cell>
          <cell r="P784">
            <v>0.43013634000000001</v>
          </cell>
          <cell r="Q784">
            <v>0.56087675000000004</v>
          </cell>
          <cell r="R784">
            <v>-10.48713177</v>
          </cell>
          <cell r="S784">
            <v>3559381.3322248701</v>
          </cell>
          <cell r="T784" t="str">
            <v>2020-10-15T19:04:35.000Z</v>
          </cell>
        </row>
        <row r="785">
          <cell r="C785" t="str">
            <v>YF-DAI</v>
          </cell>
          <cell r="D785" t="str">
            <v>yfdai-finance</v>
          </cell>
          <cell r="E785">
            <v>1</v>
          </cell>
          <cell r="F785" t="str">
            <v>2020-09-08T00:00:00.000Z</v>
          </cell>
          <cell r="G785" t="str">
            <v>[List]</v>
          </cell>
          <cell r="H785">
            <v>21000</v>
          </cell>
          <cell r="I785">
            <v>5745</v>
          </cell>
          <cell r="J785">
            <v>21000</v>
          </cell>
          <cell r="K785" t="str">
            <v>[Record]</v>
          </cell>
          <cell r="L785">
            <v>829</v>
          </cell>
          <cell r="M785" t="str">
            <v>2020-10-15T19:04:34.000Z</v>
          </cell>
          <cell r="N785">
            <v>619.4154246874416</v>
          </cell>
          <cell r="O785">
            <v>0</v>
          </cell>
          <cell r="P785">
            <v>0.56264517999999997</v>
          </cell>
          <cell r="Q785">
            <v>0.59784532999999995</v>
          </cell>
          <cell r="R785">
            <v>28.04546126</v>
          </cell>
          <cell r="S785">
            <v>3558541.6148293521</v>
          </cell>
          <cell r="T785" t="str">
            <v>2020-10-15T19:04:34.000Z</v>
          </cell>
        </row>
        <row r="786">
          <cell r="C786" t="str">
            <v>GET</v>
          </cell>
          <cell r="D786" t="str">
            <v>get-protocol</v>
          </cell>
          <cell r="E786">
            <v>9</v>
          </cell>
          <cell r="F786" t="str">
            <v>2018-01-09T00:00:00.000Z</v>
          </cell>
          <cell r="G786" t="str">
            <v>[List]</v>
          </cell>
          <cell r="I786">
            <v>11388257.651223511</v>
          </cell>
          <cell r="J786">
            <v>33368773.40000017</v>
          </cell>
          <cell r="K786" t="str">
            <v>[Record]</v>
          </cell>
          <cell r="L786">
            <v>830</v>
          </cell>
          <cell r="M786" t="str">
            <v>2020-10-15T19:04:26.000Z</v>
          </cell>
          <cell r="N786">
            <v>0.31216006462043</v>
          </cell>
          <cell r="O786">
            <v>50578.680004809998</v>
          </cell>
          <cell r="P786">
            <v>1.4449594800000001</v>
          </cell>
          <cell r="Q786">
            <v>2.4503924399999999</v>
          </cell>
          <cell r="R786">
            <v>9.6171874200000005</v>
          </cell>
          <cell r="S786">
            <v>3554959.2443200373</v>
          </cell>
          <cell r="T786" t="str">
            <v>2020-10-15T19:04:26.000Z</v>
          </cell>
        </row>
        <row r="787">
          <cell r="C787" t="str">
            <v>SONO</v>
          </cell>
          <cell r="D787" t="str">
            <v>sonocoin</v>
          </cell>
          <cell r="E787">
            <v>1</v>
          </cell>
          <cell r="F787" t="str">
            <v>2020-04-08T00:00:00.000Z</v>
          </cell>
          <cell r="G787" t="str">
            <v>[List]</v>
          </cell>
          <cell r="I787">
            <v>28250406.685165878</v>
          </cell>
          <cell r="J787">
            <v>102638296.91240846</v>
          </cell>
          <cell r="L787">
            <v>831</v>
          </cell>
          <cell r="M787" t="str">
            <v>2020-10-15T19:04:25.000Z</v>
          </cell>
          <cell r="N787">
            <v>0.12510680414721001</v>
          </cell>
          <cell r="O787">
            <v>0</v>
          </cell>
          <cell r="P787">
            <v>7.7674399999999996E-3</v>
          </cell>
          <cell r="Q787">
            <v>-5.4448600000000002E-3</v>
          </cell>
          <cell r="R787">
            <v>-4.0555460000000002E-2</v>
          </cell>
          <cell r="S787">
            <v>3534318.09624008</v>
          </cell>
          <cell r="T787" t="str">
            <v>2020-10-15T19:04:25.000Z</v>
          </cell>
        </row>
        <row r="788">
          <cell r="C788" t="str">
            <v>SNM</v>
          </cell>
          <cell r="D788" t="str">
            <v>sonm</v>
          </cell>
          <cell r="E788">
            <v>6</v>
          </cell>
          <cell r="F788" t="str">
            <v>2017-06-16T00:00:00.000Z</v>
          </cell>
          <cell r="G788" t="str">
            <v>[List]</v>
          </cell>
          <cell r="I788">
            <v>359600000</v>
          </cell>
          <cell r="J788">
            <v>444000000</v>
          </cell>
          <cell r="K788" t="str">
            <v>[Record]</v>
          </cell>
          <cell r="L788">
            <v>832</v>
          </cell>
          <cell r="M788" t="str">
            <v>2020-10-15T19:04:28.000Z</v>
          </cell>
          <cell r="N788">
            <v>9.7520142215800007E-3</v>
          </cell>
          <cell r="O788">
            <v>257447.85867264</v>
          </cell>
          <cell r="P788">
            <v>0.74696474999999996</v>
          </cell>
          <cell r="Q788">
            <v>-2.3313412200000001</v>
          </cell>
          <cell r="R788">
            <v>0.63975590000000004</v>
          </cell>
          <cell r="S788">
            <v>3506824.314080168</v>
          </cell>
          <cell r="T788" t="str">
            <v>2020-10-15T19:04:28.000Z</v>
          </cell>
        </row>
        <row r="789">
          <cell r="C789" t="str">
            <v>BAAS</v>
          </cell>
          <cell r="D789" t="str">
            <v>baasid</v>
          </cell>
          <cell r="E789">
            <v>2</v>
          </cell>
          <cell r="F789" t="str">
            <v>2018-08-10T00:00:00.000Z</v>
          </cell>
          <cell r="G789" t="str">
            <v>[List]</v>
          </cell>
          <cell r="I789">
            <v>4999999999.999999</v>
          </cell>
          <cell r="J789">
            <v>10000000000</v>
          </cell>
          <cell r="K789" t="str">
            <v>[Record]</v>
          </cell>
          <cell r="L789">
            <v>833</v>
          </cell>
          <cell r="M789" t="str">
            <v>2020-10-15T19:04:32.000Z</v>
          </cell>
          <cell r="N789">
            <v>6.9850938103000002E-4</v>
          </cell>
          <cell r="O789">
            <v>81118.310838239995</v>
          </cell>
          <cell r="P789">
            <v>7.8489489999999995E-2</v>
          </cell>
          <cell r="Q789">
            <v>-2.1046030999999998</v>
          </cell>
          <cell r="R789">
            <v>-15.01601028</v>
          </cell>
          <cell r="S789">
            <v>3492546.9051499995</v>
          </cell>
          <cell r="T789" t="str">
            <v>2020-10-15T19:04:32.000Z</v>
          </cell>
        </row>
        <row r="790">
          <cell r="C790" t="str">
            <v>TERC</v>
          </cell>
          <cell r="D790" t="str">
            <v>troneuroperewardcoin</v>
          </cell>
          <cell r="E790">
            <v>2</v>
          </cell>
          <cell r="F790" t="str">
            <v>2020-08-11T00:00:00.000Z</v>
          </cell>
          <cell r="G790" t="str">
            <v>[List]</v>
          </cell>
          <cell r="H790">
            <v>4000000000</v>
          </cell>
          <cell r="I790">
            <v>204313578</v>
          </cell>
          <cell r="J790">
            <v>4000000000</v>
          </cell>
          <cell r="K790" t="str">
            <v>[Record]</v>
          </cell>
          <cell r="L790">
            <v>834</v>
          </cell>
          <cell r="M790" t="str">
            <v>2020-10-15T19:04:32.000Z</v>
          </cell>
          <cell r="N790">
            <v>1.6993996866259999E-2</v>
          </cell>
          <cell r="O790">
            <v>5077.9734086099998</v>
          </cell>
          <cell r="P790">
            <v>0.31688643999999999</v>
          </cell>
          <cell r="Q790">
            <v>2.5746671800000001</v>
          </cell>
          <cell r="R790">
            <v>4.7978686799999997</v>
          </cell>
          <cell r="S790">
            <v>3472104.3042663676</v>
          </cell>
          <cell r="T790" t="str">
            <v>2020-10-15T19:04:32.000Z</v>
          </cell>
        </row>
        <row r="791">
          <cell r="C791" t="str">
            <v>ZRC</v>
          </cell>
          <cell r="D791" t="str">
            <v>zrcoin</v>
          </cell>
          <cell r="E791">
            <v>2</v>
          </cell>
          <cell r="F791" t="str">
            <v>2017-06-16T00:00:00.000Z</v>
          </cell>
          <cell r="G791" t="str">
            <v>[List]</v>
          </cell>
          <cell r="I791">
            <v>4988893</v>
          </cell>
          <cell r="J791">
            <v>4988893</v>
          </cell>
          <cell r="K791" t="str">
            <v>[Record]</v>
          </cell>
          <cell r="L791">
            <v>835</v>
          </cell>
          <cell r="M791" t="str">
            <v>2020-10-15T19:04:28.000Z</v>
          </cell>
          <cell r="N791">
            <v>0.69189665892562002</v>
          </cell>
          <cell r="O791">
            <v>152307.00029997001</v>
          </cell>
          <cell r="P791">
            <v>0.56084506000000001</v>
          </cell>
          <cell r="Q791">
            <v>0.83471569000000001</v>
          </cell>
          <cell r="R791">
            <v>-5.3143156500000002</v>
          </cell>
          <cell r="S791">
            <v>3451798.3984374134</v>
          </cell>
          <cell r="T791" t="str">
            <v>2020-10-15T19:04:28.000Z</v>
          </cell>
        </row>
        <row r="792">
          <cell r="C792" t="str">
            <v>TEMCO</v>
          </cell>
          <cell r="D792" t="str">
            <v>temco</v>
          </cell>
          <cell r="E792">
            <v>2</v>
          </cell>
          <cell r="F792" t="str">
            <v>2019-02-04T00:00:00.000Z</v>
          </cell>
          <cell r="G792" t="str">
            <v>[List]</v>
          </cell>
          <cell r="H792">
            <v>6000000000</v>
          </cell>
          <cell r="I792">
            <v>3264225050.1136031</v>
          </cell>
          <cell r="J792">
            <v>6000000000</v>
          </cell>
          <cell r="K792" t="str">
            <v>[Record]</v>
          </cell>
          <cell r="L792">
            <v>836</v>
          </cell>
          <cell r="M792" t="str">
            <v>2020-10-15T19:04:36.000Z</v>
          </cell>
          <cell r="N792">
            <v>1.05682526674E-3</v>
          </cell>
          <cell r="O792">
            <v>137363.10295912001</v>
          </cell>
          <cell r="P792">
            <v>0.99031875999999996</v>
          </cell>
          <cell r="Q792">
            <v>-2.2866491099999999</v>
          </cell>
          <cell r="R792">
            <v>-25.96822482</v>
          </cell>
          <cell r="S792">
            <v>3449715.5092856982</v>
          </cell>
          <cell r="T792" t="str">
            <v>2020-10-15T19:04:36.000Z</v>
          </cell>
        </row>
        <row r="793">
          <cell r="C793" t="str">
            <v>GRC</v>
          </cell>
          <cell r="D793" t="str">
            <v>gridcoin</v>
          </cell>
          <cell r="E793">
            <v>5</v>
          </cell>
          <cell r="F793" t="str">
            <v>2015-02-28T00:00:00.000Z</v>
          </cell>
          <cell r="G793" t="str">
            <v>[List]</v>
          </cell>
          <cell r="I793">
            <v>408137428.21188962</v>
          </cell>
          <cell r="J793">
            <v>438790460.36006999</v>
          </cell>
          <cell r="L793">
            <v>837</v>
          </cell>
          <cell r="M793" t="str">
            <v>2020-10-15T19:04:24.000Z</v>
          </cell>
          <cell r="N793">
            <v>8.3371760922200007E-3</v>
          </cell>
          <cell r="O793">
            <v>1845.30762368</v>
          </cell>
          <cell r="P793">
            <v>0.74696474999999996</v>
          </cell>
          <cell r="Q793">
            <v>7.2684420599999999</v>
          </cell>
          <cell r="R793">
            <v>15.671466179999999</v>
          </cell>
          <cell r="S793">
            <v>3402713.608828323</v>
          </cell>
          <cell r="T793" t="str">
            <v>2020-10-15T19:04:24.000Z</v>
          </cell>
        </row>
        <row r="794">
          <cell r="C794" t="str">
            <v>DCN</v>
          </cell>
          <cell r="D794" t="str">
            <v>dentacoin</v>
          </cell>
          <cell r="E794">
            <v>21</v>
          </cell>
          <cell r="F794" t="str">
            <v>2017-08-11T00:00:00.000Z</v>
          </cell>
          <cell r="G794" t="str">
            <v>[List]</v>
          </cell>
          <cell r="I794">
            <v>697290065761</v>
          </cell>
          <cell r="J794">
            <v>7899848965678</v>
          </cell>
          <cell r="K794" t="str">
            <v>[Record]</v>
          </cell>
          <cell r="L794">
            <v>838</v>
          </cell>
          <cell r="M794" t="str">
            <v>2020-10-15T19:04:31.000Z</v>
          </cell>
          <cell r="N794">
            <v>4.8754217299999998E-6</v>
          </cell>
          <cell r="O794">
            <v>241222.0514342</v>
          </cell>
          <cell r="P794">
            <v>4.7443368799999996</v>
          </cell>
          <cell r="Q794">
            <v>3.7681610000000001</v>
          </cell>
          <cell r="R794">
            <v>1.34911746</v>
          </cell>
          <cell r="S794">
            <v>3399583.1387243085</v>
          </cell>
          <cell r="T794" t="str">
            <v>2020-10-15T19:04:31.000Z</v>
          </cell>
        </row>
        <row r="795">
          <cell r="C795" t="str">
            <v>SENSE</v>
          </cell>
          <cell r="D795" t="str">
            <v>sense</v>
          </cell>
          <cell r="E795">
            <v>2</v>
          </cell>
          <cell r="F795" t="str">
            <v>2018-01-15T00:00:00.000Z</v>
          </cell>
          <cell r="G795" t="str">
            <v>[List]</v>
          </cell>
          <cell r="I795">
            <v>804604039.4598</v>
          </cell>
          <cell r="J795">
            <v>1800000000</v>
          </cell>
          <cell r="K795" t="str">
            <v>[Record]</v>
          </cell>
          <cell r="L795">
            <v>839</v>
          </cell>
          <cell r="M795" t="str">
            <v>2020-10-15T19:04:26.000Z</v>
          </cell>
          <cell r="N795">
            <v>4.2203530423300002E-3</v>
          </cell>
          <cell r="O795">
            <v>1530.20919804</v>
          </cell>
          <cell r="P795">
            <v>0.67433929999999997</v>
          </cell>
          <cell r="Q795">
            <v>-13.520908739999999</v>
          </cell>
          <cell r="R795">
            <v>-17.10904111</v>
          </cell>
          <cell r="S795">
            <v>3395713.1058051744</v>
          </cell>
          <cell r="T795" t="str">
            <v>2020-10-15T19:04:26.000Z</v>
          </cell>
        </row>
        <row r="796">
          <cell r="C796" t="str">
            <v>CTC</v>
          </cell>
          <cell r="D796" t="str">
            <v>credit-tag-chain</v>
          </cell>
          <cell r="E796">
            <v>1</v>
          </cell>
          <cell r="F796" t="str">
            <v>2018-08-22T00:00:00.000Z</v>
          </cell>
          <cell r="G796" t="str">
            <v>[List]</v>
          </cell>
          <cell r="I796">
            <v>59746852</v>
          </cell>
          <cell r="J796">
            <v>933352040</v>
          </cell>
          <cell r="L796">
            <v>840</v>
          </cell>
          <cell r="M796" t="str">
            <v>2020-10-15T19:04:33.000Z</v>
          </cell>
          <cell r="N796">
            <v>5.6564856921400002E-2</v>
          </cell>
          <cell r="O796">
            <v>0</v>
          </cell>
          <cell r="P796">
            <v>0.43013635</v>
          </cell>
          <cell r="Q796">
            <v>0.56087677000000002</v>
          </cell>
          <cell r="R796">
            <v>7.4154418599999996</v>
          </cell>
          <cell r="S796">
            <v>3379572.1348840618</v>
          </cell>
          <cell r="T796" t="str">
            <v>2020-10-15T19:04:33.000Z</v>
          </cell>
        </row>
        <row r="797">
          <cell r="C797" t="str">
            <v>LKK</v>
          </cell>
          <cell r="D797" t="str">
            <v>lykke</v>
          </cell>
          <cell r="E797">
            <v>4</v>
          </cell>
          <cell r="F797" t="str">
            <v>2016-11-14T00:00:00.000Z</v>
          </cell>
          <cell r="G797" t="str">
            <v>[List]</v>
          </cell>
          <cell r="I797">
            <v>316809738.68000001</v>
          </cell>
          <cell r="J797">
            <v>1285690000</v>
          </cell>
          <cell r="L797">
            <v>841</v>
          </cell>
          <cell r="M797" t="str">
            <v>2020-10-15T19:04:26.000Z</v>
          </cell>
          <cell r="N797">
            <v>1.0657765930039999E-2</v>
          </cell>
          <cell r="O797">
            <v>1191.81640556</v>
          </cell>
          <cell r="P797">
            <v>1.1757496599999999</v>
          </cell>
          <cell r="Q797">
            <v>10.4545143</v>
          </cell>
          <cell r="R797">
            <v>18.15618211</v>
          </cell>
          <cell r="S797">
            <v>3376484.0392085793</v>
          </cell>
          <cell r="T797" t="str">
            <v>2020-10-15T19:04:26.000Z</v>
          </cell>
        </row>
        <row r="798">
          <cell r="C798" t="str">
            <v>ZEL</v>
          </cell>
          <cell r="D798" t="str">
            <v>zel</v>
          </cell>
          <cell r="E798">
            <v>15</v>
          </cell>
          <cell r="F798" t="str">
            <v>2018-08-02T00:00:00.000Z</v>
          </cell>
          <cell r="G798" t="str">
            <v>[List]</v>
          </cell>
          <cell r="H798">
            <v>210000000</v>
          </cell>
          <cell r="I798">
            <v>115134150</v>
          </cell>
          <cell r="J798">
            <v>115134150</v>
          </cell>
          <cell r="L798">
            <v>842</v>
          </cell>
          <cell r="M798" t="str">
            <v>2020-10-15T19:04:32.000Z</v>
          </cell>
          <cell r="N798">
            <v>2.9276863598820001E-2</v>
          </cell>
          <cell r="O798">
            <v>709659.93179081997</v>
          </cell>
          <cell r="P798">
            <v>0.87265957999999999</v>
          </cell>
          <cell r="Q798">
            <v>1.3053383700000001</v>
          </cell>
          <cell r="R798">
            <v>5.4024985900000004</v>
          </cell>
          <cell r="S798">
            <v>3370766.8051160816</v>
          </cell>
          <cell r="T798" t="str">
            <v>2020-10-15T19:04:32.000Z</v>
          </cell>
        </row>
        <row r="799">
          <cell r="C799" t="str">
            <v>CPAY</v>
          </cell>
          <cell r="D799" t="str">
            <v>cryptopay</v>
          </cell>
          <cell r="E799">
            <v>1</v>
          </cell>
          <cell r="F799" t="str">
            <v>2017-12-28T00:00:00.000Z</v>
          </cell>
          <cell r="G799" t="str">
            <v>[List]</v>
          </cell>
          <cell r="I799">
            <v>68372364</v>
          </cell>
          <cell r="J799">
            <v>90414745</v>
          </cell>
          <cell r="K799" t="str">
            <v>[Record]</v>
          </cell>
          <cell r="L799">
            <v>843</v>
          </cell>
          <cell r="M799" t="str">
            <v>2020-10-15T19:04:25.000Z</v>
          </cell>
          <cell r="N799">
            <v>4.9021367602359998E-2</v>
          </cell>
          <cell r="O799">
            <v>2161.2097843299998</v>
          </cell>
          <cell r="P799">
            <v>0.42959702</v>
          </cell>
          <cell r="Q799">
            <v>15.9321722</v>
          </cell>
          <cell r="R799">
            <v>39.614125029999997</v>
          </cell>
          <cell r="S799">
            <v>3351706.7894863649</v>
          </cell>
          <cell r="T799" t="str">
            <v>2020-10-15T19:04:25.000Z</v>
          </cell>
        </row>
        <row r="800">
          <cell r="C800" t="str">
            <v>ATP</v>
          </cell>
          <cell r="D800" t="str">
            <v>atlas-protocol</v>
          </cell>
          <cell r="E800">
            <v>9</v>
          </cell>
          <cell r="F800" t="str">
            <v>2018-11-27T00:00:00.000Z</v>
          </cell>
          <cell r="G800" t="str">
            <v>[List]</v>
          </cell>
          <cell r="H800">
            <v>10000000000</v>
          </cell>
          <cell r="I800">
            <v>2576066702.77</v>
          </cell>
          <cell r="J800">
            <v>4000001000</v>
          </cell>
          <cell r="K800" t="str">
            <v>[Record]</v>
          </cell>
          <cell r="L800">
            <v>844</v>
          </cell>
          <cell r="M800" t="str">
            <v>2020-10-15T19:04:35.000Z</v>
          </cell>
          <cell r="N800">
            <v>1.3010437936500001E-3</v>
          </cell>
          <cell r="O800">
            <v>142816.53540962</v>
          </cell>
          <cell r="P800">
            <v>2.1369E-4</v>
          </cell>
          <cell r="Q800">
            <v>-0.17530003</v>
          </cell>
          <cell r="R800">
            <v>5.7062783499999998</v>
          </cell>
          <cell r="S800">
            <v>3351575.5956673282</v>
          </cell>
          <cell r="T800" t="str">
            <v>2020-10-15T19:04:35.000Z</v>
          </cell>
        </row>
        <row r="801">
          <cell r="C801" t="str">
            <v>SNC</v>
          </cell>
          <cell r="D801" t="str">
            <v>suncontract</v>
          </cell>
          <cell r="E801">
            <v>10</v>
          </cell>
          <cell r="F801" t="str">
            <v>2017-07-06T00:00:00.000Z</v>
          </cell>
          <cell r="G801" t="str">
            <v>[List]</v>
          </cell>
          <cell r="H801">
            <v>122707503</v>
          </cell>
          <cell r="I801">
            <v>122707502.69296218</v>
          </cell>
          <cell r="J801">
            <v>122707502.69296218</v>
          </cell>
          <cell r="K801" t="str">
            <v>[Record]</v>
          </cell>
          <cell r="L801">
            <v>845</v>
          </cell>
          <cell r="M801" t="str">
            <v>2020-10-15T19:04:29.000Z</v>
          </cell>
          <cell r="N801">
            <v>2.7270344044539999E-2</v>
          </cell>
          <cell r="O801">
            <v>366418.42665651999</v>
          </cell>
          <cell r="P801">
            <v>1.5006401899999999</v>
          </cell>
          <cell r="Q801">
            <v>2.7669224799999999</v>
          </cell>
          <cell r="R801">
            <v>13.50277788</v>
          </cell>
          <cell r="S801">
            <v>3346275.8152833972</v>
          </cell>
          <cell r="T801" t="str">
            <v>2020-10-15T19:04:29.000Z</v>
          </cell>
        </row>
        <row r="802">
          <cell r="C802" t="str">
            <v>TNT</v>
          </cell>
          <cell r="D802" t="str">
            <v>tierion</v>
          </cell>
          <cell r="E802">
            <v>13</v>
          </cell>
          <cell r="F802" t="str">
            <v>2017-08-27T00:00:00.000Z</v>
          </cell>
          <cell r="G802" t="str">
            <v>[List]</v>
          </cell>
          <cell r="I802">
            <v>428481269.49941981</v>
          </cell>
          <cell r="J802">
            <v>1000000000</v>
          </cell>
          <cell r="K802" t="str">
            <v>[Record]</v>
          </cell>
          <cell r="L802">
            <v>846</v>
          </cell>
          <cell r="M802" t="str">
            <v>2020-10-15T19:04:31.000Z</v>
          </cell>
          <cell r="N802">
            <v>7.79908720157E-3</v>
          </cell>
          <cell r="O802">
            <v>62555.877614669997</v>
          </cell>
          <cell r="P802">
            <v>1.3127544499999999</v>
          </cell>
          <cell r="Q802">
            <v>-2.6671245899999998</v>
          </cell>
          <cell r="R802">
            <v>3.40029965</v>
          </cell>
          <cell r="S802">
            <v>3341762.7850653911</v>
          </cell>
          <cell r="T802" t="str">
            <v>2020-10-15T19:04:31.000Z</v>
          </cell>
        </row>
        <row r="803">
          <cell r="C803" t="str">
            <v>YOU</v>
          </cell>
          <cell r="D803" t="str">
            <v>you-coin</v>
          </cell>
          <cell r="E803">
            <v>6</v>
          </cell>
          <cell r="F803" t="str">
            <v>2018-08-01T00:00:00.000Z</v>
          </cell>
          <cell r="G803" t="str">
            <v>[List]</v>
          </cell>
          <cell r="I803">
            <v>556120198.41019201</v>
          </cell>
          <cell r="J803">
            <v>2856000000</v>
          </cell>
          <cell r="K803" t="str">
            <v>[Record]</v>
          </cell>
          <cell r="L803">
            <v>848</v>
          </cell>
          <cell r="M803" t="str">
            <v>2020-10-15T19:04:32.000Z</v>
          </cell>
          <cell r="N803">
            <v>5.9851095103999998E-3</v>
          </cell>
          <cell r="O803">
            <v>114967.72689768999</v>
          </cell>
          <cell r="P803">
            <v>7.7674399999999996E-3</v>
          </cell>
          <cell r="Q803">
            <v>-0.99876825999999996</v>
          </cell>
          <cell r="R803">
            <v>-9.4306850999999998</v>
          </cell>
          <cell r="S803">
            <v>3328440.288430375</v>
          </cell>
          <cell r="T803" t="str">
            <v>2020-10-15T19:04:32.000Z</v>
          </cell>
        </row>
        <row r="804">
          <cell r="C804" t="str">
            <v>MNE</v>
          </cell>
          <cell r="D804" t="str">
            <v>minereum</v>
          </cell>
          <cell r="E804">
            <v>1</v>
          </cell>
          <cell r="F804" t="str">
            <v>2017-05-13T00:00:00.000Z</v>
          </cell>
          <cell r="G804" t="str">
            <v>[List]</v>
          </cell>
          <cell r="I804">
            <v>10305227.35616</v>
          </cell>
          <cell r="J804">
            <v>10305227.35616</v>
          </cell>
          <cell r="K804" t="str">
            <v>[Record]</v>
          </cell>
          <cell r="L804">
            <v>849</v>
          </cell>
          <cell r="M804" t="str">
            <v>2020-10-15T19:04:28.000Z</v>
          </cell>
          <cell r="N804">
            <v>0.32250484678673003</v>
          </cell>
          <cell r="O804">
            <v>0</v>
          </cell>
          <cell r="P804">
            <v>0.74696474999999996</v>
          </cell>
          <cell r="Q804">
            <v>2.6865895399999999</v>
          </cell>
          <cell r="R804">
            <v>-5.8151931499999998</v>
          </cell>
          <cell r="S804">
            <v>3323485.7696007998</v>
          </cell>
          <cell r="T804" t="str">
            <v>2020-10-15T19:04:28.000Z</v>
          </cell>
        </row>
        <row r="805">
          <cell r="C805" t="str">
            <v>ILK</v>
          </cell>
          <cell r="D805" t="str">
            <v>inlock</v>
          </cell>
          <cell r="E805">
            <v>3</v>
          </cell>
          <cell r="F805" t="str">
            <v>2019-11-01T00:00:00.000Z</v>
          </cell>
          <cell r="G805" t="str">
            <v>[List]</v>
          </cell>
          <cell r="I805">
            <v>1255886076.2951066</v>
          </cell>
          <cell r="J805">
            <v>4400000000</v>
          </cell>
          <cell r="K805" t="str">
            <v>[Record]</v>
          </cell>
          <cell r="L805">
            <v>850</v>
          </cell>
          <cell r="M805" t="str">
            <v>2020-10-15T19:04:42.000Z</v>
          </cell>
          <cell r="N805">
            <v>2.6386140514199998E-3</v>
          </cell>
          <cell r="O805">
            <v>7150.3518052600002</v>
          </cell>
          <cell r="P805">
            <v>0.73129789000000001</v>
          </cell>
          <cell r="Q805">
            <v>-2.0954975400000002</v>
          </cell>
          <cell r="R805">
            <v>16.335790599999999</v>
          </cell>
          <cell r="S805">
            <v>3313798.6478949985</v>
          </cell>
          <cell r="T805" t="str">
            <v>2020-10-15T19:04:42.000Z</v>
          </cell>
        </row>
        <row r="806">
          <cell r="C806" t="str">
            <v>UUU</v>
          </cell>
          <cell r="D806" t="str">
            <v>u-network</v>
          </cell>
          <cell r="E806">
            <v>10</v>
          </cell>
          <cell r="F806" t="str">
            <v>2018-04-17T00:00:00.000Z</v>
          </cell>
          <cell r="G806" t="str">
            <v>[List]</v>
          </cell>
          <cell r="I806">
            <v>6994600000</v>
          </cell>
          <cell r="J806">
            <v>10000000000</v>
          </cell>
          <cell r="K806" t="str">
            <v>[Record]</v>
          </cell>
          <cell r="L806">
            <v>851</v>
          </cell>
          <cell r="M806" t="str">
            <v>2020-10-15T19:04:29.000Z</v>
          </cell>
          <cell r="N806">
            <v>4.7340414689000002E-4</v>
          </cell>
          <cell r="O806">
            <v>414724.94213947002</v>
          </cell>
          <cell r="P806">
            <v>-1.01611468</v>
          </cell>
          <cell r="Q806">
            <v>-1.6685559700000001</v>
          </cell>
          <cell r="R806">
            <v>0.38390078</v>
          </cell>
          <cell r="S806">
            <v>3311272.6458367943</v>
          </cell>
          <cell r="T806" t="str">
            <v>2020-10-15T19:04:29.000Z</v>
          </cell>
        </row>
        <row r="807">
          <cell r="C807" t="str">
            <v>DICE</v>
          </cell>
          <cell r="D807" t="str">
            <v>etheroll</v>
          </cell>
          <cell r="E807">
            <v>2</v>
          </cell>
          <cell r="F807" t="str">
            <v>2017-05-17T00:00:00.000Z</v>
          </cell>
          <cell r="G807" t="str">
            <v>[List]</v>
          </cell>
          <cell r="H807">
            <v>7001623</v>
          </cell>
          <cell r="I807">
            <v>7001622.6487944201</v>
          </cell>
          <cell r="J807">
            <v>7001622.6487944201</v>
          </cell>
          <cell r="K807" t="str">
            <v>[Record]</v>
          </cell>
          <cell r="L807">
            <v>852</v>
          </cell>
          <cell r="M807" t="str">
            <v>2020-10-15T19:04:28.000Z</v>
          </cell>
          <cell r="N807">
            <v>0.47205381645132999</v>
          </cell>
          <cell r="O807">
            <v>147.32051243000001</v>
          </cell>
          <cell r="P807">
            <v>0.56089425999999998</v>
          </cell>
          <cell r="Q807">
            <v>25.33234414</v>
          </cell>
          <cell r="R807">
            <v>27.896031929999999</v>
          </cell>
          <cell r="S807">
            <v>3305142.6927154763</v>
          </cell>
          <cell r="T807" t="str">
            <v>2020-10-15T19:04:28.000Z</v>
          </cell>
        </row>
        <row r="808">
          <cell r="C808" t="str">
            <v>FLASH</v>
          </cell>
          <cell r="D808" t="str">
            <v>flash</v>
          </cell>
          <cell r="E808">
            <v>1</v>
          </cell>
          <cell r="F808" t="str">
            <v>2017-06-26T00:00:00.000Z</v>
          </cell>
          <cell r="G808" t="str">
            <v>[List]</v>
          </cell>
          <cell r="H808">
            <v>900000000</v>
          </cell>
          <cell r="I808">
            <v>900000000</v>
          </cell>
          <cell r="J808">
            <v>900000000</v>
          </cell>
          <cell r="L808">
            <v>853</v>
          </cell>
          <cell r="M808" t="str">
            <v>2020-10-15T19:04:29.000Z</v>
          </cell>
          <cell r="N808">
            <v>3.67134653048E-3</v>
          </cell>
          <cell r="O808">
            <v>316.65068994000001</v>
          </cell>
          <cell r="P808">
            <v>11.16906455</v>
          </cell>
          <cell r="Q808">
            <v>15.560900480000001</v>
          </cell>
          <cell r="R808">
            <v>16.27668349</v>
          </cell>
          <cell r="S808">
            <v>3304211.8774319999</v>
          </cell>
          <cell r="T808" t="str">
            <v>2020-10-15T19:04:29.000Z</v>
          </cell>
        </row>
        <row r="809">
          <cell r="C809" t="str">
            <v>NIX</v>
          </cell>
          <cell r="D809" t="str">
            <v>nix</v>
          </cell>
          <cell r="E809">
            <v>4</v>
          </cell>
          <cell r="F809" t="str">
            <v>2018-07-28T00:00:00.000Z</v>
          </cell>
          <cell r="G809" t="str">
            <v>[List]</v>
          </cell>
          <cell r="I809">
            <v>47367900</v>
          </cell>
          <cell r="J809">
            <v>47367900</v>
          </cell>
          <cell r="L809">
            <v>854</v>
          </cell>
          <cell r="M809" t="str">
            <v>2020-10-15T19:04:31.000Z</v>
          </cell>
          <cell r="N809">
            <v>6.9737928275030003E-2</v>
          </cell>
          <cell r="O809">
            <v>114114.48585945</v>
          </cell>
          <cell r="P809">
            <v>17.372855919999999</v>
          </cell>
          <cell r="Q809">
            <v>-0.12037391</v>
          </cell>
          <cell r="R809">
            <v>-15.95175774</v>
          </cell>
          <cell r="S809">
            <v>3303339.2127387938</v>
          </cell>
          <cell r="T809" t="str">
            <v>2020-10-15T19:04:31.000Z</v>
          </cell>
        </row>
        <row r="810">
          <cell r="C810" t="str">
            <v>BIZZ</v>
          </cell>
          <cell r="D810" t="str">
            <v>bizzcoin</v>
          </cell>
          <cell r="E810">
            <v>9</v>
          </cell>
          <cell r="F810" t="str">
            <v>2020-04-12T00:00:00.000Z</v>
          </cell>
          <cell r="G810" t="str">
            <v>[List]</v>
          </cell>
          <cell r="H810">
            <v>320000000</v>
          </cell>
          <cell r="I810">
            <v>3745354.6999999802</v>
          </cell>
          <cell r="J810">
            <v>320000000</v>
          </cell>
          <cell r="K810" t="str">
            <v>[Record]</v>
          </cell>
          <cell r="L810">
            <v>855</v>
          </cell>
          <cell r="M810" t="str">
            <v>2020-10-15T19:04:26.000Z</v>
          </cell>
          <cell r="N810">
            <v>0.87677296508386005</v>
          </cell>
          <cell r="O810">
            <v>587318.62416087999</v>
          </cell>
          <cell r="P810">
            <v>-3.4050899999999999E-3</v>
          </cell>
          <cell r="Q810">
            <v>-0.14406699000000001</v>
          </cell>
          <cell r="R810">
            <v>0.96626604000000005</v>
          </cell>
          <cell r="S810">
            <v>3283825.7456097538</v>
          </cell>
          <cell r="T810" t="str">
            <v>2020-10-15T19:04:26.000Z</v>
          </cell>
        </row>
        <row r="811">
          <cell r="C811" t="str">
            <v>SPANK</v>
          </cell>
          <cell r="D811" t="str">
            <v>spankchain</v>
          </cell>
          <cell r="E811">
            <v>4</v>
          </cell>
          <cell r="F811" t="str">
            <v>2017-11-23T00:00:00.000Z</v>
          </cell>
          <cell r="G811" t="str">
            <v>[List]</v>
          </cell>
          <cell r="I811">
            <v>300043386</v>
          </cell>
          <cell r="J811">
            <v>1000000000</v>
          </cell>
          <cell r="K811" t="str">
            <v>[Record]</v>
          </cell>
          <cell r="L811">
            <v>856</v>
          </cell>
          <cell r="M811" t="str">
            <v>2020-10-15T19:04:24.000Z</v>
          </cell>
          <cell r="N811">
            <v>1.0926999999999999E-2</v>
          </cell>
          <cell r="O811">
            <v>27.317499999999999</v>
          </cell>
          <cell r="P811">
            <v>0</v>
          </cell>
          <cell r="Q811">
            <v>-0.93381685999999997</v>
          </cell>
          <cell r="R811">
            <v>1.1353293799999999</v>
          </cell>
          <cell r="S811">
            <v>3278574.078822</v>
          </cell>
          <cell r="T811" t="str">
            <v>2020-10-15T19:04:24.000Z</v>
          </cell>
        </row>
        <row r="812">
          <cell r="C812" t="str">
            <v>MVP</v>
          </cell>
          <cell r="D812" t="str">
            <v>merculet</v>
          </cell>
          <cell r="E812">
            <v>5</v>
          </cell>
          <cell r="F812" t="str">
            <v>2018-06-20T00:00:00.000Z</v>
          </cell>
          <cell r="G812" t="str">
            <v>[List]</v>
          </cell>
          <cell r="I812">
            <v>4268175231.0032501</v>
          </cell>
          <cell r="J812">
            <v>10000000000</v>
          </cell>
          <cell r="K812" t="str">
            <v>[Record]</v>
          </cell>
          <cell r="L812">
            <v>857</v>
          </cell>
          <cell r="M812" t="str">
            <v>2020-10-15T19:04:30.000Z</v>
          </cell>
          <cell r="N812">
            <v>7.6772493059999996E-4</v>
          </cell>
          <cell r="O812">
            <v>99958.509291449998</v>
          </cell>
          <cell r="P812">
            <v>-2.6302723100000001</v>
          </cell>
          <cell r="Q812">
            <v>5.9126109400000004</v>
          </cell>
          <cell r="R812">
            <v>18.4018014</v>
          </cell>
          <cell r="S812">
            <v>3276784.533010609</v>
          </cell>
          <cell r="T812" t="str">
            <v>2020-10-15T19:04:30.000Z</v>
          </cell>
        </row>
        <row r="813">
          <cell r="C813" t="str">
            <v>DIME</v>
          </cell>
          <cell r="D813" t="str">
            <v>dimecoin</v>
          </cell>
          <cell r="E813">
            <v>14</v>
          </cell>
          <cell r="F813" t="str">
            <v>2014-01-06T00:00:00.000Z</v>
          </cell>
          <cell r="G813" t="str">
            <v>[List]</v>
          </cell>
          <cell r="I813">
            <v>478333438962</v>
          </cell>
          <cell r="J813">
            <v>555998059584</v>
          </cell>
          <cell r="L813">
            <v>858</v>
          </cell>
          <cell r="M813" t="str">
            <v>2020-10-15T19:04:24.000Z</v>
          </cell>
          <cell r="N813">
            <v>6.8193988500000002E-6</v>
          </cell>
          <cell r="O813">
            <v>340.80278072999999</v>
          </cell>
          <cell r="P813">
            <v>-1.8990764899999999</v>
          </cell>
          <cell r="Q813">
            <v>31.038441880000001</v>
          </cell>
          <cell r="R813">
            <v>108.79897886000001</v>
          </cell>
          <cell r="S813">
            <v>3261946.5035740081</v>
          </cell>
          <cell r="T813" t="str">
            <v>2020-10-15T19:04:24.000Z</v>
          </cell>
        </row>
        <row r="814">
          <cell r="C814" t="str">
            <v>RFR</v>
          </cell>
          <cell r="D814" t="str">
            <v>refereum</v>
          </cell>
          <cell r="E814">
            <v>14</v>
          </cell>
          <cell r="F814" t="str">
            <v>2018-03-01T00:00:00.000Z</v>
          </cell>
          <cell r="G814" t="str">
            <v>[List]</v>
          </cell>
          <cell r="I814">
            <v>4999180100</v>
          </cell>
          <cell r="J814">
            <v>4999650000</v>
          </cell>
          <cell r="K814" t="str">
            <v>[Record]</v>
          </cell>
          <cell r="L814">
            <v>859</v>
          </cell>
          <cell r="M814" t="str">
            <v>2020-10-15T19:04:27.000Z</v>
          </cell>
          <cell r="N814">
            <v>6.4788220943000005E-4</v>
          </cell>
          <cell r="O814">
            <v>3645.8251888599998</v>
          </cell>
          <cell r="P814">
            <v>4.6769669999999999E-2</v>
          </cell>
          <cell r="Q814">
            <v>27.92368849</v>
          </cell>
          <cell r="R814">
            <v>10.377342540000001</v>
          </cell>
          <cell r="S814">
            <v>3238879.8485264885</v>
          </cell>
          <cell r="T814" t="str">
            <v>2020-10-15T19:04:27.000Z</v>
          </cell>
        </row>
        <row r="815">
          <cell r="C815" t="str">
            <v>BURGER</v>
          </cell>
          <cell r="D815" t="str">
            <v>burger-swap</v>
          </cell>
          <cell r="E815">
            <v>10</v>
          </cell>
          <cell r="F815" t="str">
            <v>2020-09-24T00:00:00.000Z</v>
          </cell>
          <cell r="G815" t="str">
            <v>[List]</v>
          </cell>
          <cell r="H815">
            <v>21000000</v>
          </cell>
          <cell r="I815">
            <v>7242323</v>
          </cell>
          <cell r="J815">
            <v>7242323</v>
          </cell>
          <cell r="L815">
            <v>860</v>
          </cell>
          <cell r="M815" t="str">
            <v>2020-10-15T19:04:36.000Z</v>
          </cell>
          <cell r="N815">
            <v>0.44713977916738001</v>
          </cell>
          <cell r="O815">
            <v>88108.227780489993</v>
          </cell>
          <cell r="P815">
            <v>2.1730343300000001</v>
          </cell>
          <cell r="Q815">
            <v>-2.5554358800000001</v>
          </cell>
          <cell r="R815">
            <v>10.89391339</v>
          </cell>
          <cell r="S815">
            <v>3238330.7068788372</v>
          </cell>
          <cell r="T815" t="str">
            <v>2020-10-15T19:04:36.000Z</v>
          </cell>
        </row>
        <row r="816">
          <cell r="C816" t="str">
            <v>MOBI</v>
          </cell>
          <cell r="D816" t="str">
            <v>mobius</v>
          </cell>
          <cell r="E816">
            <v>5</v>
          </cell>
          <cell r="F816" t="str">
            <v>2018-01-19T00:00:00.000Z</v>
          </cell>
          <cell r="G816" t="str">
            <v>[List]</v>
          </cell>
          <cell r="I816">
            <v>515082884.0023694</v>
          </cell>
          <cell r="J816">
            <v>888000000</v>
          </cell>
          <cell r="K816" t="str">
            <v>[Record]</v>
          </cell>
          <cell r="L816">
            <v>861</v>
          </cell>
          <cell r="M816" t="str">
            <v>2020-10-15T19:04:26.000Z</v>
          </cell>
          <cell r="N816">
            <v>6.2519904178500001E-3</v>
          </cell>
          <cell r="O816">
            <v>3728.4580870200002</v>
          </cell>
          <cell r="P816">
            <v>-6.3837816199999997</v>
          </cell>
          <cell r="Q816">
            <v>8.8114142700000002</v>
          </cell>
          <cell r="R816">
            <v>6.6622133799999999</v>
          </cell>
          <cell r="S816">
            <v>3220293.2551813568</v>
          </cell>
          <cell r="T816" t="str">
            <v>2020-10-15T19:04:26.000Z</v>
          </cell>
        </row>
        <row r="817">
          <cell r="C817" t="str">
            <v>ABL</v>
          </cell>
          <cell r="D817" t="str">
            <v>airbloc</v>
          </cell>
          <cell r="E817">
            <v>5</v>
          </cell>
          <cell r="F817" t="str">
            <v>2018-08-13T00:00:00.000Z</v>
          </cell>
          <cell r="G817" t="str">
            <v>[List]</v>
          </cell>
          <cell r="I817">
            <v>252376419.4151729</v>
          </cell>
          <cell r="J817">
            <v>373217500</v>
          </cell>
          <cell r="K817" t="str">
            <v>[Record]</v>
          </cell>
          <cell r="L817">
            <v>862</v>
          </cell>
          <cell r="M817" t="str">
            <v>2020-10-15T19:04:32.000Z</v>
          </cell>
          <cell r="N817">
            <v>1.2735150418449999E-2</v>
          </cell>
          <cell r="O817">
            <v>314473.08740709</v>
          </cell>
          <cell r="P817">
            <v>-0.10143273</v>
          </cell>
          <cell r="Q817">
            <v>0.69789071999999996</v>
          </cell>
          <cell r="R817">
            <v>-2.1152929199999999</v>
          </cell>
          <cell r="S817">
            <v>3214051.6633220515</v>
          </cell>
          <cell r="T817" t="str">
            <v>2020-10-15T19:04:32.000Z</v>
          </cell>
        </row>
        <row r="818">
          <cell r="C818" t="str">
            <v>CPX</v>
          </cell>
          <cell r="D818" t="str">
            <v>apex</v>
          </cell>
          <cell r="E818">
            <v>5</v>
          </cell>
          <cell r="F818" t="str">
            <v>2018-04-16T00:00:00.000Z</v>
          </cell>
          <cell r="G818" t="str">
            <v>[List]</v>
          </cell>
          <cell r="I818">
            <v>517390717.57300001</v>
          </cell>
          <cell r="J818">
            <v>676989090</v>
          </cell>
          <cell r="K818" t="str">
            <v>[Record]</v>
          </cell>
          <cell r="L818">
            <v>863</v>
          </cell>
          <cell r="M818" t="str">
            <v>2020-10-15T19:04:29.000Z</v>
          </cell>
          <cell r="N818">
            <v>6.2039478461000004E-3</v>
          </cell>
          <cell r="O818">
            <v>48671.027450809997</v>
          </cell>
          <cell r="P818">
            <v>-1.7815311199999999</v>
          </cell>
          <cell r="Q818">
            <v>-1.9193657</v>
          </cell>
          <cell r="R818">
            <v>-19.459970999999999</v>
          </cell>
          <cell r="S818">
            <v>3209865.0278791469</v>
          </cell>
          <cell r="T818" t="str">
            <v>2020-10-15T19:04:29.000Z</v>
          </cell>
        </row>
        <row r="819">
          <cell r="C819" t="str">
            <v>ETHM</v>
          </cell>
          <cell r="D819" t="str">
            <v>ethereum-meta</v>
          </cell>
          <cell r="E819">
            <v>2</v>
          </cell>
          <cell r="F819" t="str">
            <v>2018-11-02T00:00:00.000Z</v>
          </cell>
          <cell r="G819" t="str">
            <v>[List]</v>
          </cell>
          <cell r="I819">
            <v>50010379197.945511</v>
          </cell>
          <cell r="J819">
            <v>99000000000</v>
          </cell>
          <cell r="K819" t="str">
            <v>[Record]</v>
          </cell>
          <cell r="L819">
            <v>864</v>
          </cell>
          <cell r="M819" t="str">
            <v>2020-10-15T19:04:35.000Z</v>
          </cell>
          <cell r="N819">
            <v>6.4133286560000003E-5</v>
          </cell>
          <cell r="O819">
            <v>1226.2813185699999</v>
          </cell>
          <cell r="P819">
            <v>-5.1461213800000003</v>
          </cell>
          <cell r="Q819">
            <v>22.160015139999999</v>
          </cell>
          <cell r="R819">
            <v>1.4897719300000001</v>
          </cell>
          <cell r="S819">
            <v>3207329.9800761025</v>
          </cell>
          <cell r="T819" t="str">
            <v>2020-10-15T19:04:35.000Z</v>
          </cell>
        </row>
        <row r="820">
          <cell r="C820" t="str">
            <v>EKT</v>
          </cell>
          <cell r="D820" t="str">
            <v>educare</v>
          </cell>
          <cell r="E820">
            <v>7</v>
          </cell>
          <cell r="F820" t="str">
            <v>2018-01-23T00:00:00.000Z</v>
          </cell>
          <cell r="G820" t="str">
            <v>[List]</v>
          </cell>
          <cell r="I820">
            <v>724297908.47500002</v>
          </cell>
          <cell r="J820">
            <v>724297908.47500002</v>
          </cell>
          <cell r="K820" t="str">
            <v>[Record]</v>
          </cell>
          <cell r="L820">
            <v>865</v>
          </cell>
          <cell r="M820" t="str">
            <v>2020-10-15T19:04:26.000Z</v>
          </cell>
          <cell r="N820">
            <v>4.4044057288100003E-3</v>
          </cell>
          <cell r="O820">
            <v>1085099.08775819</v>
          </cell>
          <cell r="P820">
            <v>-0.68776811000000004</v>
          </cell>
          <cell r="Q820">
            <v>-4.7104296000000003</v>
          </cell>
          <cell r="R820">
            <v>18.13982875</v>
          </cell>
          <cell r="S820">
            <v>3190101.8574523912</v>
          </cell>
          <cell r="T820" t="str">
            <v>2020-10-15T19:04:26.000Z</v>
          </cell>
        </row>
        <row r="821">
          <cell r="C821" t="str">
            <v>LINKA</v>
          </cell>
          <cell r="D821" t="str">
            <v>linka</v>
          </cell>
          <cell r="E821">
            <v>3</v>
          </cell>
          <cell r="F821" t="str">
            <v>2019-11-01T00:00:00.000Z</v>
          </cell>
          <cell r="G821" t="str">
            <v>[List]</v>
          </cell>
          <cell r="I821">
            <v>694150020</v>
          </cell>
          <cell r="J821">
            <v>2000000000</v>
          </cell>
          <cell r="K821" t="str">
            <v>[Record]</v>
          </cell>
          <cell r="L821">
            <v>866</v>
          </cell>
          <cell r="M821" t="str">
            <v>2020-10-15T19:04:42.000Z</v>
          </cell>
          <cell r="N821">
            <v>4.5861017806099998E-3</v>
          </cell>
          <cell r="O821">
            <v>14947.53895539</v>
          </cell>
          <cell r="P821">
            <v>0.69382642000000005</v>
          </cell>
          <cell r="Q821">
            <v>1.23425601</v>
          </cell>
          <cell r="R821">
            <v>18.370729619999999</v>
          </cell>
          <cell r="S821">
            <v>3183442.642732467</v>
          </cell>
          <cell r="T821" t="str">
            <v>2020-10-15T19:04:42.000Z</v>
          </cell>
        </row>
        <row r="822">
          <cell r="C822" t="str">
            <v>XCP</v>
          </cell>
          <cell r="D822" t="str">
            <v>counterparty</v>
          </cell>
          <cell r="E822">
            <v>1</v>
          </cell>
          <cell r="F822" t="str">
            <v>2014-02-15T00:00:00.000Z</v>
          </cell>
          <cell r="G822" t="str">
            <v>[List]</v>
          </cell>
          <cell r="I822">
            <v>2615265.1393785002</v>
          </cell>
          <cell r="J822">
            <v>2615265.1393785002</v>
          </cell>
          <cell r="L822">
            <v>867</v>
          </cell>
          <cell r="M822" t="str">
            <v>2020-10-15T19:04:24.000Z</v>
          </cell>
          <cell r="N822">
            <v>1.21345417314432</v>
          </cell>
          <cell r="O822">
            <v>148.76948163</v>
          </cell>
          <cell r="P822">
            <v>-0.11281331999999999</v>
          </cell>
          <cell r="Q822">
            <v>-3.3465568499999998</v>
          </cell>
          <cell r="R822">
            <v>-2.933624</v>
          </cell>
          <cell r="S822">
            <v>3173504.3972577029</v>
          </cell>
          <cell r="T822" t="str">
            <v>2020-10-15T19:04:24.000Z</v>
          </cell>
        </row>
        <row r="823">
          <cell r="C823" t="str">
            <v>SURE</v>
          </cell>
          <cell r="D823" t="str">
            <v>insure</v>
          </cell>
          <cell r="E823">
            <v>7</v>
          </cell>
          <cell r="F823" t="str">
            <v>2020-01-07T00:00:00.000Z</v>
          </cell>
          <cell r="G823" t="str">
            <v>[List]</v>
          </cell>
          <cell r="H823">
            <v>88000000000</v>
          </cell>
          <cell r="I823">
            <v>3553989973.7924151</v>
          </cell>
          <cell r="J823">
            <v>88000000000</v>
          </cell>
          <cell r="K823" t="str">
            <v>[Record]</v>
          </cell>
          <cell r="L823">
            <v>868</v>
          </cell>
          <cell r="M823" t="str">
            <v>2020-10-15T19:04:24.000Z</v>
          </cell>
          <cell r="N823">
            <v>8.9223964944000001E-4</v>
          </cell>
          <cell r="O823">
            <v>9706.9077313800008</v>
          </cell>
          <cell r="P823">
            <v>0.73265780999999996</v>
          </cell>
          <cell r="Q823">
            <v>-51.914183999999999</v>
          </cell>
          <cell r="R823">
            <v>-11.47123466</v>
          </cell>
          <cell r="S823">
            <v>3171010.7683298192</v>
          </cell>
          <cell r="T823" t="str">
            <v>2020-10-15T19:04:24.000Z</v>
          </cell>
        </row>
        <row r="824">
          <cell r="C824" t="str">
            <v>IOG</v>
          </cell>
          <cell r="D824" t="str">
            <v>playgroundz</v>
          </cell>
          <cell r="E824">
            <v>1</v>
          </cell>
          <cell r="F824" t="str">
            <v>2018-09-21T00:00:00.000Z</v>
          </cell>
          <cell r="G824" t="str">
            <v>[List]</v>
          </cell>
          <cell r="I824">
            <v>28545119.999998499</v>
          </cell>
          <cell r="J824">
            <v>2200000000</v>
          </cell>
          <cell r="K824" t="str">
            <v>[Record]</v>
          </cell>
          <cell r="L824">
            <v>869</v>
          </cell>
          <cell r="M824" t="str">
            <v>2020-10-15T19:04:33.000Z</v>
          </cell>
          <cell r="N824">
            <v>0.11006996714315</v>
          </cell>
          <cell r="O824">
            <v>4931.9930119000001</v>
          </cell>
          <cell r="P824">
            <v>0.99683405999999997</v>
          </cell>
          <cell r="Q824">
            <v>-31.280338969999999</v>
          </cell>
          <cell r="R824">
            <v>-71.803135209999994</v>
          </cell>
          <cell r="S824">
            <v>3141960.4204971087</v>
          </cell>
          <cell r="T824" t="str">
            <v>2020-10-15T19:04:33.000Z</v>
          </cell>
        </row>
        <row r="825">
          <cell r="C825" t="str">
            <v>AIDUS</v>
          </cell>
          <cell r="D825" t="str">
            <v>aidus-token</v>
          </cell>
          <cell r="E825">
            <v>3</v>
          </cell>
          <cell r="F825" t="str">
            <v>2019-03-07T00:00:00.000Z</v>
          </cell>
          <cell r="G825" t="str">
            <v>[List]</v>
          </cell>
          <cell r="H825">
            <v>10000000000</v>
          </cell>
          <cell r="I825">
            <v>437852797.27682883</v>
          </cell>
          <cell r="J825">
            <v>10000000000</v>
          </cell>
          <cell r="K825" t="str">
            <v>[Record]</v>
          </cell>
          <cell r="L825">
            <v>870</v>
          </cell>
          <cell r="M825" t="str">
            <v>2020-10-15T19:04:37.000Z</v>
          </cell>
          <cell r="N825">
            <v>7.1358929392699999E-3</v>
          </cell>
          <cell r="O825">
            <v>21245.287547780001</v>
          </cell>
          <cell r="P825">
            <v>29.23185183</v>
          </cell>
          <cell r="Q825">
            <v>4.4441730399999999</v>
          </cell>
          <cell r="R825">
            <v>-13.041448490000001</v>
          </cell>
          <cell r="S825">
            <v>3124470.6845273408</v>
          </cell>
          <cell r="T825" t="str">
            <v>2020-10-15T19:04:37.000Z</v>
          </cell>
        </row>
        <row r="826">
          <cell r="C826" t="str">
            <v>GOC</v>
          </cell>
          <cell r="D826" t="str">
            <v>gocrypto-token</v>
          </cell>
          <cell r="E826">
            <v>3</v>
          </cell>
          <cell r="F826" t="str">
            <v>2018-08-03T00:00:00.000Z</v>
          </cell>
          <cell r="G826" t="str">
            <v>[List]</v>
          </cell>
          <cell r="H826">
            <v>327902034</v>
          </cell>
          <cell r="I826">
            <v>203327910</v>
          </cell>
          <cell r="J826">
            <v>327902034</v>
          </cell>
          <cell r="K826" t="str">
            <v>[Record]</v>
          </cell>
          <cell r="L826">
            <v>872</v>
          </cell>
          <cell r="M826" t="str">
            <v>2020-10-15T19:04:32.000Z</v>
          </cell>
          <cell r="N826">
            <v>1.519607219462E-2</v>
          </cell>
          <cell r="O826">
            <v>2765.1076349</v>
          </cell>
          <cell r="P826">
            <v>0.41187357000000002</v>
          </cell>
          <cell r="Q826">
            <v>0.65236295</v>
          </cell>
          <cell r="R826">
            <v>18.266446569999999</v>
          </cell>
          <cell r="S826">
            <v>3089785.599541198</v>
          </cell>
          <cell r="T826" t="str">
            <v>2020-10-15T19:04:32.000Z</v>
          </cell>
        </row>
        <row r="827">
          <cell r="C827" t="str">
            <v>DMD</v>
          </cell>
          <cell r="D827" t="str">
            <v>diamond</v>
          </cell>
          <cell r="E827">
            <v>4</v>
          </cell>
          <cell r="F827" t="str">
            <v>2013-12-19T00:00:00.000Z</v>
          </cell>
          <cell r="G827" t="str">
            <v>[List]</v>
          </cell>
          <cell r="H827">
            <v>4380000</v>
          </cell>
          <cell r="I827">
            <v>3535079.5303014498</v>
          </cell>
          <cell r="J827">
            <v>3535079.5303014498</v>
          </cell>
          <cell r="L827">
            <v>873</v>
          </cell>
          <cell r="M827" t="str">
            <v>2020-10-15T19:04:24.000Z</v>
          </cell>
          <cell r="N827">
            <v>0.87183749550455003</v>
          </cell>
          <cell r="O827">
            <v>1156.96799115</v>
          </cell>
          <cell r="P827">
            <v>-0.29720911999999999</v>
          </cell>
          <cell r="Q827">
            <v>-5.6916272499999998</v>
          </cell>
          <cell r="R827">
            <v>-9.2982763500000001</v>
          </cell>
          <cell r="S827">
            <v>3082014.884107417</v>
          </cell>
          <cell r="T827" t="str">
            <v>2020-10-15T19:04:24.000Z</v>
          </cell>
        </row>
        <row r="828">
          <cell r="C828" t="str">
            <v>ABYSS</v>
          </cell>
          <cell r="D828" t="str">
            <v>abyss</v>
          </cell>
          <cell r="E828">
            <v>21</v>
          </cell>
          <cell r="F828" t="str">
            <v>2018-06-07T00:00:00.000Z</v>
          </cell>
          <cell r="G828" t="str">
            <v>[List]</v>
          </cell>
          <cell r="I828">
            <v>228614892.23688188</v>
          </cell>
          <cell r="J828">
            <v>508628132.04106945</v>
          </cell>
          <cell r="K828" t="str">
            <v>[Record]</v>
          </cell>
          <cell r="L828">
            <v>874</v>
          </cell>
          <cell r="M828" t="str">
            <v>2020-10-15T19:04:30.000Z</v>
          </cell>
          <cell r="N828">
            <v>1.3441262458909999E-2</v>
          </cell>
          <cell r="O828">
            <v>132382.43064399</v>
          </cell>
          <cell r="P828">
            <v>2.0820893699999998</v>
          </cell>
          <cell r="Q828">
            <v>0.53257116000000004</v>
          </cell>
          <cell r="R828">
            <v>10.963062649999999</v>
          </cell>
          <cell r="S828">
            <v>3072872.7685713554</v>
          </cell>
          <cell r="T828" t="str">
            <v>2020-10-15T19:04:30.000Z</v>
          </cell>
        </row>
        <row r="829">
          <cell r="C829" t="str">
            <v>XLQ</v>
          </cell>
          <cell r="D829" t="str">
            <v>alqo</v>
          </cell>
          <cell r="E829">
            <v>1</v>
          </cell>
          <cell r="F829" t="str">
            <v>2017-11-19T00:00:00.000Z</v>
          </cell>
          <cell r="G829" t="str">
            <v>[List]</v>
          </cell>
          <cell r="I829">
            <v>64664324.290408812</v>
          </cell>
          <cell r="J829">
            <v>65539763.621459998</v>
          </cell>
          <cell r="L829">
            <v>875</v>
          </cell>
          <cell r="M829" t="str">
            <v>2020-10-15T19:04:24.000Z</v>
          </cell>
          <cell r="N829">
            <v>4.7498045738069997E-2</v>
          </cell>
          <cell r="O829">
            <v>436.04306424999999</v>
          </cell>
          <cell r="P829">
            <v>0.74696474999999996</v>
          </cell>
          <cell r="Q829">
            <v>23.851882239999998</v>
          </cell>
          <cell r="R829">
            <v>9.3372385700000002</v>
          </cell>
          <cell r="S829">
            <v>3071429.0327672283</v>
          </cell>
          <cell r="T829" t="str">
            <v>2020-10-15T19:04:24.000Z</v>
          </cell>
        </row>
        <row r="830">
          <cell r="C830" t="str">
            <v>KRL</v>
          </cell>
          <cell r="D830" t="str">
            <v>kryll</v>
          </cell>
          <cell r="E830">
            <v>6</v>
          </cell>
          <cell r="F830" t="str">
            <v>2018-07-19T00:00:00.000Z</v>
          </cell>
          <cell r="G830" t="str">
            <v>[List]</v>
          </cell>
          <cell r="I830">
            <v>30000443</v>
          </cell>
          <cell r="J830">
            <v>49417348</v>
          </cell>
          <cell r="K830" t="str">
            <v>[Record]</v>
          </cell>
          <cell r="L830">
            <v>876</v>
          </cell>
          <cell r="M830" t="str">
            <v>2020-10-15T19:04:31.000Z</v>
          </cell>
          <cell r="N830">
            <v>0.10235347710542</v>
          </cell>
          <cell r="O830">
            <v>62952.107889790001</v>
          </cell>
          <cell r="P830">
            <v>3.3878259000000002</v>
          </cell>
          <cell r="Q830">
            <v>-2.2856106299999999</v>
          </cell>
          <cell r="R830">
            <v>10.242732820000001</v>
          </cell>
          <cell r="S830">
            <v>3070649.6557529578</v>
          </cell>
          <cell r="T830" t="str">
            <v>2020-10-15T19:04:31.000Z</v>
          </cell>
        </row>
        <row r="831">
          <cell r="C831" t="str">
            <v>BTR</v>
          </cell>
          <cell r="D831" t="str">
            <v>bitrue-coin</v>
          </cell>
          <cell r="E831">
            <v>6</v>
          </cell>
          <cell r="F831" t="str">
            <v>2019-07-25T00:00:00.000Z</v>
          </cell>
          <cell r="G831" t="str">
            <v>[List]</v>
          </cell>
          <cell r="I831">
            <v>88627236.348407328</v>
          </cell>
          <cell r="J831">
            <v>878515205.34840739</v>
          </cell>
          <cell r="K831" t="str">
            <v>[Record]</v>
          </cell>
          <cell r="L831">
            <v>877</v>
          </cell>
          <cell r="M831" t="str">
            <v>2020-10-15T19:04:40.000Z</v>
          </cell>
          <cell r="N831">
            <v>3.4599450027340002E-2</v>
          </cell>
          <cell r="O831">
            <v>621232.50478233001</v>
          </cell>
          <cell r="P831">
            <v>0.82437512999999996</v>
          </cell>
          <cell r="Q831">
            <v>2.7840079700000002</v>
          </cell>
          <cell r="R831">
            <v>8.3593612299999993</v>
          </cell>
          <cell r="S831">
            <v>3066453.6350979707</v>
          </cell>
          <cell r="T831" t="str">
            <v>2020-10-15T19:04:40.000Z</v>
          </cell>
        </row>
        <row r="832">
          <cell r="C832" t="str">
            <v>DAPS</v>
          </cell>
          <cell r="D832" t="str">
            <v>daps-coin</v>
          </cell>
          <cell r="E832">
            <v>8</v>
          </cell>
          <cell r="F832" t="str">
            <v>2018-09-25T00:00:00.000Z</v>
          </cell>
          <cell r="G832" t="str">
            <v>[List]</v>
          </cell>
          <cell r="H832">
            <v>70000000000</v>
          </cell>
          <cell r="I832">
            <v>57977796500</v>
          </cell>
          <cell r="J832">
            <v>60000000000</v>
          </cell>
          <cell r="K832" t="str">
            <v>[Record]</v>
          </cell>
          <cell r="L832">
            <v>878</v>
          </cell>
          <cell r="M832" t="str">
            <v>2020-10-15T19:04:34.000Z</v>
          </cell>
          <cell r="N832">
            <v>5.2849478959999999E-5</v>
          </cell>
          <cell r="O832">
            <v>202623.55583273</v>
          </cell>
          <cell r="P832">
            <v>-1.15697849</v>
          </cell>
          <cell r="Q832">
            <v>1.8095736899999999</v>
          </cell>
          <cell r="R832">
            <v>1.3497439600000001</v>
          </cell>
          <cell r="S832">
            <v>3064096.3362739114</v>
          </cell>
          <cell r="T832" t="str">
            <v>2020-10-15T19:04:34.000Z</v>
          </cell>
        </row>
        <row r="833">
          <cell r="C833" t="str">
            <v>EBASE</v>
          </cell>
          <cell r="D833" t="str">
            <v>eurbase</v>
          </cell>
          <cell r="E833">
            <v>32</v>
          </cell>
          <cell r="F833" t="str">
            <v>2019-10-21T00:00:00.000Z</v>
          </cell>
          <cell r="G833" t="str">
            <v>[List]</v>
          </cell>
          <cell r="I833">
            <v>2884334</v>
          </cell>
          <cell r="J833">
            <v>5000000</v>
          </cell>
          <cell r="K833" t="str">
            <v>[Record]</v>
          </cell>
          <cell r="L833">
            <v>879</v>
          </cell>
          <cell r="M833" t="str">
            <v>2020-10-15T19:04:42.000Z</v>
          </cell>
          <cell r="N833">
            <v>1.0620756768280399</v>
          </cell>
          <cell r="O833">
            <v>348.49130115000003</v>
          </cell>
          <cell r="P833">
            <v>0.66208204000000004</v>
          </cell>
          <cell r="Q833">
            <v>1.2623736299999999</v>
          </cell>
          <cell r="R833">
            <v>2.9914124900000001</v>
          </cell>
          <cell r="S833">
            <v>3063380.985248128</v>
          </cell>
          <cell r="T833" t="str">
            <v>2020-10-15T19:04:42.000Z</v>
          </cell>
        </row>
        <row r="834">
          <cell r="C834" t="str">
            <v>ROX</v>
          </cell>
          <cell r="D834" t="str">
            <v>robotina</v>
          </cell>
          <cell r="E834">
            <v>10</v>
          </cell>
          <cell r="F834" t="str">
            <v>2018-09-21T00:00:00.000Z</v>
          </cell>
          <cell r="G834" t="str">
            <v>[List]</v>
          </cell>
          <cell r="I834">
            <v>304947473.04429227</v>
          </cell>
          <cell r="J834">
            <v>331614076.92142236</v>
          </cell>
          <cell r="K834" t="str">
            <v>[Record]</v>
          </cell>
          <cell r="L834">
            <v>880</v>
          </cell>
          <cell r="M834" t="str">
            <v>2020-10-15T19:04:33.000Z</v>
          </cell>
          <cell r="N834">
            <v>1.0025936892200001E-2</v>
          </cell>
          <cell r="O834">
            <v>4488.1064702100002</v>
          </cell>
          <cell r="P834">
            <v>2.78306604</v>
          </cell>
          <cell r="Q834">
            <v>-2.1707068700000001</v>
          </cell>
          <cell r="R834">
            <v>36.144363200000001</v>
          </cell>
          <cell r="S834">
            <v>3057384.1201779349</v>
          </cell>
          <cell r="T834" t="str">
            <v>2020-10-15T19:04:33.000Z</v>
          </cell>
        </row>
        <row r="835">
          <cell r="C835" t="str">
            <v>GCC</v>
          </cell>
          <cell r="D835" t="str">
            <v>global-cryptocurrency</v>
          </cell>
          <cell r="E835">
            <v>1</v>
          </cell>
          <cell r="F835" t="str">
            <v>2017-02-08T00:00:00.000Z</v>
          </cell>
          <cell r="G835" t="str">
            <v>[List]</v>
          </cell>
          <cell r="H835">
            <v>2400000000</v>
          </cell>
          <cell r="I835">
            <v>1267482827.732321</v>
          </cell>
          <cell r="J835">
            <v>1657729395.732321</v>
          </cell>
          <cell r="L835">
            <v>881</v>
          </cell>
          <cell r="M835" t="str">
            <v>2020-10-15T19:04:27.000Z</v>
          </cell>
          <cell r="N835">
            <v>2.40932116063E-3</v>
          </cell>
          <cell r="O835">
            <v>0</v>
          </cell>
          <cell r="P835">
            <v>0.74696474999999996</v>
          </cell>
          <cell r="Q835">
            <v>1.11578792</v>
          </cell>
          <cell r="R835">
            <v>-41.766035979999998</v>
          </cell>
          <cell r="S835">
            <v>3053773.19759063</v>
          </cell>
          <cell r="T835" t="str">
            <v>2020-10-15T19:04:27.000Z</v>
          </cell>
        </row>
        <row r="836">
          <cell r="C836" t="str">
            <v>EXM</v>
          </cell>
          <cell r="D836" t="str">
            <v>exmo-coin</v>
          </cell>
          <cell r="E836">
            <v>15</v>
          </cell>
          <cell r="F836" t="str">
            <v>2019-12-04T00:00:00.000Z</v>
          </cell>
          <cell r="G836" t="str">
            <v>[List]</v>
          </cell>
          <cell r="I836">
            <v>713563585.13999999</v>
          </cell>
          <cell r="J836">
            <v>1829942862.1400001</v>
          </cell>
          <cell r="K836" t="str">
            <v>[Record]</v>
          </cell>
          <cell r="L836">
            <v>882</v>
          </cell>
          <cell r="M836" t="str">
            <v>2020-10-15T19:04:43.000Z</v>
          </cell>
          <cell r="N836">
            <v>4.2636398853399997E-3</v>
          </cell>
          <cell r="O836">
            <v>153773.36457345</v>
          </cell>
          <cell r="P836">
            <v>3.15571169</v>
          </cell>
          <cell r="Q836">
            <v>8.3026385299999994</v>
          </cell>
          <cell r="R836">
            <v>-0.98871651000000005</v>
          </cell>
          <cell r="S836">
            <v>3042378.1623291085</v>
          </cell>
          <cell r="T836" t="str">
            <v>2020-10-15T19:04:43.000Z</v>
          </cell>
        </row>
        <row r="837">
          <cell r="C837" t="str">
            <v>ERK</v>
          </cell>
          <cell r="D837" t="str">
            <v>eureka-coin</v>
          </cell>
          <cell r="E837">
            <v>10</v>
          </cell>
          <cell r="F837" t="str">
            <v>2019-11-26T00:00:00.000Z</v>
          </cell>
          <cell r="G837" t="str">
            <v>[List]</v>
          </cell>
          <cell r="I837">
            <v>66474286.75</v>
          </cell>
          <cell r="J837">
            <v>149110923.44999999</v>
          </cell>
          <cell r="L837">
            <v>883</v>
          </cell>
          <cell r="M837" t="str">
            <v>2020-10-15T19:04:43.000Z</v>
          </cell>
          <cell r="N837">
            <v>4.567746343957E-2</v>
          </cell>
          <cell r="O837">
            <v>155493.39687945001</v>
          </cell>
          <cell r="P837">
            <v>0.80465746000000005</v>
          </cell>
          <cell r="Q837">
            <v>-0.54866599000000005</v>
          </cell>
          <cell r="R837">
            <v>-12.7579238</v>
          </cell>
          <cell r="S837">
            <v>3036376.8026946173</v>
          </cell>
          <cell r="T837" t="str">
            <v>2020-10-15T19:04:43.000Z</v>
          </cell>
        </row>
        <row r="838">
          <cell r="C838" t="str">
            <v>RARI</v>
          </cell>
          <cell r="D838" t="str">
            <v>rarible</v>
          </cell>
          <cell r="E838">
            <v>22</v>
          </cell>
          <cell r="F838" t="str">
            <v>2020-07-20T00:00:00.000Z</v>
          </cell>
          <cell r="G838" t="str">
            <v>[List]</v>
          </cell>
          <cell r="I838">
            <v>855330.43461500003</v>
          </cell>
          <cell r="J838">
            <v>25000000</v>
          </cell>
          <cell r="K838" t="str">
            <v>[Record]</v>
          </cell>
          <cell r="L838">
            <v>884</v>
          </cell>
          <cell r="M838" t="str">
            <v>2020-10-15T19:04:29.000Z</v>
          </cell>
          <cell r="N838">
            <v>3.5480007504328399</v>
          </cell>
          <cell r="O838">
            <v>2224481.7658364102</v>
          </cell>
          <cell r="P838">
            <v>-0.17275557999999999</v>
          </cell>
          <cell r="Q838">
            <v>-24.261233619999999</v>
          </cell>
          <cell r="R838">
            <v>-16.13187791</v>
          </cell>
          <cell r="S838">
            <v>3034713.0238820673</v>
          </cell>
          <cell r="T838" t="str">
            <v>2020-10-15T19:04:29.000Z</v>
          </cell>
        </row>
        <row r="839">
          <cell r="C839" t="str">
            <v>CUT</v>
          </cell>
          <cell r="D839" t="str">
            <v>cutcoin</v>
          </cell>
          <cell r="E839">
            <v>4</v>
          </cell>
          <cell r="F839" t="str">
            <v>2019-11-19T00:00:00.000Z</v>
          </cell>
          <cell r="G839" t="str">
            <v>[List]</v>
          </cell>
          <cell r="H839">
            <v>200000000</v>
          </cell>
          <cell r="I839">
            <v>116798775.535</v>
          </cell>
          <cell r="J839">
            <v>120798775.535</v>
          </cell>
          <cell r="L839">
            <v>885</v>
          </cell>
          <cell r="M839" t="str">
            <v>2020-10-15T19:04:42.000Z</v>
          </cell>
          <cell r="N839">
            <v>2.5924234203740001E-2</v>
          </cell>
          <cell r="O839">
            <v>16171.96429521</v>
          </cell>
          <cell r="P839">
            <v>3.3821696000000001</v>
          </cell>
          <cell r="Q839">
            <v>3.3841822499999998</v>
          </cell>
          <cell r="R839">
            <v>14.46759172</v>
          </cell>
          <cell r="S839">
            <v>3027918.8116793977</v>
          </cell>
          <cell r="T839" t="str">
            <v>2020-10-15T19:04:42.000Z</v>
          </cell>
        </row>
        <row r="840">
          <cell r="C840" t="str">
            <v>RISE</v>
          </cell>
          <cell r="D840" t="str">
            <v>rise</v>
          </cell>
          <cell r="E840">
            <v>3</v>
          </cell>
          <cell r="F840" t="str">
            <v>2016-06-30T00:00:00.000Z</v>
          </cell>
          <cell r="G840" t="str">
            <v>[List]</v>
          </cell>
          <cell r="I840">
            <v>162038963.41</v>
          </cell>
          <cell r="J840">
            <v>162038963.41</v>
          </cell>
          <cell r="L840">
            <v>886</v>
          </cell>
          <cell r="M840" t="str">
            <v>2020-10-15T19:04:25.000Z</v>
          </cell>
          <cell r="N840">
            <v>1.8586191810550001E-2</v>
          </cell>
          <cell r="O840">
            <v>0</v>
          </cell>
          <cell r="P840">
            <v>0.74696474999999996</v>
          </cell>
          <cell r="Q840">
            <v>209.07089891999999</v>
          </cell>
          <cell r="R840">
            <v>5.3757444200000002</v>
          </cell>
          <cell r="S840">
            <v>3011687.2547209533</v>
          </cell>
          <cell r="T840" t="str">
            <v>2020-10-15T19:04:25.000Z</v>
          </cell>
        </row>
        <row r="841">
          <cell r="C841" t="str">
            <v>VIB</v>
          </cell>
          <cell r="D841" t="str">
            <v>viberate</v>
          </cell>
          <cell r="E841">
            <v>22</v>
          </cell>
          <cell r="F841" t="str">
            <v>2017-10-06T00:00:00.000Z</v>
          </cell>
          <cell r="G841" t="str">
            <v>[List]</v>
          </cell>
          <cell r="I841">
            <v>193779794.43159711</v>
          </cell>
          <cell r="J841">
            <v>200000000</v>
          </cell>
          <cell r="K841" t="str">
            <v>[Record]</v>
          </cell>
          <cell r="L841">
            <v>887</v>
          </cell>
          <cell r="M841" t="str">
            <v>2020-10-15T19:04:23.000Z</v>
          </cell>
          <cell r="N841">
            <v>1.551122116522E-2</v>
          </cell>
          <cell r="O841">
            <v>540018.96623230004</v>
          </cell>
          <cell r="P841">
            <v>1.1533153300000001</v>
          </cell>
          <cell r="Q841">
            <v>-5.4481042200000003</v>
          </cell>
          <cell r="R841">
            <v>5.0107536399999999</v>
          </cell>
          <cell r="S841">
            <v>3005761.24877937</v>
          </cell>
          <cell r="T841" t="str">
            <v>2020-10-15T19:04:23.000Z</v>
          </cell>
        </row>
        <row r="842">
          <cell r="C842" t="str">
            <v>DADI</v>
          </cell>
          <cell r="D842" t="str">
            <v>edge</v>
          </cell>
          <cell r="E842">
            <v>2</v>
          </cell>
          <cell r="F842" t="str">
            <v>2018-02-19T00:00:00.000Z</v>
          </cell>
          <cell r="G842" t="str">
            <v>[List]</v>
          </cell>
          <cell r="H842">
            <v>100000000</v>
          </cell>
          <cell r="I842">
            <v>100000000</v>
          </cell>
          <cell r="J842">
            <v>100000000</v>
          </cell>
          <cell r="K842" t="str">
            <v>[Record]</v>
          </cell>
          <cell r="L842">
            <v>889</v>
          </cell>
          <cell r="M842" t="str">
            <v>2020-10-15T19:04:27.000Z</v>
          </cell>
          <cell r="N842">
            <v>2.9725376665379999E-2</v>
          </cell>
          <cell r="O842">
            <v>44.177417869999999</v>
          </cell>
          <cell r="P842">
            <v>7.7674399999999996E-3</v>
          </cell>
          <cell r="Q842">
            <v>0.51465154999999996</v>
          </cell>
          <cell r="R842">
            <v>2.02046401</v>
          </cell>
          <cell r="S842">
            <v>2972537.6665380001</v>
          </cell>
          <cell r="T842" t="str">
            <v>2020-10-15T19:04:27.000Z</v>
          </cell>
        </row>
        <row r="843">
          <cell r="C843" t="str">
            <v>SPC</v>
          </cell>
          <cell r="D843" t="str">
            <v>spacechain</v>
          </cell>
          <cell r="E843">
            <v>6</v>
          </cell>
          <cell r="F843" t="str">
            <v>2018-01-16T00:00:00.000Z</v>
          </cell>
          <cell r="G843" t="str">
            <v>[List]</v>
          </cell>
          <cell r="I843">
            <v>514923520.11066175</v>
          </cell>
          <cell r="J843">
            <v>999000002</v>
          </cell>
          <cell r="K843" t="str">
            <v>[Record]</v>
          </cell>
          <cell r="L843">
            <v>890</v>
          </cell>
          <cell r="M843" t="str">
            <v>2020-10-15T19:04:26.000Z</v>
          </cell>
          <cell r="N843">
            <v>5.7489626677000001E-3</v>
          </cell>
          <cell r="O843">
            <v>3158.7687679000001</v>
          </cell>
          <cell r="P843">
            <v>6.0288256100000002</v>
          </cell>
          <cell r="Q843">
            <v>-2.35800404</v>
          </cell>
          <cell r="R843">
            <v>-23.267387209999999</v>
          </cell>
          <cell r="S843">
            <v>2960276.0938368645</v>
          </cell>
          <cell r="T843" t="str">
            <v>2020-10-15T19:04:26.000Z</v>
          </cell>
        </row>
        <row r="844">
          <cell r="C844" t="str">
            <v>BURGER</v>
          </cell>
          <cell r="D844" t="str">
            <v>burger-money</v>
          </cell>
          <cell r="E844">
            <v>1</v>
          </cell>
          <cell r="F844" t="str">
            <v>2020-09-04T00:00:00.000Z</v>
          </cell>
          <cell r="G844" t="str">
            <v>[List]</v>
          </cell>
          <cell r="I844">
            <v>5391812</v>
          </cell>
          <cell r="J844">
            <v>6898504</v>
          </cell>
          <cell r="K844" t="str">
            <v>[Record]</v>
          </cell>
          <cell r="L844">
            <v>891</v>
          </cell>
          <cell r="M844" t="str">
            <v>2020-10-15T19:04:34.000Z</v>
          </cell>
          <cell r="N844">
            <v>0.54873401536493005</v>
          </cell>
          <cell r="O844">
            <v>0</v>
          </cell>
          <cell r="P844">
            <v>0.56264517999999997</v>
          </cell>
          <cell r="Q844">
            <v>0.59784532999999995</v>
          </cell>
          <cell r="R844">
            <v>11.05316015</v>
          </cell>
          <cell r="S844">
            <v>2958670.6488528145</v>
          </cell>
          <cell r="T844" t="str">
            <v>2020-10-15T19:04:34.000Z</v>
          </cell>
        </row>
        <row r="845">
          <cell r="C845" t="str">
            <v>PHR</v>
          </cell>
          <cell r="D845" t="str">
            <v>phore</v>
          </cell>
          <cell r="E845">
            <v>3</v>
          </cell>
          <cell r="F845" t="str">
            <v>2017-11-07T00:00:00.000Z</v>
          </cell>
          <cell r="G845" t="str">
            <v>[List]</v>
          </cell>
          <cell r="I845">
            <v>22370035.3312518</v>
          </cell>
          <cell r="J845">
            <v>22370035.3312518</v>
          </cell>
          <cell r="L845">
            <v>893</v>
          </cell>
          <cell r="M845" t="str">
            <v>2020-10-15T19:04:24.000Z</v>
          </cell>
          <cell r="N845">
            <v>0.13176657338493999</v>
          </cell>
          <cell r="O845">
            <v>22687.986581720001</v>
          </cell>
          <cell r="P845">
            <v>2.4933981099999998</v>
          </cell>
          <cell r="Q845">
            <v>2.1591347500000002</v>
          </cell>
          <cell r="R845">
            <v>-7.8122876999999997</v>
          </cell>
          <cell r="S845">
            <v>2947622.9020990906</v>
          </cell>
          <cell r="T845" t="str">
            <v>2020-10-15T19:04:24.000Z</v>
          </cell>
        </row>
        <row r="846">
          <cell r="C846" t="str">
            <v>COLX</v>
          </cell>
          <cell r="D846" t="str">
            <v>colossusxt</v>
          </cell>
          <cell r="E846">
            <v>7</v>
          </cell>
          <cell r="F846" t="str">
            <v>2017-09-29T00:00:00.000Z</v>
          </cell>
          <cell r="G846" t="str">
            <v>[List]</v>
          </cell>
          <cell r="I846">
            <v>12352449624.602131</v>
          </cell>
          <cell r="J846">
            <v>12393491451.639481</v>
          </cell>
          <cell r="L846">
            <v>894</v>
          </cell>
          <cell r="M846" t="str">
            <v>2020-10-15T19:04:23.000Z</v>
          </cell>
          <cell r="N846">
            <v>2.3818494850999999E-4</v>
          </cell>
          <cell r="O846">
            <v>789.98140240999999</v>
          </cell>
          <cell r="P846">
            <v>-18.14671367</v>
          </cell>
          <cell r="Q846">
            <v>-8.6115603499999995</v>
          </cell>
          <cell r="R846">
            <v>-19.138648239999998</v>
          </cell>
          <cell r="S846">
            <v>2942167.5778082274</v>
          </cell>
          <cell r="T846" t="str">
            <v>2020-10-15T19:04:23.000Z</v>
          </cell>
        </row>
        <row r="847">
          <cell r="C847" t="str">
            <v>ZASH</v>
          </cell>
          <cell r="D847" t="str">
            <v>zimbocash</v>
          </cell>
          <cell r="E847">
            <v>2</v>
          </cell>
          <cell r="F847" t="str">
            <v>2020-05-20T00:00:00.000Z</v>
          </cell>
          <cell r="G847" t="str">
            <v>[List]</v>
          </cell>
          <cell r="H847">
            <v>4500000000</v>
          </cell>
          <cell r="I847">
            <v>1134374170.82407</v>
          </cell>
          <cell r="J847">
            <v>4500000000</v>
          </cell>
          <cell r="K847" t="str">
            <v>[Record]</v>
          </cell>
          <cell r="L847">
            <v>895</v>
          </cell>
          <cell r="M847" t="str">
            <v>2020-10-15T19:04:27.000Z</v>
          </cell>
          <cell r="N847">
            <v>2.5916202296300001E-3</v>
          </cell>
          <cell r="O847">
            <v>43389.723512030003</v>
          </cell>
          <cell r="P847">
            <v>0.22897820999999999</v>
          </cell>
          <cell r="Q847">
            <v>-0.53017625999999995</v>
          </cell>
          <cell r="R847">
            <v>-6.2854295899999997</v>
          </cell>
          <cell r="S847">
            <v>2939867.0490774172</v>
          </cell>
          <cell r="T847" t="str">
            <v>2020-10-15T19:04:27.000Z</v>
          </cell>
        </row>
        <row r="848">
          <cell r="C848" t="str">
            <v>DLT</v>
          </cell>
          <cell r="D848" t="str">
            <v>agrello-delta</v>
          </cell>
          <cell r="E848">
            <v>5</v>
          </cell>
          <cell r="F848" t="str">
            <v>2017-09-09T00:00:00.000Z</v>
          </cell>
          <cell r="G848" t="str">
            <v>[List]</v>
          </cell>
          <cell r="I848">
            <v>85978873</v>
          </cell>
          <cell r="J848">
            <v>130271020.03569999</v>
          </cell>
          <cell r="K848" t="str">
            <v>[Record]</v>
          </cell>
          <cell r="L848">
            <v>899</v>
          </cell>
          <cell r="M848" t="str">
            <v>2020-10-15T19:04:32.000Z</v>
          </cell>
          <cell r="N848">
            <v>3.3878906975610003E-2</v>
          </cell>
          <cell r="O848">
            <v>48756.307391189999</v>
          </cell>
          <cell r="P848">
            <v>0.65018746999999999</v>
          </cell>
          <cell r="Q848">
            <v>-1.4672214299999999</v>
          </cell>
          <cell r="R848">
            <v>2.7227177899999999</v>
          </cell>
          <cell r="S848">
            <v>2912870.2402347862</v>
          </cell>
          <cell r="T848" t="str">
            <v>2020-10-15T19:04:32.000Z</v>
          </cell>
        </row>
        <row r="849">
          <cell r="C849" t="str">
            <v>BUBO</v>
          </cell>
          <cell r="D849" t="str">
            <v>budbo</v>
          </cell>
          <cell r="E849">
            <v>1</v>
          </cell>
          <cell r="F849" t="str">
            <v>2018-04-20T00:00:00.000Z</v>
          </cell>
          <cell r="G849" t="str">
            <v>[List]</v>
          </cell>
          <cell r="I849">
            <v>82033777.029713914</v>
          </cell>
          <cell r="J849">
            <v>200000000</v>
          </cell>
          <cell r="K849" t="str">
            <v>[Record]</v>
          </cell>
          <cell r="L849">
            <v>900</v>
          </cell>
          <cell r="M849" t="str">
            <v>2020-10-15T19:04:29.000Z</v>
          </cell>
          <cell r="N849">
            <v>3.5451439934930003E-2</v>
          </cell>
          <cell r="O849">
            <v>0</v>
          </cell>
          <cell r="P849">
            <v>0.74744358</v>
          </cell>
          <cell r="Q849">
            <v>1.11578792</v>
          </cell>
          <cell r="R849">
            <v>-21.53950597</v>
          </cell>
          <cell r="S849">
            <v>2908215.5190043435</v>
          </cell>
          <cell r="T849" t="str">
            <v>2020-10-15T19:04:29.000Z</v>
          </cell>
        </row>
        <row r="850">
          <cell r="C850" t="str">
            <v>WWB</v>
          </cell>
          <cell r="D850" t="str">
            <v>wowbit</v>
          </cell>
          <cell r="E850">
            <v>1</v>
          </cell>
          <cell r="F850" t="str">
            <v>2018-07-03T00:00:00.000Z</v>
          </cell>
          <cell r="G850" t="str">
            <v>[List]</v>
          </cell>
          <cell r="H850">
            <v>1111111111</v>
          </cell>
          <cell r="I850">
            <v>277777778</v>
          </cell>
          <cell r="J850">
            <v>1111111111</v>
          </cell>
          <cell r="K850" t="str">
            <v>[Record]</v>
          </cell>
          <cell r="L850">
            <v>901</v>
          </cell>
          <cell r="M850" t="str">
            <v>2020-10-15T19:04:30.000Z</v>
          </cell>
          <cell r="N850">
            <v>1.0440391696049999E-2</v>
          </cell>
          <cell r="O850">
            <v>0</v>
          </cell>
          <cell r="P850">
            <v>0.74744358</v>
          </cell>
          <cell r="Q850">
            <v>1.11578792</v>
          </cell>
          <cell r="R850">
            <v>5.3757444200000002</v>
          </cell>
          <cell r="S850">
            <v>2900108.8067784202</v>
          </cell>
          <cell r="T850" t="str">
            <v>2020-10-15T19:04:30.000Z</v>
          </cell>
        </row>
        <row r="851">
          <cell r="C851" t="str">
            <v>XIOT</v>
          </cell>
          <cell r="D851" t="str">
            <v>xiotri</v>
          </cell>
          <cell r="E851">
            <v>2</v>
          </cell>
          <cell r="F851" t="str">
            <v>2020-08-21T00:00:00.000Z</v>
          </cell>
          <cell r="G851" t="str">
            <v>[List]</v>
          </cell>
          <cell r="H851">
            <v>5000</v>
          </cell>
          <cell r="I851">
            <v>4418</v>
          </cell>
          <cell r="J851">
            <v>5000</v>
          </cell>
          <cell r="K851" t="str">
            <v>[Record]</v>
          </cell>
          <cell r="L851">
            <v>902</v>
          </cell>
          <cell r="M851" t="str">
            <v>2020-10-15T19:04:33.000Z</v>
          </cell>
          <cell r="N851">
            <v>655.56903441663383</v>
          </cell>
          <cell r="O851">
            <v>340236.20421737002</v>
          </cell>
          <cell r="P851">
            <v>4.1189530400000001</v>
          </cell>
          <cell r="Q851">
            <v>14.05189882</v>
          </cell>
          <cell r="R851">
            <v>-8.1240871200000004</v>
          </cell>
          <cell r="S851">
            <v>2896303.9940526881</v>
          </cell>
          <cell r="T851" t="str">
            <v>2020-10-15T19:04:33.000Z</v>
          </cell>
        </row>
        <row r="852">
          <cell r="C852" t="str">
            <v>RPZX</v>
          </cell>
          <cell r="D852" t="str">
            <v>rapidz</v>
          </cell>
          <cell r="E852">
            <v>4</v>
          </cell>
          <cell r="F852" t="str">
            <v>2019-10-17T00:00:00.000Z</v>
          </cell>
          <cell r="G852" t="str">
            <v>[List]</v>
          </cell>
          <cell r="I852">
            <v>1717254284.0272281</v>
          </cell>
          <cell r="J852">
            <v>5000000000</v>
          </cell>
          <cell r="K852" t="str">
            <v>[Record]</v>
          </cell>
          <cell r="L852">
            <v>903</v>
          </cell>
          <cell r="M852" t="str">
            <v>2020-10-15T19:04:41.000Z</v>
          </cell>
          <cell r="N852">
            <v>1.68328706206E-3</v>
          </cell>
          <cell r="O852">
            <v>69980.743581799994</v>
          </cell>
          <cell r="P852">
            <v>0.92478782000000004</v>
          </cell>
          <cell r="Q852">
            <v>2.66972041</v>
          </cell>
          <cell r="R852">
            <v>75.710092590000002</v>
          </cell>
          <cell r="S852">
            <v>2890631.9185701413</v>
          </cell>
          <cell r="T852" t="str">
            <v>2020-10-15T19:04:41.000Z</v>
          </cell>
        </row>
        <row r="853">
          <cell r="C853" t="str">
            <v>ECC</v>
          </cell>
          <cell r="D853" t="str">
            <v>eccoin</v>
          </cell>
          <cell r="E853">
            <v>3</v>
          </cell>
          <cell r="F853" t="str">
            <v>2014-03-20T00:00:00.000Z</v>
          </cell>
          <cell r="G853" t="str">
            <v>[List]</v>
          </cell>
          <cell r="H853">
            <v>25000000000</v>
          </cell>
          <cell r="I853">
            <v>24999999999.983013</v>
          </cell>
          <cell r="J853">
            <v>24999999999.983013</v>
          </cell>
          <cell r="L853">
            <v>904</v>
          </cell>
          <cell r="M853" t="str">
            <v>2020-10-15T19:04:25.000Z</v>
          </cell>
          <cell r="N853">
            <v>1.1472937428E-4</v>
          </cell>
          <cell r="O853">
            <v>2.1660909999999998E-2</v>
          </cell>
          <cell r="P853">
            <v>-49.549539449999997</v>
          </cell>
          <cell r="Q853">
            <v>1.1156074300000001</v>
          </cell>
          <cell r="R853">
            <v>5.3755563200000003</v>
          </cell>
          <cell r="S853">
            <v>2868234.3569980511</v>
          </cell>
          <cell r="T853" t="str">
            <v>2020-10-15T19:04:25.000Z</v>
          </cell>
        </row>
        <row r="854">
          <cell r="C854" t="str">
            <v>MINT</v>
          </cell>
          <cell r="D854" t="str">
            <v>mintcoin</v>
          </cell>
          <cell r="E854">
            <v>1</v>
          </cell>
          <cell r="F854" t="str">
            <v>2014-02-19T00:00:00.000Z</v>
          </cell>
          <cell r="G854" t="str">
            <v>[List]</v>
          </cell>
          <cell r="I854">
            <v>24947260807.982193</v>
          </cell>
          <cell r="J854">
            <v>24947260807.982193</v>
          </cell>
          <cell r="L854">
            <v>905</v>
          </cell>
          <cell r="M854" t="str">
            <v>2020-10-15T19:04:24.000Z</v>
          </cell>
          <cell r="N854">
            <v>1.1472937428E-4</v>
          </cell>
          <cell r="O854">
            <v>4.0751870000000003E-2</v>
          </cell>
          <cell r="P854">
            <v>0.74678491000000002</v>
          </cell>
          <cell r="Q854">
            <v>26.393759889999998</v>
          </cell>
          <cell r="R854">
            <v>31.719445400000001</v>
          </cell>
          <cell r="S854">
            <v>2862183.622499764</v>
          </cell>
          <cell r="T854" t="str">
            <v>2020-10-15T19:04:24.000Z</v>
          </cell>
        </row>
        <row r="855">
          <cell r="C855" t="str">
            <v>xBTC</v>
          </cell>
          <cell r="D855" t="str">
            <v>xbtc</v>
          </cell>
          <cell r="E855">
            <v>4</v>
          </cell>
          <cell r="F855" t="str">
            <v>2020-09-27T00:00:00.000Z</v>
          </cell>
          <cell r="G855" t="str">
            <v>[List]</v>
          </cell>
          <cell r="I855">
            <v>5906185</v>
          </cell>
          <cell r="J855">
            <v>8268132</v>
          </cell>
          <cell r="K855" t="str">
            <v>[Record]</v>
          </cell>
          <cell r="L855">
            <v>907</v>
          </cell>
          <cell r="M855" t="str">
            <v>2020-10-15T19:04:36.000Z</v>
          </cell>
          <cell r="N855">
            <v>0.48248701886486001</v>
          </cell>
          <cell r="O855">
            <v>5211.9121663200003</v>
          </cell>
          <cell r="P855">
            <v>0.39459832</v>
          </cell>
          <cell r="Q855">
            <v>-5.9820990299999997</v>
          </cell>
          <cell r="R855">
            <v>8.1304902800000001</v>
          </cell>
          <cell r="S855">
            <v>2849657.593514353</v>
          </cell>
          <cell r="T855" t="str">
            <v>2020-10-15T19:04:36.000Z</v>
          </cell>
        </row>
        <row r="856">
          <cell r="C856" t="str">
            <v>OCTO</v>
          </cell>
          <cell r="D856" t="str">
            <v>octofi</v>
          </cell>
          <cell r="E856">
            <v>4</v>
          </cell>
          <cell r="F856" t="str">
            <v>2020-09-28T00:00:00.000Z</v>
          </cell>
          <cell r="G856" t="str">
            <v>[List]</v>
          </cell>
          <cell r="I856">
            <v>344553</v>
          </cell>
          <cell r="J856">
            <v>800000</v>
          </cell>
          <cell r="L856">
            <v>908</v>
          </cell>
          <cell r="M856" t="str">
            <v>2020-10-15T19:04:36.000Z</v>
          </cell>
          <cell r="N856">
            <v>8.2438458867056106</v>
          </cell>
          <cell r="O856">
            <v>2983884.6420591702</v>
          </cell>
          <cell r="P856">
            <v>0.2045082</v>
          </cell>
          <cell r="Q856">
            <v>7.2291170000000002E-2</v>
          </cell>
          <cell r="R856">
            <v>-1.14285908</v>
          </cell>
          <cell r="S856">
            <v>2840441.8318020781</v>
          </cell>
          <cell r="T856" t="str">
            <v>2020-10-15T19:04:36.000Z</v>
          </cell>
        </row>
        <row r="857">
          <cell r="C857" t="str">
            <v>PMEER</v>
          </cell>
          <cell r="D857" t="str">
            <v>qitmeer</v>
          </cell>
          <cell r="E857">
            <v>5</v>
          </cell>
          <cell r="F857" t="str">
            <v>2020-08-19T00:00:00.000Z</v>
          </cell>
          <cell r="G857" t="str">
            <v>[List]</v>
          </cell>
          <cell r="I857">
            <v>85581490</v>
          </cell>
          <cell r="J857">
            <v>200287810</v>
          </cell>
          <cell r="L857">
            <v>909</v>
          </cell>
          <cell r="M857" t="str">
            <v>2020-10-15T19:04:24.000Z</v>
          </cell>
          <cell r="N857">
            <v>3.3059494009940002E-2</v>
          </cell>
          <cell r="O857">
            <v>394869.24960406002</v>
          </cell>
          <cell r="P857">
            <v>-1.1454507700000001</v>
          </cell>
          <cell r="Q857">
            <v>8.2476994500000007</v>
          </cell>
          <cell r="R857">
            <v>14.63019096</v>
          </cell>
          <cell r="S857">
            <v>2829280.7560167401</v>
          </cell>
          <cell r="T857" t="str">
            <v>2020-10-15T19:04:24.000Z</v>
          </cell>
        </row>
        <row r="858">
          <cell r="C858" t="str">
            <v>LIKE</v>
          </cell>
          <cell r="D858" t="str">
            <v>likecoin</v>
          </cell>
          <cell r="E858">
            <v>6</v>
          </cell>
          <cell r="F858" t="str">
            <v>2018-07-10T00:00:00.000Z</v>
          </cell>
          <cell r="G858" t="str">
            <v>[List]</v>
          </cell>
          <cell r="H858">
            <v>2000000000</v>
          </cell>
          <cell r="I858">
            <v>342591164.63487619</v>
          </cell>
          <cell r="J858">
            <v>1007413026.4348762</v>
          </cell>
          <cell r="K858" t="str">
            <v>[Record]</v>
          </cell>
          <cell r="L858">
            <v>910</v>
          </cell>
          <cell r="M858" t="str">
            <v>2020-10-15T19:04:31.000Z</v>
          </cell>
          <cell r="N858">
            <v>8.2500925384599993E-3</v>
          </cell>
          <cell r="O858">
            <v>223926.72112463001</v>
          </cell>
          <cell r="P858">
            <v>-0.21326537000000001</v>
          </cell>
          <cell r="Q858">
            <v>-3.29978303</v>
          </cell>
          <cell r="R858">
            <v>-3.1631125600000001</v>
          </cell>
          <cell r="S858">
            <v>2826408.8110965132</v>
          </cell>
          <cell r="T858" t="str">
            <v>2020-10-15T19:04:31.000Z</v>
          </cell>
        </row>
        <row r="859">
          <cell r="C859" t="str">
            <v>DTX</v>
          </cell>
          <cell r="D859" t="str">
            <v>databroker</v>
          </cell>
          <cell r="E859">
            <v>2</v>
          </cell>
          <cell r="F859" t="str">
            <v>2018-07-10T00:00:00.000Z</v>
          </cell>
          <cell r="G859" t="str">
            <v>[List]</v>
          </cell>
          <cell r="H859">
            <v>225000000</v>
          </cell>
          <cell r="I859">
            <v>75970213.335623875</v>
          </cell>
          <cell r="J859">
            <v>225000000</v>
          </cell>
          <cell r="K859" t="str">
            <v>[Record]</v>
          </cell>
          <cell r="L859">
            <v>911</v>
          </cell>
          <cell r="M859" t="str">
            <v>2020-10-15T19:04:31.000Z</v>
          </cell>
          <cell r="N859">
            <v>3.7080183749410002E-2</v>
          </cell>
          <cell r="O859">
            <v>20464.704742779999</v>
          </cell>
          <cell r="P859">
            <v>-0.45708694</v>
          </cell>
          <cell r="Q859">
            <v>7.1556368499999996</v>
          </cell>
          <cell r="R859">
            <v>83.484047169999997</v>
          </cell>
          <cell r="S859">
            <v>2816989.4699668116</v>
          </cell>
          <cell r="T859" t="str">
            <v>2020-10-15T19:04:31.000Z</v>
          </cell>
        </row>
        <row r="860">
          <cell r="C860" t="str">
            <v>AUC</v>
          </cell>
          <cell r="D860" t="str">
            <v>auctus</v>
          </cell>
          <cell r="E860">
            <v>17</v>
          </cell>
          <cell r="F860" t="str">
            <v>2018-04-20T00:00:00.000Z</v>
          </cell>
          <cell r="G860" t="str">
            <v>[List]</v>
          </cell>
          <cell r="I860">
            <v>34815801.845966034</v>
          </cell>
          <cell r="J860">
            <v>65829631.846917413</v>
          </cell>
          <cell r="K860" t="str">
            <v>[Record]</v>
          </cell>
          <cell r="L860">
            <v>912</v>
          </cell>
          <cell r="M860" t="str">
            <v>2020-10-15T19:04:29.000Z</v>
          </cell>
          <cell r="N860">
            <v>8.0890790099630003E-2</v>
          </cell>
          <cell r="O860">
            <v>56053.998669799999</v>
          </cell>
          <cell r="P860">
            <v>-2.18508543</v>
          </cell>
          <cell r="Q860">
            <v>-2.45386836</v>
          </cell>
          <cell r="R860">
            <v>-10.838703779999999</v>
          </cell>
          <cell r="S860">
            <v>2816277.719272349</v>
          </cell>
          <cell r="T860" t="str">
            <v>2020-10-15T19:04:29.000Z</v>
          </cell>
        </row>
        <row r="861">
          <cell r="C861" t="str">
            <v>XBY</v>
          </cell>
          <cell r="D861" t="str">
            <v>xtrabytes</v>
          </cell>
          <cell r="E861">
            <v>2</v>
          </cell>
          <cell r="F861" t="str">
            <v>2017-04-20T00:00:00.000Z</v>
          </cell>
          <cell r="G861" t="str">
            <v>[List]</v>
          </cell>
          <cell r="H861">
            <v>650000000</v>
          </cell>
          <cell r="I861">
            <v>430000000</v>
          </cell>
          <cell r="J861">
            <v>650000000</v>
          </cell>
          <cell r="L861">
            <v>913</v>
          </cell>
          <cell r="M861" t="str">
            <v>2020-10-15T19:04:28.000Z</v>
          </cell>
          <cell r="N861">
            <v>6.5285573550300001E-3</v>
          </cell>
          <cell r="O861">
            <v>3185.7983717500001</v>
          </cell>
          <cell r="P861">
            <v>0.74696474999999996</v>
          </cell>
          <cell r="Q861">
            <v>-10.178071259999999</v>
          </cell>
          <cell r="R861">
            <v>1.9331078900000001</v>
          </cell>
          <cell r="S861">
            <v>2807279.6626629001</v>
          </cell>
          <cell r="T861" t="str">
            <v>2020-10-15T19:04:28.000Z</v>
          </cell>
        </row>
        <row r="862">
          <cell r="C862" t="str">
            <v>XAUR</v>
          </cell>
          <cell r="D862" t="str">
            <v>xaurum</v>
          </cell>
          <cell r="E862">
            <v>4</v>
          </cell>
          <cell r="F862" t="str">
            <v>2015-04-21T00:00:00.000Z</v>
          </cell>
          <cell r="G862" t="str">
            <v>[List]</v>
          </cell>
          <cell r="I862">
            <v>71186298.992160976</v>
          </cell>
          <cell r="J862">
            <v>71186298.992160976</v>
          </cell>
          <cell r="K862" t="str">
            <v>[Record]</v>
          </cell>
          <cell r="L862">
            <v>914</v>
          </cell>
          <cell r="M862" t="str">
            <v>2020-10-15T19:04:24.000Z</v>
          </cell>
          <cell r="N862">
            <v>3.9352245623570002E-2</v>
          </cell>
          <cell r="O862">
            <v>8678.1365639199994</v>
          </cell>
          <cell r="P862">
            <v>2.5854730899999998</v>
          </cell>
          <cell r="Q862">
            <v>8.2895270700000001</v>
          </cell>
          <cell r="R862">
            <v>5.8479113299999996</v>
          </cell>
          <cell r="S862">
            <v>2801340.7229724126</v>
          </cell>
          <cell r="T862" t="str">
            <v>2020-10-15T19:04:24.000Z</v>
          </cell>
        </row>
        <row r="863">
          <cell r="C863" t="str">
            <v>MTH</v>
          </cell>
          <cell r="D863" t="str">
            <v>monetha</v>
          </cell>
          <cell r="E863">
            <v>7</v>
          </cell>
          <cell r="F863" t="str">
            <v>2017-09-06T00:00:00.000Z</v>
          </cell>
          <cell r="G863" t="str">
            <v>[List]</v>
          </cell>
          <cell r="I863">
            <v>402400000</v>
          </cell>
          <cell r="J863">
            <v>402400000</v>
          </cell>
          <cell r="K863" t="str">
            <v>[Record]</v>
          </cell>
          <cell r="L863">
            <v>915</v>
          </cell>
          <cell r="M863" t="str">
            <v>2020-10-15T19:04:32.000Z</v>
          </cell>
          <cell r="N863">
            <v>6.9532698546300002E-3</v>
          </cell>
          <cell r="O863">
            <v>99257.874939539994</v>
          </cell>
          <cell r="P863">
            <v>2.5409896700000001</v>
          </cell>
          <cell r="Q863">
            <v>-7.386202E-2</v>
          </cell>
          <cell r="R863">
            <v>7.1722002700000003</v>
          </cell>
          <cell r="S863">
            <v>2797995.789503112</v>
          </cell>
          <cell r="T863" t="str">
            <v>2020-10-15T19:04:32.000Z</v>
          </cell>
        </row>
        <row r="864">
          <cell r="C864" t="str">
            <v>TDX</v>
          </cell>
          <cell r="D864" t="str">
            <v>tidex-token</v>
          </cell>
          <cell r="E864">
            <v>2</v>
          </cell>
          <cell r="F864" t="str">
            <v>2018-02-23T00:00:00.000Z</v>
          </cell>
          <cell r="G864" t="str">
            <v>[List]</v>
          </cell>
          <cell r="H864">
            <v>100000000</v>
          </cell>
          <cell r="I864">
            <v>9504980.4499999993</v>
          </cell>
          <cell r="J864">
            <v>99999981</v>
          </cell>
          <cell r="K864" t="str">
            <v>[Record]</v>
          </cell>
          <cell r="L864">
            <v>916</v>
          </cell>
          <cell r="M864" t="str">
            <v>2020-10-15T19:04:27.000Z</v>
          </cell>
          <cell r="N864">
            <v>0.29370772243829002</v>
          </cell>
          <cell r="O864">
            <v>281.78079287999998</v>
          </cell>
          <cell r="P864">
            <v>86.538401539999995</v>
          </cell>
          <cell r="Q864">
            <v>-2.3551802799999999</v>
          </cell>
          <cell r="R864">
            <v>90.674631309999995</v>
          </cell>
          <cell r="S864">
            <v>2791686.1597899729</v>
          </cell>
          <cell r="T864" t="str">
            <v>2020-10-15T19:04:27.000Z</v>
          </cell>
        </row>
        <row r="865">
          <cell r="C865" t="str">
            <v>VIG</v>
          </cell>
          <cell r="D865" t="str">
            <v>vig</v>
          </cell>
          <cell r="E865">
            <v>1</v>
          </cell>
          <cell r="F865" t="str">
            <v>2020-08-12T00:00:00.000Z</v>
          </cell>
          <cell r="G865" t="str">
            <v>[List]</v>
          </cell>
          <cell r="H865">
            <v>1000000000</v>
          </cell>
          <cell r="I865">
            <v>683296508.31190002</v>
          </cell>
          <cell r="J865">
            <v>1000000000</v>
          </cell>
          <cell r="K865" t="str">
            <v>[Record]</v>
          </cell>
          <cell r="L865">
            <v>917</v>
          </cell>
          <cell r="M865" t="str">
            <v>2020-10-15T19:04:32.000Z</v>
          </cell>
          <cell r="N865">
            <v>4.07817761306E-3</v>
          </cell>
          <cell r="O865">
            <v>961.69642090000002</v>
          </cell>
          <cell r="P865">
            <v>0.76890212000000002</v>
          </cell>
          <cell r="Q865">
            <v>1.0641126999999999</v>
          </cell>
          <cell r="R865">
            <v>-8.6723367299999996</v>
          </cell>
          <cell r="S865">
            <v>2786604.5232796567</v>
          </cell>
          <cell r="T865" t="str">
            <v>2020-10-15T19:04:32.000Z</v>
          </cell>
        </row>
        <row r="866">
          <cell r="C866" t="str">
            <v>NAX</v>
          </cell>
          <cell r="D866" t="str">
            <v>nextdao</v>
          </cell>
          <cell r="E866">
            <v>3</v>
          </cell>
          <cell r="F866" t="str">
            <v>2020-07-19T00:00:00.000Z</v>
          </cell>
          <cell r="G866" t="str">
            <v>[List]</v>
          </cell>
          <cell r="H866">
            <v>10000000000</v>
          </cell>
          <cell r="I866">
            <v>1471389183.1985383</v>
          </cell>
          <cell r="J866">
            <v>1511621292.3685384</v>
          </cell>
          <cell r="K866" t="str">
            <v>[Record]</v>
          </cell>
          <cell r="L866">
            <v>918</v>
          </cell>
          <cell r="M866" t="str">
            <v>2020-10-15T19:04:29.000Z</v>
          </cell>
          <cell r="N866">
            <v>1.8822332838999999E-3</v>
          </cell>
          <cell r="O866">
            <v>171073.14862577</v>
          </cell>
          <cell r="P866">
            <v>0.74003085000000002</v>
          </cell>
          <cell r="Q866">
            <v>-6.3993442600000003</v>
          </cell>
          <cell r="R866">
            <v>6.4979215799999999</v>
          </cell>
          <cell r="S866">
            <v>2769497.6941867233</v>
          </cell>
          <cell r="T866" t="str">
            <v>2020-10-15T19:04:29.000Z</v>
          </cell>
        </row>
        <row r="867">
          <cell r="C867" t="str">
            <v>IDRT</v>
          </cell>
          <cell r="D867" t="str">
            <v>rupiah-token</v>
          </cell>
          <cell r="E867">
            <v>15</v>
          </cell>
          <cell r="F867" t="str">
            <v>2019-09-24T00:00:00.000Z</v>
          </cell>
          <cell r="G867" t="str">
            <v>[List]</v>
          </cell>
          <cell r="I867">
            <v>39774146176</v>
          </cell>
          <cell r="J867">
            <v>129712000000</v>
          </cell>
          <cell r="K867" t="str">
            <v>[Record]</v>
          </cell>
          <cell r="L867">
            <v>919</v>
          </cell>
          <cell r="M867" t="str">
            <v>2020-10-15T19:04:41.000Z</v>
          </cell>
          <cell r="N867">
            <v>6.8214233419999998E-5</v>
          </cell>
          <cell r="O867">
            <v>250036.40919835999</v>
          </cell>
          <cell r="P867">
            <v>0.21388531</v>
          </cell>
          <cell r="Q867">
            <v>9.2250970000000002E-2</v>
          </cell>
          <cell r="R867">
            <v>0.57735506999999997</v>
          </cell>
          <cell r="S867">
            <v>2713162.8913308643</v>
          </cell>
          <cell r="T867" t="str">
            <v>2020-10-15T19:04:41.000Z</v>
          </cell>
        </row>
        <row r="868">
          <cell r="C868" t="str">
            <v>CGT</v>
          </cell>
          <cell r="D868" t="str">
            <v>cache-gold</v>
          </cell>
          <cell r="E868">
            <v>5</v>
          </cell>
          <cell r="F868" t="str">
            <v>2020-06-22T00:00:00.000Z</v>
          </cell>
          <cell r="G868" t="str">
            <v>[List]</v>
          </cell>
          <cell r="H868">
            <v>8133525786</v>
          </cell>
          <cell r="I868">
            <v>44145</v>
          </cell>
          <cell r="J868">
            <v>44300</v>
          </cell>
          <cell r="K868" t="str">
            <v>[Record]</v>
          </cell>
          <cell r="L868">
            <v>920</v>
          </cell>
          <cell r="M868" t="str">
            <v>2020-10-15T19:04:27.000Z</v>
          </cell>
          <cell r="N868">
            <v>61.222261321664753</v>
          </cell>
          <cell r="O868">
            <v>112184.6777689</v>
          </cell>
          <cell r="P868">
            <v>-8.3565619999999993E-2</v>
          </cell>
          <cell r="Q868">
            <v>0.11127263</v>
          </cell>
          <cell r="R868">
            <v>0.60048341000000005</v>
          </cell>
          <cell r="S868">
            <v>2702656.7260448905</v>
          </cell>
          <cell r="T868" t="str">
            <v>2020-10-15T19:04:27.000Z</v>
          </cell>
        </row>
        <row r="869">
          <cell r="C869" t="str">
            <v>TRIO</v>
          </cell>
          <cell r="D869" t="str">
            <v>tripio</v>
          </cell>
          <cell r="E869">
            <v>10</v>
          </cell>
          <cell r="F869" t="str">
            <v>2018-04-23T00:00:00.000Z</v>
          </cell>
          <cell r="G869" t="str">
            <v>[List]</v>
          </cell>
          <cell r="I869">
            <v>3750000000</v>
          </cell>
          <cell r="J869">
            <v>5000000000</v>
          </cell>
          <cell r="K869" t="str">
            <v>[Record]</v>
          </cell>
          <cell r="L869">
            <v>921</v>
          </cell>
          <cell r="M869" t="str">
            <v>2020-10-15T19:04:29.000Z</v>
          </cell>
          <cell r="N869">
            <v>7.2054927254000002E-4</v>
          </cell>
          <cell r="O869">
            <v>512487.81302682997</v>
          </cell>
          <cell r="P869">
            <v>2.8628604700000002</v>
          </cell>
          <cell r="Q869">
            <v>2.84519879</v>
          </cell>
          <cell r="R869">
            <v>-2.7488960800000002</v>
          </cell>
          <cell r="S869">
            <v>2702059.7720250003</v>
          </cell>
          <cell r="T869" t="str">
            <v>2020-10-15T19:04:29.000Z</v>
          </cell>
        </row>
        <row r="870">
          <cell r="C870" t="str">
            <v>SPARTA</v>
          </cell>
          <cell r="D870" t="str">
            <v>spartan-protocol</v>
          </cell>
          <cell r="E870">
            <v>4</v>
          </cell>
          <cell r="F870" t="str">
            <v>2020-09-10T00:00:00.000Z</v>
          </cell>
          <cell r="G870" t="str">
            <v>[List]</v>
          </cell>
          <cell r="H870">
            <v>300000000</v>
          </cell>
          <cell r="I870">
            <v>40861337.30559919</v>
          </cell>
          <cell r="J870">
            <v>40861337.30559919</v>
          </cell>
          <cell r="K870" t="str">
            <v>[Record]</v>
          </cell>
          <cell r="L870">
            <v>922</v>
          </cell>
          <cell r="M870" t="str">
            <v>2020-10-15T19:04:35.000Z</v>
          </cell>
          <cell r="N870">
            <v>6.5507319102240003E-2</v>
          </cell>
          <cell r="O870">
            <v>39813.277626820003</v>
          </cell>
          <cell r="P870">
            <v>-0.57096279000000005</v>
          </cell>
          <cell r="Q870">
            <v>-9.7682366199999997</v>
          </cell>
          <cell r="R870">
            <v>-14.252427989999999</v>
          </cell>
          <cell r="S870">
            <v>2676716.66182215</v>
          </cell>
          <cell r="T870" t="str">
            <v>2020-10-15T19:04:35.000Z</v>
          </cell>
        </row>
        <row r="871">
          <cell r="C871" t="str">
            <v>NFXC</v>
          </cell>
          <cell r="D871" t="str">
            <v>nfx-coin</v>
          </cell>
          <cell r="E871">
            <v>3</v>
          </cell>
          <cell r="F871" t="str">
            <v>2020-05-06T00:00:00.000Z</v>
          </cell>
          <cell r="G871" t="str">
            <v>[List]</v>
          </cell>
          <cell r="H871">
            <v>500000000</v>
          </cell>
          <cell r="I871">
            <v>121771234.70442912</v>
          </cell>
          <cell r="J871">
            <v>148512871.70444357</v>
          </cell>
          <cell r="K871" t="str">
            <v>[Record]</v>
          </cell>
          <cell r="L871">
            <v>923</v>
          </cell>
          <cell r="M871" t="str">
            <v>2020-10-15T19:04:26.000Z</v>
          </cell>
          <cell r="N871">
            <v>2.1798620024720002E-2</v>
          </cell>
          <cell r="O871">
            <v>98.815148050000005</v>
          </cell>
          <cell r="P871">
            <v>0.74696474999999996</v>
          </cell>
          <cell r="Q871">
            <v>1.11578792</v>
          </cell>
          <cell r="R871">
            <v>-1.3724559700000001</v>
          </cell>
          <cell r="S871">
            <v>2654444.8752628481</v>
          </cell>
          <cell r="T871" t="str">
            <v>2020-10-15T19:04:26.000Z</v>
          </cell>
        </row>
        <row r="872">
          <cell r="C872" t="str">
            <v>VNT</v>
          </cell>
          <cell r="D872" t="str">
            <v>vnt-chain</v>
          </cell>
          <cell r="E872">
            <v>5</v>
          </cell>
          <cell r="F872" t="str">
            <v>2019-06-03T00:00:00.000Z</v>
          </cell>
          <cell r="G872" t="str">
            <v>[List]</v>
          </cell>
          <cell r="I872">
            <v>2717613095.3936329</v>
          </cell>
          <cell r="J872">
            <v>10000000000</v>
          </cell>
          <cell r="K872" t="str">
            <v>[Record]</v>
          </cell>
          <cell r="L872">
            <v>924</v>
          </cell>
          <cell r="M872" t="str">
            <v>2020-10-15T19:04:38.000Z</v>
          </cell>
          <cell r="N872">
            <v>9.7585505413000004E-4</v>
          </cell>
          <cell r="O872">
            <v>130449.58278805</v>
          </cell>
          <cell r="P872">
            <v>0.77537831000000002</v>
          </cell>
          <cell r="Q872">
            <v>-0.6027612</v>
          </cell>
          <cell r="R872">
            <v>-11.682151019999999</v>
          </cell>
          <cell r="S872">
            <v>2651996.4743097504</v>
          </cell>
          <cell r="T872" t="str">
            <v>2020-10-15T19:04:38.000Z</v>
          </cell>
        </row>
        <row r="873">
          <cell r="C873" t="str">
            <v>OWC</v>
          </cell>
          <cell r="D873" t="str">
            <v>oduwa</v>
          </cell>
          <cell r="E873">
            <v>7</v>
          </cell>
          <cell r="F873" t="str">
            <v>2019-02-25T00:00:00.000Z</v>
          </cell>
          <cell r="G873" t="str">
            <v>[List]</v>
          </cell>
          <cell r="I873">
            <v>4188883.54153</v>
          </cell>
          <cell r="J873">
            <v>14895857.828500001</v>
          </cell>
          <cell r="L873">
            <v>925</v>
          </cell>
          <cell r="M873" t="str">
            <v>2020-10-15T19:04:37.000Z</v>
          </cell>
          <cell r="N873">
            <v>0.63217079084844996</v>
          </cell>
          <cell r="O873">
            <v>11888.966869329999</v>
          </cell>
          <cell r="P873">
            <v>-5.2404220600000002</v>
          </cell>
          <cell r="Q873">
            <v>-2.8251748000000001</v>
          </cell>
          <cell r="R873">
            <v>-4.4730546499999999</v>
          </cell>
          <cell r="S873">
            <v>2648089.821221076</v>
          </cell>
          <cell r="T873" t="str">
            <v>2020-10-15T19:04:37.000Z</v>
          </cell>
        </row>
        <row r="874">
          <cell r="C874" t="str">
            <v>EOSDT</v>
          </cell>
          <cell r="D874" t="str">
            <v>eosdt</v>
          </cell>
          <cell r="E874">
            <v>12</v>
          </cell>
          <cell r="F874" t="str">
            <v>2019-06-17T00:00:00.000Z</v>
          </cell>
          <cell r="G874" t="str">
            <v>[List]</v>
          </cell>
          <cell r="H874">
            <v>170000000</v>
          </cell>
          <cell r="I874">
            <v>2642505.2933082301</v>
          </cell>
          <cell r="J874">
            <v>2642505.2933082301</v>
          </cell>
          <cell r="K874" t="str">
            <v>[Record]</v>
          </cell>
          <cell r="L874">
            <v>926</v>
          </cell>
          <cell r="M874" t="str">
            <v>2020-10-15T19:04:39.000Z</v>
          </cell>
          <cell r="N874">
            <v>1.0021028623597199</v>
          </cell>
          <cell r="O874">
            <v>3072.1965513300001</v>
          </cell>
          <cell r="P874">
            <v>0.49151159999999999</v>
          </cell>
          <cell r="Q874">
            <v>1.01047157</v>
          </cell>
          <cell r="R874">
            <v>0.54854944999999999</v>
          </cell>
          <cell r="S874">
            <v>2648062.1182248886</v>
          </cell>
          <cell r="T874" t="str">
            <v>2020-10-15T19:04:39.000Z</v>
          </cell>
        </row>
        <row r="875">
          <cell r="C875" t="str">
            <v>SCP</v>
          </cell>
          <cell r="D875" t="str">
            <v>scprime</v>
          </cell>
          <cell r="E875">
            <v>5</v>
          </cell>
          <cell r="F875" t="str">
            <v>2020-02-13T00:00:00.000Z</v>
          </cell>
          <cell r="G875" t="str">
            <v>[List]</v>
          </cell>
          <cell r="I875">
            <v>27591317</v>
          </cell>
          <cell r="J875">
            <v>35103200</v>
          </cell>
          <cell r="L875">
            <v>927</v>
          </cell>
          <cell r="M875" t="str">
            <v>2020-10-15T19:04:39.000Z</v>
          </cell>
          <cell r="N875">
            <v>9.5846789896320006E-2</v>
          </cell>
          <cell r="O875">
            <v>27215.14161242</v>
          </cell>
          <cell r="P875">
            <v>-1.20756054</v>
          </cell>
          <cell r="Q875">
            <v>9.2391368400000005</v>
          </cell>
          <cell r="R875">
            <v>3.3836955</v>
          </cell>
          <cell r="S875">
            <v>2644539.1634617625</v>
          </cell>
          <cell r="T875" t="str">
            <v>2020-10-15T19:04:39.000Z</v>
          </cell>
        </row>
        <row r="876">
          <cell r="C876" t="str">
            <v>TKY</v>
          </cell>
          <cell r="D876" t="str">
            <v>thekey</v>
          </cell>
          <cell r="E876">
            <v>6</v>
          </cell>
          <cell r="F876" t="str">
            <v>2018-02-07T00:00:00.000Z</v>
          </cell>
          <cell r="G876" t="str">
            <v>[List]</v>
          </cell>
          <cell r="I876">
            <v>6210789109.449934</v>
          </cell>
          <cell r="J876">
            <v>9795844687</v>
          </cell>
          <cell r="K876" t="str">
            <v>[Record]</v>
          </cell>
          <cell r="L876">
            <v>928</v>
          </cell>
          <cell r="M876" t="str">
            <v>2020-10-15T19:04:27.000Z</v>
          </cell>
          <cell r="N876">
            <v>4.2287757167000002E-4</v>
          </cell>
          <cell r="O876">
            <v>2221.2640240000001</v>
          </cell>
          <cell r="P876">
            <v>-0.81685867000000001</v>
          </cell>
          <cell r="Q876">
            <v>-0.86993114000000005</v>
          </cell>
          <cell r="R876">
            <v>-6.4878053700000002</v>
          </cell>
          <cell r="S876">
            <v>2626403.41675867</v>
          </cell>
          <cell r="T876" t="str">
            <v>2020-10-15T19:04:27.000Z</v>
          </cell>
        </row>
        <row r="877">
          <cell r="C877" t="str">
            <v>MTC</v>
          </cell>
          <cell r="D877" t="str">
            <v>doc-com</v>
          </cell>
          <cell r="E877">
            <v>8</v>
          </cell>
          <cell r="F877" t="str">
            <v>2018-05-07T00:00:00.000Z</v>
          </cell>
          <cell r="G877" t="str">
            <v>[List]</v>
          </cell>
          <cell r="I877">
            <v>761334052.57404149</v>
          </cell>
          <cell r="J877">
            <v>783285021</v>
          </cell>
          <cell r="K877" t="str">
            <v>[Record]</v>
          </cell>
          <cell r="L877">
            <v>929</v>
          </cell>
          <cell r="M877" t="str">
            <v>2020-10-15T19:04:29.000Z</v>
          </cell>
          <cell r="N877">
            <v>3.4395964690999998E-3</v>
          </cell>
          <cell r="O877">
            <v>367239.10762955999</v>
          </cell>
          <cell r="P877">
            <v>2.3959649999999999E-2</v>
          </cell>
          <cell r="Q877">
            <v>7.0256320900000002</v>
          </cell>
          <cell r="R877">
            <v>21.309529770000001</v>
          </cell>
          <cell r="S877">
            <v>2618681.9190392662</v>
          </cell>
          <cell r="T877" t="str">
            <v>2020-10-15T19:04:29.000Z</v>
          </cell>
        </row>
        <row r="878">
          <cell r="C878" t="str">
            <v>VBK</v>
          </cell>
          <cell r="D878" t="str">
            <v>veriblock</v>
          </cell>
          <cell r="E878">
            <v>2</v>
          </cell>
          <cell r="F878" t="str">
            <v>2019-04-05T00:00:00.000Z</v>
          </cell>
          <cell r="G878" t="str">
            <v>[List]</v>
          </cell>
          <cell r="H878">
            <v>2100000000</v>
          </cell>
          <cell r="I878">
            <v>665241332.23674273</v>
          </cell>
          <cell r="J878">
            <v>943230692.03674281</v>
          </cell>
          <cell r="L878">
            <v>930</v>
          </cell>
          <cell r="M878" t="str">
            <v>2020-10-15T19:04:37.000Z</v>
          </cell>
          <cell r="N878">
            <v>3.9008056886300001E-3</v>
          </cell>
          <cell r="O878">
            <v>325.44730901000003</v>
          </cell>
          <cell r="P878">
            <v>0.74744358</v>
          </cell>
          <cell r="Q878">
            <v>4.1799027000000004</v>
          </cell>
          <cell r="R878">
            <v>2.3650088600000001</v>
          </cell>
          <cell r="S878">
            <v>2594977.1731008859</v>
          </cell>
          <cell r="T878" t="str">
            <v>2020-10-15T19:04:37.000Z</v>
          </cell>
        </row>
        <row r="879">
          <cell r="C879" t="str">
            <v>PRE</v>
          </cell>
          <cell r="D879" t="str">
            <v>presearch</v>
          </cell>
          <cell r="E879">
            <v>6</v>
          </cell>
          <cell r="F879" t="str">
            <v>2017-12-05T00:00:00.000Z</v>
          </cell>
          <cell r="G879" t="str">
            <v>[List]</v>
          </cell>
          <cell r="H879">
            <v>500000000</v>
          </cell>
          <cell r="I879">
            <v>172742423.99999997</v>
          </cell>
          <cell r="J879">
            <v>500000000</v>
          </cell>
          <cell r="K879" t="str">
            <v>[Record]</v>
          </cell>
          <cell r="L879">
            <v>931</v>
          </cell>
          <cell r="M879" t="str">
            <v>2020-10-15T19:04:25.000Z</v>
          </cell>
          <cell r="N879">
            <v>1.5018497384100001E-2</v>
          </cell>
          <cell r="O879">
            <v>60425.415572680002</v>
          </cell>
          <cell r="P879">
            <v>0.90139384</v>
          </cell>
          <cell r="Q879">
            <v>1.7208724900000001</v>
          </cell>
          <cell r="R879">
            <v>11.28396746</v>
          </cell>
          <cell r="S879">
            <v>2594331.6429670928</v>
          </cell>
          <cell r="T879" t="str">
            <v>2020-10-15T19:04:25.000Z</v>
          </cell>
        </row>
        <row r="880">
          <cell r="C880" t="str">
            <v>NPC</v>
          </cell>
          <cell r="D880" t="str">
            <v>npcoin</v>
          </cell>
          <cell r="E880">
            <v>1</v>
          </cell>
          <cell r="F880" t="str">
            <v>2019-07-24T00:00:00.000Z</v>
          </cell>
          <cell r="G880" t="str">
            <v>[List]</v>
          </cell>
          <cell r="I880">
            <v>72457334.954699993</v>
          </cell>
          <cell r="J880">
            <v>150000000</v>
          </cell>
          <cell r="L880">
            <v>932</v>
          </cell>
          <cell r="M880" t="str">
            <v>2020-10-15T19:04:39.000Z</v>
          </cell>
          <cell r="N880">
            <v>3.5795628672170003E-2</v>
          </cell>
          <cell r="O880">
            <v>4578.3133692800002</v>
          </cell>
          <cell r="P880">
            <v>1.0713903499999999</v>
          </cell>
          <cell r="Q880">
            <v>1.11578792</v>
          </cell>
          <cell r="R880">
            <v>9.5907741899999994</v>
          </cell>
          <cell r="S880">
            <v>2593655.8566134847</v>
          </cell>
          <cell r="T880" t="str">
            <v>2020-10-15T19:04:39.000Z</v>
          </cell>
        </row>
        <row r="881">
          <cell r="C881" t="str">
            <v>USNBT</v>
          </cell>
          <cell r="D881" t="str">
            <v>nubits</v>
          </cell>
          <cell r="E881">
            <v>4</v>
          </cell>
          <cell r="F881" t="str">
            <v>2014-09-24T00:00:00.000Z</v>
          </cell>
          <cell r="G881" t="str">
            <v>[List]</v>
          </cell>
          <cell r="I881">
            <v>10981667.279899999</v>
          </cell>
          <cell r="J881">
            <v>70510851.391499996</v>
          </cell>
          <cell r="L881">
            <v>933</v>
          </cell>
          <cell r="M881" t="str">
            <v>2020-10-15T19:04:23.000Z</v>
          </cell>
          <cell r="N881">
            <v>0.23515978711551999</v>
          </cell>
          <cell r="O881">
            <v>2293.4597738799998</v>
          </cell>
          <cell r="P881">
            <v>0.74380049000000004</v>
          </cell>
          <cell r="Q881">
            <v>-5.3814958500000003</v>
          </cell>
          <cell r="R881">
            <v>-2.3256851100000002</v>
          </cell>
          <cell r="S881">
            <v>2582446.5397147555</v>
          </cell>
          <cell r="T881" t="str">
            <v>2020-10-15T19:04:23.000Z</v>
          </cell>
        </row>
        <row r="882">
          <cell r="C882" t="str">
            <v>SKM</v>
          </cell>
          <cell r="D882" t="str">
            <v>skrumble-network</v>
          </cell>
          <cell r="E882">
            <v>21</v>
          </cell>
          <cell r="F882" t="str">
            <v>2018-05-10T00:00:00.000Z</v>
          </cell>
          <cell r="G882" t="str">
            <v>[List]</v>
          </cell>
          <cell r="I882">
            <v>1021680996.3403538</v>
          </cell>
          <cell r="J882">
            <v>1500000000</v>
          </cell>
          <cell r="K882" t="str">
            <v>[Record]</v>
          </cell>
          <cell r="L882">
            <v>934</v>
          </cell>
          <cell r="M882" t="str">
            <v>2020-10-15T19:04:29.000Z</v>
          </cell>
          <cell r="N882">
            <v>2.5133984634100001E-3</v>
          </cell>
          <cell r="O882">
            <v>542821.96942085004</v>
          </cell>
          <cell r="P882">
            <v>0.17232807</v>
          </cell>
          <cell r="Q882">
            <v>-6.3863704400000003</v>
          </cell>
          <cell r="R882">
            <v>5.1229088100000002</v>
          </cell>
          <cell r="S882">
            <v>2567891.4462970435</v>
          </cell>
          <cell r="T882" t="str">
            <v>2020-10-15T19:04:29.000Z</v>
          </cell>
        </row>
        <row r="883">
          <cell r="C883" t="str">
            <v>MYST</v>
          </cell>
          <cell r="D883" t="str">
            <v>mysterium</v>
          </cell>
          <cell r="E883">
            <v>4</v>
          </cell>
          <cell r="F883" t="str">
            <v>2017-06-14T00:00:00.000Z</v>
          </cell>
          <cell r="G883" t="str">
            <v>[List]</v>
          </cell>
          <cell r="I883">
            <v>15202813.223350471</v>
          </cell>
          <cell r="J883">
            <v>18768234.348989919</v>
          </cell>
          <cell r="K883" t="str">
            <v>[Record]</v>
          </cell>
          <cell r="L883">
            <v>935</v>
          </cell>
          <cell r="M883" t="str">
            <v>2020-10-15T19:04:28.000Z</v>
          </cell>
          <cell r="N883">
            <v>0.16879445864588999</v>
          </cell>
          <cell r="O883">
            <v>48498.763449589998</v>
          </cell>
          <cell r="P883">
            <v>0.57832521999999997</v>
          </cell>
          <cell r="Q883">
            <v>-4.6340525899999996</v>
          </cell>
          <cell r="R883">
            <v>-9.2258799299999996</v>
          </cell>
          <cell r="S883">
            <v>2566150.6279300204</v>
          </cell>
          <cell r="T883" t="str">
            <v>2020-10-15T19:04:28.000Z</v>
          </cell>
        </row>
        <row r="884">
          <cell r="C884" t="str">
            <v>GAP</v>
          </cell>
          <cell r="D884" t="str">
            <v>gaps</v>
          </cell>
          <cell r="E884">
            <v>5</v>
          </cell>
          <cell r="F884" t="str">
            <v>2019-09-23T00:00:00.000Z</v>
          </cell>
          <cell r="G884" t="str">
            <v>[List]</v>
          </cell>
          <cell r="I884">
            <v>10000000</v>
          </cell>
          <cell r="J884">
            <v>100000000</v>
          </cell>
          <cell r="K884" t="str">
            <v>[Record]</v>
          </cell>
          <cell r="L884">
            <v>936</v>
          </cell>
          <cell r="M884" t="str">
            <v>2020-10-15T19:04:41.000Z</v>
          </cell>
          <cell r="N884">
            <v>0.25547428549832002</v>
          </cell>
          <cell r="O884">
            <v>55824.98355759</v>
          </cell>
          <cell r="P884">
            <v>-9.5247092900000005</v>
          </cell>
          <cell r="Q884">
            <v>-21.700094610000001</v>
          </cell>
          <cell r="R884">
            <v>-13.1243722</v>
          </cell>
          <cell r="S884">
            <v>2554742.8549832003</v>
          </cell>
          <cell r="T884" t="str">
            <v>2020-10-15T19:04:41.000Z</v>
          </cell>
        </row>
        <row r="885">
          <cell r="C885" t="str">
            <v>PIB</v>
          </cell>
          <cell r="D885" t="str">
            <v>pibble</v>
          </cell>
          <cell r="E885">
            <v>5</v>
          </cell>
          <cell r="F885" t="str">
            <v>2019-02-28T00:00:00.000Z</v>
          </cell>
          <cell r="G885" t="str">
            <v>[List]</v>
          </cell>
          <cell r="H885">
            <v>30000000000</v>
          </cell>
          <cell r="I885">
            <v>16320689999.999998</v>
          </cell>
          <cell r="J885">
            <v>30000000000</v>
          </cell>
          <cell r="K885" t="str">
            <v>[Record]</v>
          </cell>
          <cell r="L885">
            <v>937</v>
          </cell>
          <cell r="M885" t="str">
            <v>2020-10-15T19:04:37.000Z</v>
          </cell>
          <cell r="N885">
            <v>1.5647908958E-4</v>
          </cell>
          <cell r="O885">
            <v>1245387.99043572</v>
          </cell>
          <cell r="P885">
            <v>-0.37121463999999998</v>
          </cell>
          <cell r="Q885">
            <v>-0.36398036</v>
          </cell>
          <cell r="R885">
            <v>6.89953342</v>
          </cell>
          <cell r="S885">
            <v>2553846.7125174101</v>
          </cell>
          <cell r="T885" t="str">
            <v>2020-10-15T19:04:37.000Z</v>
          </cell>
        </row>
        <row r="886">
          <cell r="C886" t="str">
            <v>HIT</v>
          </cell>
          <cell r="D886" t="str">
            <v>hitchain</v>
          </cell>
          <cell r="E886">
            <v>8</v>
          </cell>
          <cell r="F886" t="str">
            <v>2018-08-16T00:00:00.000Z</v>
          </cell>
          <cell r="G886" t="str">
            <v>[List]</v>
          </cell>
          <cell r="I886">
            <v>61440000000</v>
          </cell>
          <cell r="J886">
            <v>102400000000</v>
          </cell>
          <cell r="K886" t="str">
            <v>[Record]</v>
          </cell>
          <cell r="L886">
            <v>938</v>
          </cell>
          <cell r="M886" t="str">
            <v>2020-10-15T19:04:32.000Z</v>
          </cell>
          <cell r="N886">
            <v>4.1515235150000002E-5</v>
          </cell>
          <cell r="O886">
            <v>113039.40575511</v>
          </cell>
          <cell r="P886">
            <v>0.34041331000000002</v>
          </cell>
          <cell r="Q886">
            <v>0.81657725000000003</v>
          </cell>
          <cell r="R886">
            <v>2.8717391299999999</v>
          </cell>
          <cell r="S886">
            <v>2550696.0476160003</v>
          </cell>
          <cell r="T886" t="str">
            <v>2020-10-15T19:04:32.000Z</v>
          </cell>
        </row>
        <row r="887">
          <cell r="C887" t="str">
            <v>OLE</v>
          </cell>
          <cell r="D887" t="str">
            <v>olive</v>
          </cell>
          <cell r="E887">
            <v>1</v>
          </cell>
          <cell r="F887" t="str">
            <v>2018-07-23T00:00:00.000Z</v>
          </cell>
          <cell r="G887" t="str">
            <v>[List]</v>
          </cell>
          <cell r="I887">
            <v>277007242</v>
          </cell>
          <cell r="J887">
            <v>10000000000</v>
          </cell>
          <cell r="K887" t="str">
            <v>[Record]</v>
          </cell>
          <cell r="L887">
            <v>939</v>
          </cell>
          <cell r="M887" t="str">
            <v>2020-10-15T19:04:31.000Z</v>
          </cell>
          <cell r="N887">
            <v>9.1783663261999996E-3</v>
          </cell>
          <cell r="O887">
            <v>0</v>
          </cell>
          <cell r="P887">
            <v>0.74696474999999996</v>
          </cell>
          <cell r="Q887">
            <v>1.11578792</v>
          </cell>
          <cell r="R887">
            <v>5.3757444200000002</v>
          </cell>
          <cell r="S887">
            <v>2542473.9420863343</v>
          </cell>
          <cell r="T887" t="str">
            <v>2020-10-15T19:04:31.000Z</v>
          </cell>
        </row>
        <row r="888">
          <cell r="C888" t="str">
            <v>XAS</v>
          </cell>
          <cell r="D888" t="str">
            <v>asch</v>
          </cell>
          <cell r="E888">
            <v>3</v>
          </cell>
          <cell r="F888" t="str">
            <v>2017-04-01T00:00:00.000Z</v>
          </cell>
          <cell r="G888" t="str">
            <v>[List]</v>
          </cell>
          <cell r="I888">
            <v>93355331</v>
          </cell>
          <cell r="J888">
            <v>114855331</v>
          </cell>
          <cell r="L888">
            <v>940</v>
          </cell>
          <cell r="M888" t="str">
            <v>2020-10-15T19:04:27.000Z</v>
          </cell>
          <cell r="N888">
            <v>2.713451221283E-2</v>
          </cell>
          <cell r="O888">
            <v>573471.57623238</v>
          </cell>
          <cell r="P888">
            <v>7.3724700000000004E-2</v>
          </cell>
          <cell r="Q888">
            <v>-12.58341963</v>
          </cell>
          <cell r="R888">
            <v>-12.993013599999999</v>
          </cell>
          <cell r="S888">
            <v>2533151.369152287</v>
          </cell>
          <cell r="T888" t="str">
            <v>2020-10-15T19:04:27.000Z</v>
          </cell>
        </row>
        <row r="889">
          <cell r="C889" t="str">
            <v>SYM</v>
          </cell>
          <cell r="D889" t="str">
            <v>symverse</v>
          </cell>
          <cell r="E889">
            <v>3</v>
          </cell>
          <cell r="F889" t="str">
            <v>2019-12-18T00:00:00.000Z</v>
          </cell>
          <cell r="G889" t="str">
            <v>[List]</v>
          </cell>
          <cell r="H889">
            <v>1000000000</v>
          </cell>
          <cell r="I889">
            <v>66969061</v>
          </cell>
          <cell r="J889">
            <v>1000000000</v>
          </cell>
          <cell r="K889" t="str">
            <v>[Record]</v>
          </cell>
          <cell r="L889">
            <v>941</v>
          </cell>
          <cell r="M889" t="str">
            <v>2020-10-15T19:04:42.000Z</v>
          </cell>
          <cell r="N889">
            <v>3.7755484520440002E-2</v>
          </cell>
          <cell r="O889">
            <v>85.63698986</v>
          </cell>
          <cell r="P889">
            <v>0.43013635</v>
          </cell>
          <cell r="Q889">
            <v>-14.85912521</v>
          </cell>
          <cell r="R889">
            <v>-8.1769587900000005</v>
          </cell>
          <cell r="S889">
            <v>2528449.3459339021</v>
          </cell>
          <cell r="T889" t="str">
            <v>2020-10-15T19:04:42.000Z</v>
          </cell>
        </row>
        <row r="890">
          <cell r="C890" t="str">
            <v>UDOO</v>
          </cell>
          <cell r="D890" t="str">
            <v>hyprr</v>
          </cell>
          <cell r="E890">
            <v>5</v>
          </cell>
          <cell r="F890" t="str">
            <v>2018-11-15T00:00:00.000Z</v>
          </cell>
          <cell r="G890" t="str">
            <v>[List]</v>
          </cell>
          <cell r="I890">
            <v>97821309.329999998</v>
          </cell>
          <cell r="J890">
            <v>888888888</v>
          </cell>
          <cell r="K890" t="str">
            <v>[Record]</v>
          </cell>
          <cell r="L890">
            <v>942</v>
          </cell>
          <cell r="M890" t="str">
            <v>2020-10-15T19:04:35.000Z</v>
          </cell>
          <cell r="N890">
            <v>2.5806217390580002E-2</v>
          </cell>
          <cell r="O890">
            <v>349182.98500439001</v>
          </cell>
          <cell r="P890">
            <v>-1.2400257100000001</v>
          </cell>
          <cell r="Q890">
            <v>-16.014011119999999</v>
          </cell>
          <cell r="R890">
            <v>6.3862652400000002</v>
          </cell>
          <cell r="S890">
            <v>2524397.9740011515</v>
          </cell>
          <cell r="T890" t="str">
            <v>2020-10-15T19:04:35.000Z</v>
          </cell>
        </row>
        <row r="891">
          <cell r="C891" t="str">
            <v>TERA</v>
          </cell>
          <cell r="D891" t="str">
            <v>tera</v>
          </cell>
          <cell r="E891">
            <v>11</v>
          </cell>
          <cell r="F891" t="str">
            <v>2019-05-21T00:00:00.000Z</v>
          </cell>
          <cell r="G891" t="str">
            <v>[List]</v>
          </cell>
          <cell r="I891">
            <v>844711128</v>
          </cell>
          <cell r="J891">
            <v>1000000000</v>
          </cell>
          <cell r="L891">
            <v>943</v>
          </cell>
          <cell r="M891" t="str">
            <v>2020-10-15T19:04:38.000Z</v>
          </cell>
          <cell r="N891">
            <v>2.9480057900999998E-3</v>
          </cell>
          <cell r="O891">
            <v>346157.59657415003</v>
          </cell>
          <cell r="P891">
            <v>2.6558852900000001</v>
          </cell>
          <cell r="Q891">
            <v>10.248489729999999</v>
          </cell>
          <cell r="R891">
            <v>-15.429513399999999</v>
          </cell>
          <cell r="S891">
            <v>2490213.2963059023</v>
          </cell>
          <cell r="T891" t="str">
            <v>2020-10-15T19:04:38.000Z</v>
          </cell>
        </row>
        <row r="892">
          <cell r="C892" t="str">
            <v>GRO</v>
          </cell>
          <cell r="D892" t="str">
            <v>growthdefi</v>
          </cell>
          <cell r="E892">
            <v>2</v>
          </cell>
          <cell r="F892" t="str">
            <v>2020-08-26T00:00:00.000Z</v>
          </cell>
          <cell r="G892" t="str">
            <v>[List]</v>
          </cell>
          <cell r="H892">
            <v>1000000</v>
          </cell>
          <cell r="I892">
            <v>103565</v>
          </cell>
          <cell r="J892">
            <v>1000000</v>
          </cell>
          <cell r="K892" t="str">
            <v>[Record]</v>
          </cell>
          <cell r="L892">
            <v>944</v>
          </cell>
          <cell r="M892" t="str">
            <v>2020-10-15T19:04:33.000Z</v>
          </cell>
          <cell r="N892">
            <v>24.040679114773749</v>
          </cell>
          <cell r="O892">
            <v>139658.13328921999</v>
          </cell>
          <cell r="P892">
            <v>3.3964830899999998</v>
          </cell>
          <cell r="Q892">
            <v>6.5628058400000002</v>
          </cell>
          <cell r="R892">
            <v>19.481805380000001</v>
          </cell>
          <cell r="S892">
            <v>2489772.9325215435</v>
          </cell>
          <cell r="T892" t="str">
            <v>2020-10-15T19:04:33.000Z</v>
          </cell>
        </row>
        <row r="893">
          <cell r="C893" t="str">
            <v>PHX</v>
          </cell>
          <cell r="D893" t="str">
            <v>red-pulse</v>
          </cell>
          <cell r="E893">
            <v>9</v>
          </cell>
          <cell r="F893" t="str">
            <v>2017-10-28T00:00:00.000Z</v>
          </cell>
          <cell r="G893" t="str">
            <v>[List]</v>
          </cell>
          <cell r="I893">
            <v>829588687.01999998</v>
          </cell>
          <cell r="J893">
            <v>1362278592.356724</v>
          </cell>
          <cell r="K893" t="str">
            <v>[Record]</v>
          </cell>
          <cell r="L893">
            <v>945</v>
          </cell>
          <cell r="M893" t="str">
            <v>2020-10-15T19:04:24.000Z</v>
          </cell>
          <cell r="N893">
            <v>2.99558559614E-3</v>
          </cell>
          <cell r="O893">
            <v>139050.17949506</v>
          </cell>
          <cell r="P893">
            <v>-2.7232599999999999E-2</v>
          </cell>
          <cell r="Q893">
            <v>0.27880085999999998</v>
          </cell>
          <cell r="R893">
            <v>31.170140759999999</v>
          </cell>
          <cell r="S893">
            <v>2485103.9215578064</v>
          </cell>
          <cell r="T893" t="str">
            <v>2020-10-15T19:04:24.000Z</v>
          </cell>
        </row>
        <row r="894">
          <cell r="C894" t="str">
            <v>CARD</v>
          </cell>
          <cell r="D894" t="str">
            <v>cardstack</v>
          </cell>
          <cell r="E894">
            <v>4</v>
          </cell>
          <cell r="F894" t="str">
            <v>2018-07-03T00:00:00.000Z</v>
          </cell>
          <cell r="G894" t="str">
            <v>[List]</v>
          </cell>
          <cell r="I894">
            <v>2357982917.3006086</v>
          </cell>
          <cell r="J894">
            <v>6000000000</v>
          </cell>
          <cell r="K894" t="str">
            <v>[Record]</v>
          </cell>
          <cell r="L894">
            <v>946</v>
          </cell>
          <cell r="M894" t="str">
            <v>2020-10-15T19:04:30.000Z</v>
          </cell>
          <cell r="N894">
            <v>1.0444047060999999E-3</v>
          </cell>
          <cell r="O894">
            <v>84636.5874071</v>
          </cell>
          <cell r="P894">
            <v>3.5225502500000001</v>
          </cell>
          <cell r="Q894">
            <v>18.944817329999999</v>
          </cell>
          <cell r="R894">
            <v>11.395440710000001</v>
          </cell>
          <cell r="S894">
            <v>2462688.4557321626</v>
          </cell>
          <cell r="T894" t="str">
            <v>2020-10-15T19:04:30.000Z</v>
          </cell>
        </row>
        <row r="895">
          <cell r="C895" t="str">
            <v>EBTC</v>
          </cell>
          <cell r="D895" t="str">
            <v>ebtcnew</v>
          </cell>
          <cell r="E895">
            <v>1</v>
          </cell>
          <cell r="F895" t="str">
            <v>2017-10-31T00:00:00.000Z</v>
          </cell>
          <cell r="G895" t="str">
            <v>[List]</v>
          </cell>
          <cell r="I895">
            <v>18897126</v>
          </cell>
          <cell r="J895">
            <v>21000000</v>
          </cell>
          <cell r="K895" t="str">
            <v>[Record]</v>
          </cell>
          <cell r="L895">
            <v>948</v>
          </cell>
          <cell r="M895" t="str">
            <v>2020-10-15T19:04:24.000Z</v>
          </cell>
          <cell r="N895">
            <v>0.13009539992876001</v>
          </cell>
          <cell r="O895">
            <v>0</v>
          </cell>
          <cell r="P895">
            <v>0.43013635</v>
          </cell>
          <cell r="Q895">
            <v>0.56087677000000002</v>
          </cell>
          <cell r="R895">
            <v>7.4154418599999996</v>
          </cell>
          <cell r="S895">
            <v>2458429.1644741688</v>
          </cell>
          <cell r="T895" t="str">
            <v>2020-10-15T19:04:24.000Z</v>
          </cell>
        </row>
        <row r="896">
          <cell r="C896" t="str">
            <v>BCA</v>
          </cell>
          <cell r="D896" t="str">
            <v>bitcoin-atom</v>
          </cell>
          <cell r="E896">
            <v>1</v>
          </cell>
          <cell r="F896" t="str">
            <v>2018-01-12T00:00:00.000Z</v>
          </cell>
          <cell r="G896" t="str">
            <v>[List]</v>
          </cell>
          <cell r="H896">
            <v>21000000</v>
          </cell>
          <cell r="I896">
            <v>18418931.25</v>
          </cell>
          <cell r="J896">
            <v>21000000</v>
          </cell>
          <cell r="L896">
            <v>950</v>
          </cell>
          <cell r="M896" t="str">
            <v>2020-10-15T19:04:26.000Z</v>
          </cell>
          <cell r="N896">
            <v>0.13251266383446</v>
          </cell>
          <cell r="O896">
            <v>223.17054629</v>
          </cell>
          <cell r="P896">
            <v>0.74744358</v>
          </cell>
          <cell r="Q896">
            <v>-1.0264957299999999</v>
          </cell>
          <cell r="R896">
            <v>3.6703448000000001</v>
          </cell>
          <cell r="S896">
            <v>2440741.64492128</v>
          </cell>
          <cell r="T896" t="str">
            <v>2020-10-15T19:04:26.000Z</v>
          </cell>
        </row>
        <row r="897">
          <cell r="C897" t="str">
            <v>HYDRO</v>
          </cell>
          <cell r="D897" t="str">
            <v>hydrogen</v>
          </cell>
          <cell r="E897">
            <v>8</v>
          </cell>
          <cell r="F897" t="str">
            <v>2018-05-02T00:00:00.000Z</v>
          </cell>
          <cell r="G897" t="str">
            <v>[List]</v>
          </cell>
          <cell r="I897">
            <v>11046612734.451103</v>
          </cell>
          <cell r="J897">
            <v>11111111111</v>
          </cell>
          <cell r="K897" t="str">
            <v>[Record]</v>
          </cell>
          <cell r="L897">
            <v>952</v>
          </cell>
          <cell r="M897" t="str">
            <v>2020-10-15T19:04:29.000Z</v>
          </cell>
          <cell r="N897">
            <v>2.2050096306000001E-4</v>
          </cell>
          <cell r="O897">
            <v>235552.96177102</v>
          </cell>
          <cell r="P897">
            <v>-0.10477565</v>
          </cell>
          <cell r="Q897">
            <v>4.8721250300000003</v>
          </cell>
          <cell r="R897">
            <v>-0.87342297000000002</v>
          </cell>
          <cell r="S897">
            <v>2435788.7464973284</v>
          </cell>
          <cell r="T897" t="str">
            <v>2020-10-15T19:04:29.000Z</v>
          </cell>
        </row>
        <row r="898">
          <cell r="C898" t="str">
            <v>RAVEN</v>
          </cell>
          <cell r="D898" t="str">
            <v>raven-protocol</v>
          </cell>
          <cell r="E898">
            <v>3</v>
          </cell>
          <cell r="F898" t="str">
            <v>2019-06-19T00:00:00.000Z</v>
          </cell>
          <cell r="G898" t="str">
            <v>[List]</v>
          </cell>
          <cell r="I898">
            <v>4343079498.8231087</v>
          </cell>
          <cell r="J898">
            <v>10000000000</v>
          </cell>
          <cell r="K898" t="str">
            <v>[Record]</v>
          </cell>
          <cell r="L898">
            <v>954</v>
          </cell>
          <cell r="M898" t="str">
            <v>2020-10-15T19:04:39.000Z</v>
          </cell>
          <cell r="N898">
            <v>5.6081166706999997E-4</v>
          </cell>
          <cell r="O898">
            <v>3627.4359050500002</v>
          </cell>
          <cell r="P898">
            <v>-9.9758134999999992</v>
          </cell>
          <cell r="Q898">
            <v>-30.53042048</v>
          </cell>
          <cell r="R898">
            <v>-29.47001818</v>
          </cell>
          <cell r="S898">
            <v>2435649.6539525273</v>
          </cell>
          <cell r="T898" t="str">
            <v>2020-10-15T19:04:39.000Z</v>
          </cell>
        </row>
        <row r="899">
          <cell r="C899" t="str">
            <v>ZVC</v>
          </cell>
          <cell r="D899" t="str">
            <v>zvchain</v>
          </cell>
          <cell r="E899">
            <v>1</v>
          </cell>
          <cell r="F899" t="str">
            <v>2019-10-07T00:00:00.000Z</v>
          </cell>
          <cell r="G899" t="str">
            <v>[List]</v>
          </cell>
          <cell r="H899">
            <v>5000000000</v>
          </cell>
          <cell r="I899">
            <v>901297038.79788899</v>
          </cell>
          <cell r="J899">
            <v>913467909.40788901</v>
          </cell>
          <cell r="L899">
            <v>956</v>
          </cell>
          <cell r="M899" t="str">
            <v>2020-10-15T19:04:42.000Z</v>
          </cell>
          <cell r="N899">
            <v>2.7003052607100001E-3</v>
          </cell>
          <cell r="O899">
            <v>0</v>
          </cell>
          <cell r="P899">
            <v>7.7674399999999996E-3</v>
          </cell>
          <cell r="Q899">
            <v>-5.4448600000000002E-3</v>
          </cell>
          <cell r="R899">
            <v>-4.0863469999999999E-2</v>
          </cell>
          <cell r="S899">
            <v>2433777.1353282849</v>
          </cell>
          <cell r="T899" t="str">
            <v>2020-10-15T19:04:42.000Z</v>
          </cell>
        </row>
        <row r="900">
          <cell r="C900" t="str">
            <v>ZIP</v>
          </cell>
          <cell r="D900" t="str">
            <v>zip</v>
          </cell>
          <cell r="E900">
            <v>4</v>
          </cell>
          <cell r="F900" t="str">
            <v>2018-05-28T00:00:00.000Z</v>
          </cell>
          <cell r="G900" t="str">
            <v>[List]</v>
          </cell>
          <cell r="I900">
            <v>16199999812</v>
          </cell>
          <cell r="J900">
            <v>100000000000</v>
          </cell>
          <cell r="K900" t="str">
            <v>[Record]</v>
          </cell>
          <cell r="L900">
            <v>957</v>
          </cell>
          <cell r="M900" t="str">
            <v>2020-10-15T19:04:30.000Z</v>
          </cell>
          <cell r="N900">
            <v>1.4982218258E-4</v>
          </cell>
          <cell r="O900">
            <v>0</v>
          </cell>
          <cell r="P900">
            <v>0.27312518000000002</v>
          </cell>
          <cell r="Q900">
            <v>0.35016312999999999</v>
          </cell>
          <cell r="R900">
            <v>4.5248340200000001</v>
          </cell>
          <cell r="S900">
            <v>2427119.3296294296</v>
          </cell>
          <cell r="T900" t="str">
            <v>2020-10-15T19:04:30.000Z</v>
          </cell>
        </row>
        <row r="901">
          <cell r="C901" t="str">
            <v>BMC</v>
          </cell>
          <cell r="D901" t="str">
            <v>blackmoon</v>
          </cell>
          <cell r="E901">
            <v>5</v>
          </cell>
          <cell r="F901" t="str">
            <v>2017-09-20T00:00:00.000Z</v>
          </cell>
          <cell r="G901" t="str">
            <v>[List]</v>
          </cell>
          <cell r="I901">
            <v>54000000</v>
          </cell>
          <cell r="J901">
            <v>60000000</v>
          </cell>
          <cell r="K901" t="str">
            <v>[Record]</v>
          </cell>
          <cell r="L901">
            <v>959</v>
          </cell>
          <cell r="M901" t="str">
            <v>2020-10-15T19:04:32.000Z</v>
          </cell>
          <cell r="N901">
            <v>4.467185454665E-2</v>
          </cell>
          <cell r="O901">
            <v>853.45801525000002</v>
          </cell>
          <cell r="P901">
            <v>0.46660817999999998</v>
          </cell>
          <cell r="Q901">
            <v>-10.11164305</v>
          </cell>
          <cell r="R901">
            <v>16.768275460000002</v>
          </cell>
          <cell r="S901">
            <v>2412280.1455191001</v>
          </cell>
          <cell r="T901" t="str">
            <v>2020-10-15T19:04:32.000Z</v>
          </cell>
        </row>
        <row r="902">
          <cell r="C902" t="str">
            <v>BCV</v>
          </cell>
          <cell r="D902" t="str">
            <v>bitcapitalvendor</v>
          </cell>
          <cell r="E902">
            <v>5</v>
          </cell>
          <cell r="F902" t="str">
            <v>2018-08-02T00:00:00.000Z</v>
          </cell>
          <cell r="G902" t="str">
            <v>[List]</v>
          </cell>
          <cell r="I902">
            <v>976399994.50999999</v>
          </cell>
          <cell r="J902">
            <v>1200000000</v>
          </cell>
          <cell r="K902" t="str">
            <v>[Record]</v>
          </cell>
          <cell r="L902">
            <v>960</v>
          </cell>
          <cell r="M902" t="str">
            <v>2020-10-15T19:04:32.000Z</v>
          </cell>
          <cell r="N902">
            <v>2.4653795640399998E-3</v>
          </cell>
          <cell r="O902">
            <v>12605.78076573</v>
          </cell>
          <cell r="P902">
            <v>-0.83777064000000001</v>
          </cell>
          <cell r="Q902">
            <v>-2.28154411</v>
          </cell>
          <cell r="R902">
            <v>-5.8194427900000001</v>
          </cell>
          <cell r="S902">
            <v>2407196.5927937222</v>
          </cell>
          <cell r="T902" t="str">
            <v>2020-10-15T19:04:32.000Z</v>
          </cell>
        </row>
        <row r="903">
          <cell r="C903" t="str">
            <v>RTH</v>
          </cell>
          <cell r="D903" t="str">
            <v>rotharium</v>
          </cell>
          <cell r="E903">
            <v>3</v>
          </cell>
          <cell r="F903" t="str">
            <v>2018-09-12T00:00:00.000Z</v>
          </cell>
          <cell r="G903" t="str">
            <v>[List]</v>
          </cell>
          <cell r="I903">
            <v>3357270.2086248598</v>
          </cell>
          <cell r="J903">
            <v>5207470.2486248603</v>
          </cell>
          <cell r="K903" t="str">
            <v>[Record]</v>
          </cell>
          <cell r="L903">
            <v>963</v>
          </cell>
          <cell r="M903" t="str">
            <v>2020-10-15T19:04:33.000Z</v>
          </cell>
          <cell r="N903">
            <v>0.70976254588582999</v>
          </cell>
          <cell r="O903">
            <v>114608.20210787001</v>
          </cell>
          <cell r="P903">
            <v>1.7593367499999999</v>
          </cell>
          <cell r="Q903">
            <v>-7.0626070600000004</v>
          </cell>
          <cell r="R903">
            <v>-23.601493779999998</v>
          </cell>
          <cell r="S903">
            <v>2382864.6505002319</v>
          </cell>
          <cell r="T903" t="str">
            <v>2020-10-15T19:04:33.000Z</v>
          </cell>
        </row>
        <row r="904">
          <cell r="C904" t="str">
            <v>FAT</v>
          </cell>
          <cell r="D904" t="str">
            <v>fatcoin</v>
          </cell>
          <cell r="E904">
            <v>3</v>
          </cell>
          <cell r="F904" t="str">
            <v>2019-04-10T00:00:00.000Z</v>
          </cell>
          <cell r="G904" t="str">
            <v>[List]</v>
          </cell>
          <cell r="I904">
            <v>122655308.34999999</v>
          </cell>
          <cell r="J904">
            <v>200000000</v>
          </cell>
          <cell r="K904" t="str">
            <v>[Record]</v>
          </cell>
          <cell r="L904">
            <v>964</v>
          </cell>
          <cell r="M904" t="str">
            <v>2020-10-15T19:04:37.000Z</v>
          </cell>
          <cell r="N904">
            <v>1.939766257739E-2</v>
          </cell>
          <cell r="O904">
            <v>700207.53147928999</v>
          </cell>
          <cell r="P904">
            <v>0.20966755000000001</v>
          </cell>
          <cell r="Q904">
            <v>1.1780693600000001</v>
          </cell>
          <cell r="R904">
            <v>3.7664312500000001</v>
          </cell>
          <cell r="S904">
            <v>2379226.284699026</v>
          </cell>
          <cell r="T904" t="str">
            <v>2020-10-15T19:04:37.000Z</v>
          </cell>
        </row>
        <row r="905">
          <cell r="C905" t="str">
            <v>ALIAS</v>
          </cell>
          <cell r="D905" t="str">
            <v>alias</v>
          </cell>
          <cell r="E905">
            <v>5</v>
          </cell>
          <cell r="F905" t="str">
            <v>2017-01-14T00:00:00.000Z</v>
          </cell>
          <cell r="G905" t="str">
            <v>[List]</v>
          </cell>
          <cell r="I905">
            <v>26245631.613549981</v>
          </cell>
          <cell r="J905">
            <v>26245631.613549981</v>
          </cell>
          <cell r="L905">
            <v>965</v>
          </cell>
          <cell r="M905" t="str">
            <v>2020-10-15T19:04:27.000Z</v>
          </cell>
          <cell r="N905">
            <v>9.0521637892109999E-2</v>
          </cell>
          <cell r="O905">
            <v>0.25925417000000001</v>
          </cell>
          <cell r="P905">
            <v>0.74696474999999996</v>
          </cell>
          <cell r="Q905">
            <v>5.66934658</v>
          </cell>
          <cell r="R905">
            <v>-7.6890728199999998</v>
          </cell>
          <cell r="S905">
            <v>2375797.561171486</v>
          </cell>
          <cell r="T905" t="str">
            <v>2020-10-15T19:04:27.000Z</v>
          </cell>
        </row>
        <row r="906">
          <cell r="C906" t="str">
            <v>PING</v>
          </cell>
          <cell r="D906" t="str">
            <v>cryptoping</v>
          </cell>
          <cell r="E906">
            <v>2</v>
          </cell>
          <cell r="F906" t="str">
            <v>2017-07-03T00:00:00.000Z</v>
          </cell>
          <cell r="G906" t="str">
            <v>[List]</v>
          </cell>
          <cell r="I906">
            <v>8999635</v>
          </cell>
          <cell r="J906">
            <v>9999999</v>
          </cell>
          <cell r="K906" t="str">
            <v>[Record]</v>
          </cell>
          <cell r="L906">
            <v>966</v>
          </cell>
          <cell r="M906" t="str">
            <v>2020-10-15T19:04:29.000Z</v>
          </cell>
          <cell r="N906">
            <v>0.26100979240122002</v>
          </cell>
          <cell r="O906">
            <v>5035.6231238399996</v>
          </cell>
          <cell r="P906">
            <v>2.41257587</v>
          </cell>
          <cell r="Q906">
            <v>7.6958883499999997</v>
          </cell>
          <cell r="R906">
            <v>9.3159227300000005</v>
          </cell>
          <cell r="S906">
            <v>2348992.8630367536</v>
          </cell>
          <cell r="T906" t="str">
            <v>2020-10-15T19:04:29.000Z</v>
          </cell>
        </row>
        <row r="907">
          <cell r="C907" t="str">
            <v>BOLT</v>
          </cell>
          <cell r="D907" t="str">
            <v>bolt</v>
          </cell>
          <cell r="E907">
            <v>9</v>
          </cell>
          <cell r="F907" t="str">
            <v>2019-04-05T00:00:00.000Z</v>
          </cell>
          <cell r="G907" t="str">
            <v>[List]</v>
          </cell>
          <cell r="I907">
            <v>991283100</v>
          </cell>
          <cell r="J907">
            <v>995000000</v>
          </cell>
          <cell r="K907" t="str">
            <v>[Record]</v>
          </cell>
          <cell r="L907">
            <v>967</v>
          </cell>
          <cell r="M907" t="str">
            <v>2020-10-15T19:04:37.000Z</v>
          </cell>
          <cell r="N907">
            <v>2.3479608981199999E-3</v>
          </cell>
          <cell r="O907">
            <v>186635.33737328</v>
          </cell>
          <cell r="P907">
            <v>0.10167348</v>
          </cell>
          <cell r="Q907">
            <v>-6.0581135000000002</v>
          </cell>
          <cell r="R907">
            <v>-14.651648509999999</v>
          </cell>
          <cell r="S907">
            <v>2327493.9577671778</v>
          </cell>
          <cell r="T907" t="str">
            <v>2020-10-15T19:04:37.000Z</v>
          </cell>
        </row>
        <row r="908">
          <cell r="C908" t="str">
            <v>HLT</v>
          </cell>
          <cell r="D908" t="str">
            <v>esportbits</v>
          </cell>
          <cell r="E908">
            <v>1</v>
          </cell>
          <cell r="F908" t="str">
            <v>2019-04-03T00:00:00.000Z</v>
          </cell>
          <cell r="G908" t="str">
            <v>[List]</v>
          </cell>
          <cell r="I908">
            <v>23013360.295232289</v>
          </cell>
          <cell r="J908">
            <v>303843731.92795718</v>
          </cell>
          <cell r="K908" t="str">
            <v>[Record]</v>
          </cell>
          <cell r="L908">
            <v>968</v>
          </cell>
          <cell r="M908" t="str">
            <v>2020-10-15T19:04:37.000Z</v>
          </cell>
          <cell r="N908">
            <v>0.10108629775095</v>
          </cell>
          <cell r="O908">
            <v>17753.685387699999</v>
          </cell>
          <cell r="P908">
            <v>7.7674399999999996E-3</v>
          </cell>
          <cell r="Q908">
            <v>3.05561295</v>
          </cell>
          <cell r="R908">
            <v>0.95903897999999999</v>
          </cell>
          <cell r="S908">
            <v>2326335.3910537418</v>
          </cell>
          <cell r="T908" t="str">
            <v>2020-10-15T19:04:37.000Z</v>
          </cell>
        </row>
        <row r="909">
          <cell r="C909" t="str">
            <v>BOX</v>
          </cell>
          <cell r="D909" t="str">
            <v>contentbox</v>
          </cell>
          <cell r="E909">
            <v>5</v>
          </cell>
          <cell r="F909" t="str">
            <v>2018-07-19T00:00:00.000Z</v>
          </cell>
          <cell r="G909" t="str">
            <v>[List]</v>
          </cell>
          <cell r="I909">
            <v>994935231.33999979</v>
          </cell>
          <cell r="J909">
            <v>3000000000</v>
          </cell>
          <cell r="K909" t="str">
            <v>[Record]</v>
          </cell>
          <cell r="L909">
            <v>969</v>
          </cell>
          <cell r="M909" t="str">
            <v>2020-10-15T19:04:31.000Z</v>
          </cell>
          <cell r="N909">
            <v>2.3355103733500001E-3</v>
          </cell>
          <cell r="O909">
            <v>2060212.4202539499</v>
          </cell>
          <cell r="P909">
            <v>-0.19092846999999999</v>
          </cell>
          <cell r="Q909">
            <v>5.4835486500000004</v>
          </cell>
          <cell r="R909">
            <v>0.95095046999999999</v>
          </cell>
          <cell r="S909">
            <v>2323681.5536059518</v>
          </cell>
          <cell r="T909" t="str">
            <v>2020-10-15T19:04:31.000Z</v>
          </cell>
        </row>
        <row r="910">
          <cell r="C910" t="str">
            <v>VRA</v>
          </cell>
          <cell r="D910" t="str">
            <v>verasity</v>
          </cell>
          <cell r="E910">
            <v>19</v>
          </cell>
          <cell r="F910" t="str">
            <v>2019-04-03T00:00:00.000Z</v>
          </cell>
          <cell r="G910" t="str">
            <v>[List]</v>
          </cell>
          <cell r="I910">
            <v>3880889139.0929976</v>
          </cell>
          <cell r="J910">
            <v>10839985784</v>
          </cell>
          <cell r="L910">
            <v>970</v>
          </cell>
          <cell r="M910" t="str">
            <v>2020-10-15T19:04:37.000Z</v>
          </cell>
          <cell r="N910">
            <v>5.9603116171E-4</v>
          </cell>
          <cell r="O910">
            <v>674140.87861667003</v>
          </cell>
          <cell r="P910">
            <v>-3.4195158700000001</v>
          </cell>
          <cell r="Q910">
            <v>-9.1348529099999993</v>
          </cell>
          <cell r="R910">
            <v>-4.3227799600000001</v>
          </cell>
          <cell r="S910">
            <v>2313130.8620413211</v>
          </cell>
          <cell r="T910" t="str">
            <v>2020-10-15T19:04:37.000Z</v>
          </cell>
        </row>
        <row r="911">
          <cell r="C911" t="str">
            <v>CHI</v>
          </cell>
          <cell r="D911" t="str">
            <v>xaya</v>
          </cell>
          <cell r="E911">
            <v>6</v>
          </cell>
          <cell r="F911" t="str">
            <v>2020-05-05T00:00:00.000Z</v>
          </cell>
          <cell r="G911" t="str">
            <v>[List]</v>
          </cell>
          <cell r="H911">
            <v>77303932</v>
          </cell>
          <cell r="I911">
            <v>44320404.838086039</v>
          </cell>
          <cell r="J911">
            <v>53462531.838086039</v>
          </cell>
          <cell r="L911">
            <v>971</v>
          </cell>
          <cell r="M911" t="str">
            <v>2020-10-15T19:04:26.000Z</v>
          </cell>
          <cell r="N911">
            <v>5.215368520712E-2</v>
          </cell>
          <cell r="O911">
            <v>27919.939690120002</v>
          </cell>
          <cell r="P911">
            <v>0.10945745</v>
          </cell>
          <cell r="Q911">
            <v>-1.7349697900000001</v>
          </cell>
          <cell r="R911">
            <v>-12.9328492</v>
          </cell>
          <cell r="S911">
            <v>2311472.4421776575</v>
          </cell>
          <cell r="T911" t="str">
            <v>2020-10-15T19:04:26.000Z</v>
          </cell>
        </row>
        <row r="912">
          <cell r="C912" t="str">
            <v>GSC</v>
          </cell>
          <cell r="D912" t="str">
            <v>global-social-chain</v>
          </cell>
          <cell r="E912">
            <v>5</v>
          </cell>
          <cell r="F912" t="str">
            <v>2018-05-15T00:00:00.000Z</v>
          </cell>
          <cell r="G912" t="str">
            <v>[List]</v>
          </cell>
          <cell r="I912">
            <v>572806485.91456008</v>
          </cell>
          <cell r="J912">
            <v>1000000000</v>
          </cell>
          <cell r="K912" t="str">
            <v>[Record]</v>
          </cell>
          <cell r="L912">
            <v>972</v>
          </cell>
          <cell r="M912" t="str">
            <v>2020-10-15T19:04:29.000Z</v>
          </cell>
          <cell r="N912">
            <v>4.0262807564099999E-3</v>
          </cell>
          <cell r="O912">
            <v>64885.481232359998</v>
          </cell>
          <cell r="P912">
            <v>-1.53458648</v>
          </cell>
          <cell r="Q912">
            <v>-0.36397238999999998</v>
          </cell>
          <cell r="R912">
            <v>0.49016587</v>
          </cell>
          <cell r="S912">
            <v>2306279.7313846289</v>
          </cell>
          <cell r="T912" t="str">
            <v>2020-10-15T19:04:29.000Z</v>
          </cell>
        </row>
        <row r="913">
          <cell r="C913" t="str">
            <v>UGAS</v>
          </cell>
          <cell r="D913" t="str">
            <v>ugas</v>
          </cell>
          <cell r="E913">
            <v>12</v>
          </cell>
          <cell r="F913" t="str">
            <v>2019-04-16T00:00:00.000Z</v>
          </cell>
          <cell r="G913" t="str">
            <v>[List]</v>
          </cell>
          <cell r="I913">
            <v>171719420.16800001</v>
          </cell>
          <cell r="J913">
            <v>1000000000</v>
          </cell>
          <cell r="K913" t="str">
            <v>[Record]</v>
          </cell>
          <cell r="L913">
            <v>973</v>
          </cell>
          <cell r="M913" t="str">
            <v>2020-10-15T19:04:37.000Z</v>
          </cell>
          <cell r="N913">
            <v>1.339467993764E-2</v>
          </cell>
          <cell r="O913">
            <v>823682.29000646004</v>
          </cell>
          <cell r="P913">
            <v>2.2612502499999998</v>
          </cell>
          <cell r="Q913">
            <v>2.65666286</v>
          </cell>
          <cell r="R913">
            <v>2.7392195300000002</v>
          </cell>
          <cell r="S913">
            <v>2300126.6722274832</v>
          </cell>
          <cell r="T913" t="str">
            <v>2020-10-15T19:04:37.000Z</v>
          </cell>
        </row>
        <row r="914">
          <cell r="C914" t="str">
            <v>NOKU</v>
          </cell>
          <cell r="D914" t="str">
            <v>noku</v>
          </cell>
          <cell r="E914">
            <v>2</v>
          </cell>
          <cell r="F914" t="str">
            <v>2018-08-10T00:00:00.000Z</v>
          </cell>
          <cell r="G914" t="str">
            <v>[List]</v>
          </cell>
          <cell r="I914">
            <v>29733709.376647059</v>
          </cell>
          <cell r="J914">
            <v>99999976.002091005</v>
          </cell>
          <cell r="K914" t="str">
            <v>[Record]</v>
          </cell>
          <cell r="L914">
            <v>974</v>
          </cell>
          <cell r="M914" t="str">
            <v>2020-10-15T19:04:32.000Z</v>
          </cell>
          <cell r="N914">
            <v>7.6106302216849997E-2</v>
          </cell>
          <cell r="O914">
            <v>0</v>
          </cell>
          <cell r="P914">
            <v>0.56711511999999997</v>
          </cell>
          <cell r="Q914">
            <v>0.34712314999999999</v>
          </cell>
          <cell r="R914">
            <v>21.232889879999998</v>
          </cell>
          <cell r="S914">
            <v>2262922.6718470878</v>
          </cell>
          <cell r="T914" t="str">
            <v>2020-10-15T19:04:32.000Z</v>
          </cell>
        </row>
        <row r="915">
          <cell r="C915" t="str">
            <v>NCT</v>
          </cell>
          <cell r="D915" t="str">
            <v>polyswarm</v>
          </cell>
          <cell r="E915">
            <v>5</v>
          </cell>
          <cell r="F915" t="str">
            <v>2018-04-10T00:00:00.000Z</v>
          </cell>
          <cell r="G915" t="str">
            <v>[List]</v>
          </cell>
          <cell r="I915">
            <v>1546457129.5096478</v>
          </cell>
          <cell r="J915">
            <v>1885913075.8515425</v>
          </cell>
          <cell r="K915" t="str">
            <v>[Record]</v>
          </cell>
          <cell r="L915">
            <v>976</v>
          </cell>
          <cell r="M915" t="str">
            <v>2020-10-15T19:04:28.000Z</v>
          </cell>
          <cell r="N915">
            <v>1.45486238276E-3</v>
          </cell>
          <cell r="O915">
            <v>331015.71785017999</v>
          </cell>
          <cell r="P915">
            <v>-1.3751816699999999</v>
          </cell>
          <cell r="Q915">
            <v>-0.15596681000000001</v>
          </cell>
          <cell r="R915">
            <v>-27.03594077</v>
          </cell>
          <cell r="S915">
            <v>2249882.3042745963</v>
          </cell>
          <cell r="T915" t="str">
            <v>2020-10-15T19:04:28.000Z</v>
          </cell>
        </row>
        <row r="916">
          <cell r="C916" t="str">
            <v>RADS</v>
          </cell>
          <cell r="D916" t="str">
            <v>radium</v>
          </cell>
          <cell r="E916">
            <v>12</v>
          </cell>
          <cell r="F916" t="str">
            <v>2016-01-18T00:00:00.000Z</v>
          </cell>
          <cell r="G916" t="str">
            <v>[List]</v>
          </cell>
          <cell r="H916">
            <v>9000000</v>
          </cell>
          <cell r="I916">
            <v>4132968.1723978999</v>
          </cell>
          <cell r="J916">
            <v>4142693.0723978998</v>
          </cell>
          <cell r="L916">
            <v>977</v>
          </cell>
          <cell r="M916" t="str">
            <v>2020-10-15T19:04:25.000Z</v>
          </cell>
          <cell r="N916">
            <v>0.54403420762440002</v>
          </cell>
          <cell r="O916">
            <v>3558.3697719900001</v>
          </cell>
          <cell r="P916">
            <v>9.2328481999999994</v>
          </cell>
          <cell r="Q916">
            <v>4.4678102800000001</v>
          </cell>
          <cell r="R916">
            <v>16.208935740000001</v>
          </cell>
          <cell r="S916">
            <v>2248476.0648073563</v>
          </cell>
          <cell r="T916" t="str">
            <v>2020-10-15T19:04:25.000Z</v>
          </cell>
        </row>
        <row r="917">
          <cell r="C917" t="str">
            <v>BWX</v>
          </cell>
          <cell r="D917" t="str">
            <v>blue-whale-exchange</v>
          </cell>
          <cell r="E917">
            <v>3</v>
          </cell>
          <cell r="F917" t="str">
            <v>2018-07-23T00:00:00.000Z</v>
          </cell>
          <cell r="G917" t="str">
            <v>[List]</v>
          </cell>
          <cell r="H917">
            <v>64320000</v>
          </cell>
          <cell r="I917">
            <v>43634692.948384352</v>
          </cell>
          <cell r="J917">
            <v>64320000</v>
          </cell>
          <cell r="K917" t="str">
            <v>[Record]</v>
          </cell>
          <cell r="L917">
            <v>979</v>
          </cell>
          <cell r="M917" t="str">
            <v>2020-10-15T19:04:31.000Z</v>
          </cell>
          <cell r="N917">
            <v>5.1159679619449998E-2</v>
          </cell>
          <cell r="O917">
            <v>451669.76213645999</v>
          </cell>
          <cell r="P917">
            <v>-2.3761916799999998</v>
          </cell>
          <cell r="Q917">
            <v>14.516348369999999</v>
          </cell>
          <cell r="R917">
            <v>22.048470720000001</v>
          </cell>
          <cell r="S917">
            <v>2232336.9115324174</v>
          </cell>
          <cell r="T917" t="str">
            <v>2020-10-15T19:04:31.000Z</v>
          </cell>
        </row>
        <row r="918">
          <cell r="C918" t="str">
            <v>SHIFT</v>
          </cell>
          <cell r="D918" t="str">
            <v>shift</v>
          </cell>
          <cell r="E918">
            <v>2</v>
          </cell>
          <cell r="F918" t="str">
            <v>2015-09-05T00:00:00.000Z</v>
          </cell>
          <cell r="G918" t="str">
            <v>[List]</v>
          </cell>
          <cell r="I918">
            <v>13860686.199999999</v>
          </cell>
          <cell r="J918">
            <v>13860686.199999999</v>
          </cell>
          <cell r="L918">
            <v>980</v>
          </cell>
          <cell r="M918" t="str">
            <v>2020-10-15T19:04:24.000Z</v>
          </cell>
          <cell r="N918">
            <v>0.16062141070843999</v>
          </cell>
          <cell r="O918">
            <v>106.90492488</v>
          </cell>
          <cell r="P918">
            <v>-0.67200658999999996</v>
          </cell>
          <cell r="Q918">
            <v>13.24968247</v>
          </cell>
          <cell r="R918">
            <v>16.162237940000001</v>
          </cell>
          <cell r="S918">
            <v>2226322.9708310063</v>
          </cell>
          <cell r="T918" t="str">
            <v>2020-10-15T19:04:24.000Z</v>
          </cell>
        </row>
        <row r="919">
          <cell r="C919" t="str">
            <v>BCDT</v>
          </cell>
          <cell r="D919" t="str">
            <v>blockchain-certified-data-token</v>
          </cell>
          <cell r="E919">
            <v>1</v>
          </cell>
          <cell r="F919" t="str">
            <v>2018-11-28T00:00:00.000Z</v>
          </cell>
          <cell r="G919" t="str">
            <v>[List]</v>
          </cell>
          <cell r="I919">
            <v>37835044.388861917</v>
          </cell>
          <cell r="J919">
            <v>40835044.388861917</v>
          </cell>
          <cell r="K919" t="str">
            <v>[Record]</v>
          </cell>
          <cell r="L919">
            <v>981</v>
          </cell>
          <cell r="M919" t="str">
            <v>2020-10-15T19:04:35.000Z</v>
          </cell>
          <cell r="N919">
            <v>5.8759856940889997E-2</v>
          </cell>
          <cell r="O919">
            <v>0</v>
          </cell>
          <cell r="P919">
            <v>0.43013635</v>
          </cell>
          <cell r="Q919">
            <v>0.56087677000000002</v>
          </cell>
          <cell r="R919">
            <v>11.58623006</v>
          </cell>
          <cell r="S919">
            <v>2223181.7956417492</v>
          </cell>
          <cell r="T919" t="str">
            <v>2020-10-15T19:04:35.000Z</v>
          </cell>
        </row>
        <row r="920">
          <cell r="C920" t="str">
            <v>ROT</v>
          </cell>
          <cell r="D920" t="str">
            <v>rotten</v>
          </cell>
          <cell r="E920">
            <v>1</v>
          </cell>
          <cell r="F920" t="str">
            <v>2020-09-24T00:00:00.000Z</v>
          </cell>
          <cell r="G920" t="str">
            <v>[List]</v>
          </cell>
          <cell r="I920">
            <v>24279610</v>
          </cell>
          <cell r="J920">
            <v>24279610</v>
          </cell>
          <cell r="K920" t="str">
            <v>[Record]</v>
          </cell>
          <cell r="L920">
            <v>982</v>
          </cell>
          <cell r="M920" t="str">
            <v>2020-10-15T19:04:36.000Z</v>
          </cell>
          <cell r="N920">
            <v>9.1243227114489997E-2</v>
          </cell>
          <cell r="O920">
            <v>0</v>
          </cell>
          <cell r="P920">
            <v>0.56264517999999997</v>
          </cell>
          <cell r="Q920">
            <v>0.59784532999999995</v>
          </cell>
          <cell r="R920">
            <v>-35.978072900000001</v>
          </cell>
          <cell r="S920">
            <v>2215349.9694812424</v>
          </cell>
          <cell r="T920" t="str">
            <v>2020-10-15T19:04:36.000Z</v>
          </cell>
        </row>
        <row r="921">
          <cell r="C921" t="str">
            <v>VEX</v>
          </cell>
          <cell r="D921" t="str">
            <v>vexanium</v>
          </cell>
          <cell r="E921">
            <v>9</v>
          </cell>
          <cell r="F921" t="str">
            <v>2018-07-31T00:00:00.000Z</v>
          </cell>
          <cell r="G921" t="str">
            <v>[List]</v>
          </cell>
          <cell r="H921">
            <v>1000000000</v>
          </cell>
          <cell r="I921">
            <v>703869976.00999999</v>
          </cell>
          <cell r="J921">
            <v>703869976.00999999</v>
          </cell>
          <cell r="L921">
            <v>984</v>
          </cell>
          <cell r="M921" t="str">
            <v>2020-10-15T19:04:31.000Z</v>
          </cell>
          <cell r="N921">
            <v>3.1322535835100001E-3</v>
          </cell>
          <cell r="O921">
            <v>67397.235519840004</v>
          </cell>
          <cell r="P921">
            <v>2.7898490000000001E-2</v>
          </cell>
          <cell r="Q921">
            <v>-1.8411593399999999</v>
          </cell>
          <cell r="R921">
            <v>12.378708400000001</v>
          </cell>
          <cell r="S921">
            <v>2204699.2546824203</v>
          </cell>
          <cell r="T921" t="str">
            <v>2020-10-15T19:04:31.000Z</v>
          </cell>
        </row>
        <row r="922">
          <cell r="C922" t="str">
            <v>DBC</v>
          </cell>
          <cell r="D922" t="str">
            <v>deepbrain-chain</v>
          </cell>
          <cell r="E922">
            <v>11</v>
          </cell>
          <cell r="F922" t="str">
            <v>2017-12-28T00:00:00.000Z</v>
          </cell>
          <cell r="G922" t="str">
            <v>[List]</v>
          </cell>
          <cell r="H922">
            <v>10000000000</v>
          </cell>
          <cell r="I922">
            <v>3200000000</v>
          </cell>
          <cell r="J922">
            <v>10000000000</v>
          </cell>
          <cell r="K922" t="str">
            <v>[Record]</v>
          </cell>
          <cell r="L922">
            <v>985</v>
          </cell>
          <cell r="M922" t="str">
            <v>2020-10-15T19:04:25.000Z</v>
          </cell>
          <cell r="N922">
            <v>6.8833466962000005E-4</v>
          </cell>
          <cell r="O922">
            <v>142974.59564481999</v>
          </cell>
          <cell r="P922">
            <v>0.63063252000000003</v>
          </cell>
          <cell r="Q922">
            <v>8.1442659600000002</v>
          </cell>
          <cell r="R922">
            <v>11.546905150000001</v>
          </cell>
          <cell r="S922">
            <v>2202670.9427840002</v>
          </cell>
          <cell r="T922" t="str">
            <v>2020-10-15T19:04:25.000Z</v>
          </cell>
        </row>
        <row r="923">
          <cell r="C923" t="str">
            <v>WPP</v>
          </cell>
          <cell r="D923" t="str">
            <v>wpp-token</v>
          </cell>
          <cell r="E923">
            <v>1</v>
          </cell>
          <cell r="F923" t="str">
            <v>2019-04-26T00:00:00.000Z</v>
          </cell>
          <cell r="G923" t="str">
            <v>[List]</v>
          </cell>
          <cell r="I923">
            <v>1392904508.8059831</v>
          </cell>
          <cell r="J923">
            <v>5000000000</v>
          </cell>
          <cell r="K923" t="str">
            <v>[Record]</v>
          </cell>
          <cell r="L923">
            <v>986</v>
          </cell>
          <cell r="M923" t="str">
            <v>2020-10-15T19:04:38.000Z</v>
          </cell>
          <cell r="N923">
            <v>1.5733431689599999E-3</v>
          </cell>
          <cell r="O923">
            <v>3331.8122357500001</v>
          </cell>
          <cell r="P923">
            <v>-0.24605937999999999</v>
          </cell>
          <cell r="Q923">
            <v>15.92289135</v>
          </cell>
          <cell r="R923">
            <v>-12.017778939999999</v>
          </cell>
          <cell r="S923">
            <v>2191516.7939434773</v>
          </cell>
          <cell r="T923" t="str">
            <v>2020-10-15T19:04:38.000Z</v>
          </cell>
        </row>
        <row r="924">
          <cell r="C924" t="str">
            <v>XMY</v>
          </cell>
          <cell r="D924" t="str">
            <v>myriad</v>
          </cell>
          <cell r="E924">
            <v>6</v>
          </cell>
          <cell r="F924" t="str">
            <v>2014-03-08T00:00:00.000Z</v>
          </cell>
          <cell r="G924" t="str">
            <v>[List]</v>
          </cell>
          <cell r="H924">
            <v>2000000000</v>
          </cell>
          <cell r="I924">
            <v>1753837750.0000002</v>
          </cell>
          <cell r="J924">
            <v>1753837750.0000002</v>
          </cell>
          <cell r="L924">
            <v>988</v>
          </cell>
          <cell r="M924" t="str">
            <v>2020-10-15T19:04:24.000Z</v>
          </cell>
          <cell r="N924">
            <v>1.24220709523E-3</v>
          </cell>
          <cell r="O924">
            <v>2521.6647148400002</v>
          </cell>
          <cell r="P924">
            <v>6.8681756199999997</v>
          </cell>
          <cell r="Q924">
            <v>-1.40288094</v>
          </cell>
          <cell r="R924">
            <v>4.9336568700000001</v>
          </cell>
          <cell r="S924">
            <v>2178629.696932219</v>
          </cell>
          <cell r="T924" t="str">
            <v>2020-10-15T19:04:24.000Z</v>
          </cell>
        </row>
        <row r="925">
          <cell r="C925" t="str">
            <v>OCE</v>
          </cell>
          <cell r="D925" t="str">
            <v>oceanex-token</v>
          </cell>
          <cell r="E925">
            <v>5</v>
          </cell>
          <cell r="F925" t="str">
            <v>2019-04-23T00:00:00.000Z</v>
          </cell>
          <cell r="G925" t="str">
            <v>[List]</v>
          </cell>
          <cell r="I925">
            <v>1788038022.4000001</v>
          </cell>
          <cell r="J925">
            <v>8811756112.3999996</v>
          </cell>
          <cell r="K925" t="str">
            <v>[Record]</v>
          </cell>
          <cell r="L925">
            <v>989</v>
          </cell>
          <cell r="M925" t="str">
            <v>2020-10-15T19:04:38.000Z</v>
          </cell>
          <cell r="N925">
            <v>1.2180293858299999E-3</v>
          </cell>
          <cell r="O925">
            <v>6581.2897383099998</v>
          </cell>
          <cell r="P925">
            <v>-1.1343662000000001</v>
          </cell>
          <cell r="Q925">
            <v>3.2612923700000001</v>
          </cell>
          <cell r="R925">
            <v>9.7480518099999998</v>
          </cell>
          <cell r="S925">
            <v>2177882.8542645597</v>
          </cell>
          <cell r="T925" t="str">
            <v>2020-10-15T19:04:38.000Z</v>
          </cell>
        </row>
        <row r="926">
          <cell r="C926" t="str">
            <v>IGG</v>
          </cell>
          <cell r="D926" t="str">
            <v>ig-gold</v>
          </cell>
          <cell r="E926">
            <v>6</v>
          </cell>
          <cell r="F926" t="str">
            <v>2019-06-26T00:00:00.000Z</v>
          </cell>
          <cell r="G926" t="str">
            <v>[List]</v>
          </cell>
          <cell r="I926">
            <v>8856541707.2217407</v>
          </cell>
          <cell r="J926">
            <v>48749913466.221741</v>
          </cell>
          <cell r="K926" t="str">
            <v>[Record]</v>
          </cell>
          <cell r="L926">
            <v>990</v>
          </cell>
          <cell r="M926" t="str">
            <v>2020-10-15T19:04:39.000Z</v>
          </cell>
          <cell r="N926">
            <v>2.4560308440000001E-4</v>
          </cell>
          <cell r="O926">
            <v>0</v>
          </cell>
          <cell r="P926">
            <v>0.31688643999999999</v>
          </cell>
          <cell r="Q926">
            <v>2.632779E-2</v>
          </cell>
          <cell r="R926">
            <v>3.16040199</v>
          </cell>
          <cell r="S926">
            <v>2175193.9604109013</v>
          </cell>
          <cell r="T926" t="str">
            <v>2020-10-15T19:04:39.000Z</v>
          </cell>
        </row>
        <row r="927">
          <cell r="C927" t="str">
            <v>SWINGBY</v>
          </cell>
          <cell r="D927" t="str">
            <v>swingby</v>
          </cell>
          <cell r="E927">
            <v>9</v>
          </cell>
          <cell r="F927" t="str">
            <v>2020-07-28T00:00:00.000Z</v>
          </cell>
          <cell r="G927" t="str">
            <v>[List]</v>
          </cell>
          <cell r="I927">
            <v>31337755</v>
          </cell>
          <cell r="J927">
            <v>1000000000</v>
          </cell>
          <cell r="K927" t="str">
            <v>[Record]</v>
          </cell>
          <cell r="L927">
            <v>991</v>
          </cell>
          <cell r="M927" t="str">
            <v>2020-10-15T19:04:29.000Z</v>
          </cell>
          <cell r="N927">
            <v>6.9374535820900002E-2</v>
          </cell>
          <cell r="O927">
            <v>1365731.0921166199</v>
          </cell>
          <cell r="P927">
            <v>0.88394273999999995</v>
          </cell>
          <cell r="Q927">
            <v>-3.8050270099999999</v>
          </cell>
          <cell r="R927">
            <v>-21.301096709999999</v>
          </cell>
          <cell r="S927">
            <v>2174042.2067940878</v>
          </cell>
          <cell r="T927" t="str">
            <v>2020-10-15T19:04:29.000Z</v>
          </cell>
        </row>
        <row r="928">
          <cell r="C928" t="str">
            <v>HVN</v>
          </cell>
          <cell r="D928" t="str">
            <v>hiveterminal-token</v>
          </cell>
          <cell r="E928">
            <v>6</v>
          </cell>
          <cell r="F928" t="str">
            <v>2017-09-10T00:00:00.000Z</v>
          </cell>
          <cell r="G928" t="str">
            <v>[List]</v>
          </cell>
          <cell r="I928">
            <v>500000000</v>
          </cell>
          <cell r="J928">
            <v>500000000</v>
          </cell>
          <cell r="K928" t="str">
            <v>[Record]</v>
          </cell>
          <cell r="L928">
            <v>992</v>
          </cell>
          <cell r="M928" t="str">
            <v>2020-10-15T19:04:32.000Z</v>
          </cell>
          <cell r="N928">
            <v>4.3155408317699998E-3</v>
          </cell>
          <cell r="O928">
            <v>305.0236645</v>
          </cell>
          <cell r="P928">
            <v>3.1862317999999998</v>
          </cell>
          <cell r="Q928">
            <v>-2.8941839800000002</v>
          </cell>
          <cell r="R928">
            <v>1.3655115499999999</v>
          </cell>
          <cell r="S928">
            <v>2157770.415885</v>
          </cell>
          <cell r="T928" t="str">
            <v>2020-10-15T19:04:32.000Z</v>
          </cell>
        </row>
        <row r="929">
          <cell r="C929" t="str">
            <v>FTB</v>
          </cell>
          <cell r="D929" t="str">
            <v>free-tool-box-coin</v>
          </cell>
          <cell r="E929">
            <v>1</v>
          </cell>
          <cell r="F929" t="str">
            <v>2020-08-17T00:00:00.000Z</v>
          </cell>
          <cell r="G929" t="str">
            <v>[List]</v>
          </cell>
          <cell r="H929">
            <v>5000000000</v>
          </cell>
          <cell r="I929">
            <v>241143124</v>
          </cell>
          <cell r="J929">
            <v>5000000000</v>
          </cell>
          <cell r="K929" t="str">
            <v>[Record]</v>
          </cell>
          <cell r="L929">
            <v>993</v>
          </cell>
          <cell r="M929" t="str">
            <v>2020-10-15T19:04:32.000Z</v>
          </cell>
          <cell r="N929">
            <v>8.9454024994699999E-3</v>
          </cell>
          <cell r="O929">
            <v>134412.17195377001</v>
          </cell>
          <cell r="P929">
            <v>0.17103650000000001</v>
          </cell>
          <cell r="Q929">
            <v>-22.64696416</v>
          </cell>
          <cell r="R929">
            <v>-40.683278739999999</v>
          </cell>
          <cell r="S929">
            <v>2157122.304159604</v>
          </cell>
          <cell r="T929" t="str">
            <v>2020-10-15T19:04:32.000Z</v>
          </cell>
        </row>
        <row r="930">
          <cell r="C930" t="str">
            <v>NVC</v>
          </cell>
          <cell r="D930" t="str">
            <v>novacoin</v>
          </cell>
          <cell r="E930">
            <v>2</v>
          </cell>
          <cell r="F930" t="str">
            <v>2013-04-28T00:00:00.000Z</v>
          </cell>
          <cell r="G930" t="str">
            <v>[List]</v>
          </cell>
          <cell r="I930">
            <v>2335756.7138970001</v>
          </cell>
          <cell r="J930">
            <v>2335756.7138970001</v>
          </cell>
          <cell r="L930">
            <v>994</v>
          </cell>
          <cell r="M930" t="str">
            <v>2020-10-15T19:04:23.000Z</v>
          </cell>
          <cell r="N930">
            <v>0.91806445299683004</v>
          </cell>
          <cell r="O930">
            <v>0</v>
          </cell>
          <cell r="P930">
            <v>0.74678491000000002</v>
          </cell>
          <cell r="Q930">
            <v>387.71687360999999</v>
          </cell>
          <cell r="R930">
            <v>-29.296058890000001</v>
          </cell>
          <cell r="S930">
            <v>2144375.2098775227</v>
          </cell>
          <cell r="T930" t="str">
            <v>2020-10-15T19:04:23.000Z</v>
          </cell>
        </row>
        <row r="931">
          <cell r="C931" t="str">
            <v>LRN</v>
          </cell>
          <cell r="D931" t="str">
            <v>loopring-neo</v>
          </cell>
          <cell r="E931">
            <v>3</v>
          </cell>
          <cell r="F931" t="str">
            <v>2018-05-02T00:00:00.000Z</v>
          </cell>
          <cell r="G931" t="str">
            <v>[List]</v>
          </cell>
          <cell r="H931">
            <v>113602931.2</v>
          </cell>
          <cell r="I931">
            <v>113602931.2</v>
          </cell>
          <cell r="J931">
            <v>113602931.2</v>
          </cell>
          <cell r="K931" t="str">
            <v>[Record]</v>
          </cell>
          <cell r="L931">
            <v>995</v>
          </cell>
          <cell r="M931" t="str">
            <v>2020-10-15T19:04:29.000Z</v>
          </cell>
          <cell r="N931">
            <v>1.8711674691630001E-2</v>
          </cell>
          <cell r="O931">
            <v>536.58127843</v>
          </cell>
          <cell r="P931">
            <v>0.54515963999999995</v>
          </cell>
          <cell r="Q931">
            <v>-2.8435780000000001E-2</v>
          </cell>
          <cell r="R931">
            <v>13.07693538</v>
          </cell>
          <cell r="S931">
            <v>2125701.0926300241</v>
          </cell>
          <cell r="T931" t="str">
            <v>2020-10-15T19:04:29.000Z</v>
          </cell>
        </row>
        <row r="932">
          <cell r="C932" t="str">
            <v>LYXe</v>
          </cell>
          <cell r="D932" t="str">
            <v>lukso</v>
          </cell>
          <cell r="E932">
            <v>3</v>
          </cell>
          <cell r="F932" t="str">
            <v>2020-05-25T00:00:00.000Z</v>
          </cell>
          <cell r="G932" t="str">
            <v>[List]</v>
          </cell>
          <cell r="H932">
            <v>100000000</v>
          </cell>
          <cell r="I932">
            <v>3803994.4892921201</v>
          </cell>
          <cell r="J932">
            <v>100000000</v>
          </cell>
          <cell r="K932" t="str">
            <v>[Record]</v>
          </cell>
          <cell r="L932">
            <v>996</v>
          </cell>
          <cell r="M932" t="str">
            <v>2020-10-15T19:04:27.000Z</v>
          </cell>
          <cell r="N932">
            <v>0.55864694797556003</v>
          </cell>
          <cell r="O932">
            <v>770408.30962384003</v>
          </cell>
          <cell r="P932">
            <v>-3.4555818999999999</v>
          </cell>
          <cell r="Q932">
            <v>-15.105337609999999</v>
          </cell>
          <cell r="R932">
            <v>-12.200972500000001</v>
          </cell>
          <cell r="S932">
            <v>2125089.9115588921</v>
          </cell>
          <cell r="T932" t="str">
            <v>2020-10-15T19:04:27.000Z</v>
          </cell>
        </row>
        <row r="933">
          <cell r="C933" t="str">
            <v>LNX</v>
          </cell>
          <cell r="D933" t="str">
            <v>lnx-protocol</v>
          </cell>
          <cell r="E933">
            <v>0</v>
          </cell>
          <cell r="F933" t="str">
            <v>2019-07-31T00:00:00.000Z</v>
          </cell>
          <cell r="G933" t="str">
            <v>[List]</v>
          </cell>
          <cell r="I933">
            <v>271607626</v>
          </cell>
          <cell r="J933">
            <v>1855312500</v>
          </cell>
          <cell r="K933" t="str">
            <v>[Record]</v>
          </cell>
          <cell r="L933">
            <v>997</v>
          </cell>
          <cell r="M933" t="str">
            <v>2020-09-01T03:33:13.000Z</v>
          </cell>
          <cell r="N933">
            <v>7.78212E-3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2113683.1384471199</v>
          </cell>
          <cell r="T933" t="str">
            <v>2020-09-01T03:33:13.000Z</v>
          </cell>
        </row>
        <row r="934">
          <cell r="C934" t="str">
            <v>CNN</v>
          </cell>
          <cell r="D934" t="str">
            <v>content-neutrality-network</v>
          </cell>
          <cell r="E934">
            <v>12</v>
          </cell>
          <cell r="F934" t="str">
            <v>2018-05-15T00:00:00.000Z</v>
          </cell>
          <cell r="G934" t="str">
            <v>[List]</v>
          </cell>
          <cell r="I934">
            <v>39035223816</v>
          </cell>
          <cell r="J934">
            <v>100000000000</v>
          </cell>
          <cell r="K934" t="str">
            <v>[Record]</v>
          </cell>
          <cell r="L934">
            <v>998</v>
          </cell>
          <cell r="M934" t="str">
            <v>2020-10-15T19:04:29.000Z</v>
          </cell>
          <cell r="N934">
            <v>5.4089999999999999E-5</v>
          </cell>
          <cell r="O934">
            <v>179286.25848257999</v>
          </cell>
          <cell r="P934">
            <v>-1.8249809299999999</v>
          </cell>
          <cell r="Q934">
            <v>39.170383119999997</v>
          </cell>
          <cell r="R934">
            <v>19.880319149999998</v>
          </cell>
          <cell r="S934">
            <v>2111415.25620744</v>
          </cell>
          <cell r="T934" t="str">
            <v>2020-10-15T19:04:29.000Z</v>
          </cell>
        </row>
        <row r="935">
          <cell r="C935" t="str">
            <v>FTC</v>
          </cell>
          <cell r="D935" t="str">
            <v>feathercoin</v>
          </cell>
          <cell r="E935">
            <v>13</v>
          </cell>
          <cell r="F935" t="str">
            <v>2013-05-03T00:00:00.000Z</v>
          </cell>
          <cell r="G935" t="str">
            <v>[List]</v>
          </cell>
          <cell r="H935">
            <v>336000000</v>
          </cell>
          <cell r="I935">
            <v>294682680</v>
          </cell>
          <cell r="J935">
            <v>294682680</v>
          </cell>
          <cell r="L935">
            <v>999</v>
          </cell>
          <cell r="M935" t="str">
            <v>2020-10-15T19:04:23.000Z</v>
          </cell>
          <cell r="N935">
            <v>7.15491372797E-3</v>
          </cell>
          <cell r="O935">
            <v>4572.48820385</v>
          </cell>
          <cell r="P935">
            <v>-1.74278877</v>
          </cell>
          <cell r="Q935">
            <v>0.55383269999999996</v>
          </cell>
          <cell r="R935">
            <v>4.4538608599999998</v>
          </cell>
          <cell r="S935">
            <v>2108429.1525269905</v>
          </cell>
          <cell r="T935" t="str">
            <v>2020-10-15T19:04:23.000Z</v>
          </cell>
        </row>
        <row r="936">
          <cell r="C936" t="str">
            <v>LIF</v>
          </cell>
          <cell r="D936" t="str">
            <v>winding-tree</v>
          </cell>
          <cell r="E936">
            <v>1</v>
          </cell>
          <cell r="F936" t="str">
            <v>2018-07-11T00:00:00.000Z</v>
          </cell>
          <cell r="G936" t="str">
            <v>[List]</v>
          </cell>
          <cell r="I936">
            <v>21639227.161085092</v>
          </cell>
          <cell r="J936">
            <v>24976439.45135637</v>
          </cell>
          <cell r="K936" t="str">
            <v>[Record]</v>
          </cell>
          <cell r="L936">
            <v>1002</v>
          </cell>
          <cell r="M936" t="str">
            <v>2020-10-15T19:04:29.000Z</v>
          </cell>
          <cell r="N936">
            <v>9.6156485775919995E-2</v>
          </cell>
          <cell r="O936">
            <v>0</v>
          </cell>
          <cell r="P936">
            <v>0.43013635</v>
          </cell>
          <cell r="Q936">
            <v>0.56087677000000002</v>
          </cell>
          <cell r="R936">
            <v>11.795361310000001</v>
          </cell>
          <cell r="S936">
            <v>2080752.0387167805</v>
          </cell>
          <cell r="T936" t="str">
            <v>2020-10-15T19:04:29.000Z</v>
          </cell>
        </row>
        <row r="937">
          <cell r="C937" t="str">
            <v>TIOX</v>
          </cell>
          <cell r="D937" t="str">
            <v>trade-token-x</v>
          </cell>
          <cell r="E937">
            <v>3</v>
          </cell>
          <cell r="F937" t="str">
            <v>2018-12-20T00:00:00.000Z</v>
          </cell>
          <cell r="G937" t="str">
            <v>[List]</v>
          </cell>
          <cell r="I937">
            <v>85223647.085111469</v>
          </cell>
          <cell r="J937">
            <v>223534822.66102275</v>
          </cell>
          <cell r="K937" t="str">
            <v>[Record]</v>
          </cell>
          <cell r="L937">
            <v>1003</v>
          </cell>
          <cell r="M937" t="str">
            <v>2020-10-15T19:04:35.000Z</v>
          </cell>
          <cell r="N937">
            <v>2.433706393059E-2</v>
          </cell>
          <cell r="O937">
            <v>0</v>
          </cell>
          <cell r="P937">
            <v>0.59592566000000002</v>
          </cell>
          <cell r="Q937">
            <v>0.85048617999999998</v>
          </cell>
          <cell r="R937">
            <v>-5.7141006000000001</v>
          </cell>
          <cell r="S937">
            <v>2074093.3475083979</v>
          </cell>
          <cell r="T937" t="str">
            <v>2020-10-15T19:04:35.000Z</v>
          </cell>
        </row>
        <row r="938">
          <cell r="C938" t="str">
            <v>CREDO</v>
          </cell>
          <cell r="D938" t="str">
            <v>credo</v>
          </cell>
          <cell r="E938">
            <v>1</v>
          </cell>
          <cell r="F938" t="str">
            <v>2017-09-13T00:00:00.000Z</v>
          </cell>
          <cell r="G938" t="str">
            <v>[List]</v>
          </cell>
          <cell r="I938">
            <v>549891702.89100003</v>
          </cell>
          <cell r="J938">
            <v>1374729257</v>
          </cell>
          <cell r="K938" t="str">
            <v>[Record]</v>
          </cell>
          <cell r="L938">
            <v>1004</v>
          </cell>
          <cell r="M938" t="str">
            <v>2020-10-15T19:04:32.000Z</v>
          </cell>
          <cell r="N938">
            <v>3.76721947097E-3</v>
          </cell>
          <cell r="O938">
            <v>0</v>
          </cell>
          <cell r="P938">
            <v>0.43013635</v>
          </cell>
          <cell r="Q938">
            <v>0.56087677000000002</v>
          </cell>
          <cell r="R938">
            <v>7.4154418599999996</v>
          </cell>
          <cell r="S938">
            <v>2071562.7300558256</v>
          </cell>
          <cell r="T938" t="str">
            <v>2020-10-15T19:04:32.000Z</v>
          </cell>
        </row>
        <row r="939">
          <cell r="C939" t="str">
            <v>AXIS</v>
          </cell>
          <cell r="D939" t="str">
            <v>axis-defi</v>
          </cell>
          <cell r="E939">
            <v>2</v>
          </cell>
          <cell r="F939" t="str">
            <v>2020-08-22T00:00:00.000Z</v>
          </cell>
          <cell r="G939" t="str">
            <v>[List]</v>
          </cell>
          <cell r="H939">
            <v>24000000</v>
          </cell>
          <cell r="I939">
            <v>2084401</v>
          </cell>
          <cell r="J939">
            <v>24000000</v>
          </cell>
          <cell r="K939" t="str">
            <v>[Record]</v>
          </cell>
          <cell r="L939">
            <v>1005</v>
          </cell>
          <cell r="M939" t="str">
            <v>2020-10-15T19:04:33.000Z</v>
          </cell>
          <cell r="N939">
            <v>0.98789125709289005</v>
          </cell>
          <cell r="O939">
            <v>48334.698529870002</v>
          </cell>
          <cell r="P939">
            <v>0.60408828999999997</v>
          </cell>
          <cell r="Q939">
            <v>7.9423076699999999</v>
          </cell>
          <cell r="R939">
            <v>8.8821919999999999E-2</v>
          </cell>
          <cell r="S939">
            <v>2059161.5241756772</v>
          </cell>
          <cell r="T939" t="str">
            <v>2020-10-15T19:04:33.000Z</v>
          </cell>
        </row>
        <row r="940">
          <cell r="C940" t="str">
            <v>RBY</v>
          </cell>
          <cell r="D940" t="str">
            <v>rubycoin</v>
          </cell>
          <cell r="E940">
            <v>1</v>
          </cell>
          <cell r="F940" t="str">
            <v>2014-03-20T00:00:00.000Z</v>
          </cell>
          <cell r="G940" t="str">
            <v>[List]</v>
          </cell>
          <cell r="I940">
            <v>27601562.391833849</v>
          </cell>
          <cell r="J940">
            <v>27601562.391833849</v>
          </cell>
          <cell r="L940">
            <v>1006</v>
          </cell>
          <cell r="M940" t="str">
            <v>2020-10-15T19:04:25.000Z</v>
          </cell>
          <cell r="N940">
            <v>7.4000446411270002E-2</v>
          </cell>
          <cell r="O940">
            <v>0</v>
          </cell>
          <cell r="P940">
            <v>0.74678491000000002</v>
          </cell>
          <cell r="Q940">
            <v>1.1156074199999999</v>
          </cell>
          <cell r="R940">
            <v>13.278723039999999</v>
          </cell>
          <cell r="S940">
            <v>2042527.9386442264</v>
          </cell>
          <cell r="T940" t="str">
            <v>2020-10-15T19:04:25.000Z</v>
          </cell>
        </row>
        <row r="941">
          <cell r="C941" t="str">
            <v>CRW</v>
          </cell>
          <cell r="D941" t="str">
            <v>crown</v>
          </cell>
          <cell r="E941">
            <v>6</v>
          </cell>
          <cell r="F941" t="str">
            <v>2014-11-08T00:00:00.000Z</v>
          </cell>
          <cell r="G941" t="str">
            <v>[List]</v>
          </cell>
          <cell r="H941">
            <v>42000000</v>
          </cell>
          <cell r="I941">
            <v>25736976.585424729</v>
          </cell>
          <cell r="J941">
            <v>25736976.585424729</v>
          </cell>
          <cell r="L941">
            <v>1007</v>
          </cell>
          <cell r="M941" t="str">
            <v>2020-10-15T19:04:23.000Z</v>
          </cell>
          <cell r="N941">
            <v>7.8978574981769994E-2</v>
          </cell>
          <cell r="O941">
            <v>28861.738398270001</v>
          </cell>
          <cell r="P941">
            <v>0.73698688000000001</v>
          </cell>
          <cell r="Q941">
            <v>11.891257250000001</v>
          </cell>
          <cell r="R941">
            <v>24.756739899999999</v>
          </cell>
          <cell r="S941">
            <v>2032669.7350560257</v>
          </cell>
          <cell r="T941" t="str">
            <v>2020-10-15T19:04:23.000Z</v>
          </cell>
        </row>
        <row r="942">
          <cell r="C942" t="str">
            <v>AUTO</v>
          </cell>
          <cell r="D942" t="str">
            <v>cube</v>
          </cell>
          <cell r="E942">
            <v>5</v>
          </cell>
          <cell r="F942" t="str">
            <v>2018-03-03T00:00:00.000Z</v>
          </cell>
          <cell r="G942" t="str">
            <v>[List]</v>
          </cell>
          <cell r="I942">
            <v>6774940000</v>
          </cell>
          <cell r="J942">
            <v>7200000000</v>
          </cell>
          <cell r="K942" t="str">
            <v>[Record]</v>
          </cell>
          <cell r="L942">
            <v>1009</v>
          </cell>
          <cell r="M942" t="str">
            <v>2020-10-15T19:04:28.000Z</v>
          </cell>
          <cell r="N942">
            <v>2.9671748144000001E-4</v>
          </cell>
          <cell r="O942">
            <v>47144.224975049998</v>
          </cell>
          <cell r="P942">
            <v>-2.7859675199999998</v>
          </cell>
          <cell r="Q942">
            <v>-7.98744195</v>
          </cell>
          <cell r="R942">
            <v>-17.00184698</v>
          </cell>
          <cell r="S942">
            <v>2010243.1337071136</v>
          </cell>
          <cell r="T942" t="str">
            <v>2020-10-15T19:04:28.000Z</v>
          </cell>
        </row>
        <row r="943">
          <cell r="C943" t="str">
            <v>FNX</v>
          </cell>
          <cell r="D943" t="str">
            <v>finnexus</v>
          </cell>
          <cell r="E943">
            <v>7</v>
          </cell>
          <cell r="F943" t="str">
            <v>2020-06-18T00:00:00.000Z</v>
          </cell>
          <cell r="G943" t="str">
            <v>[List]</v>
          </cell>
          <cell r="I943">
            <v>13069864</v>
          </cell>
          <cell r="J943">
            <v>376277818</v>
          </cell>
          <cell r="K943" t="str">
            <v>[Record]</v>
          </cell>
          <cell r="L943">
            <v>1010</v>
          </cell>
          <cell r="M943" t="str">
            <v>2020-10-15T19:04:27.000Z</v>
          </cell>
          <cell r="N943">
            <v>0.15315778030088001</v>
          </cell>
          <cell r="O943">
            <v>561213.79185796005</v>
          </cell>
          <cell r="P943">
            <v>-0.15583325000000001</v>
          </cell>
          <cell r="Q943">
            <v>-4.7498534100000001</v>
          </cell>
          <cell r="R943">
            <v>-1.8620129999999999</v>
          </cell>
          <cell r="S943">
            <v>2001751.3590743807</v>
          </cell>
          <cell r="T943" t="str">
            <v>2020-10-15T19:04:27.000Z</v>
          </cell>
        </row>
        <row r="944">
          <cell r="C944" t="str">
            <v>PAR</v>
          </cell>
          <cell r="D944" t="str">
            <v>parachute</v>
          </cell>
          <cell r="E944">
            <v>7</v>
          </cell>
          <cell r="F944" t="str">
            <v>2019-06-25T00:00:00.000Z</v>
          </cell>
          <cell r="G944" t="str">
            <v>[List]</v>
          </cell>
          <cell r="I944">
            <v>567143886.2575345</v>
          </cell>
          <cell r="J944">
            <v>999628334.00000024</v>
          </cell>
          <cell r="K944" t="str">
            <v>[Record]</v>
          </cell>
          <cell r="L944">
            <v>1011</v>
          </cell>
          <cell r="M944" t="str">
            <v>2020-10-15T19:04:39.000Z</v>
          </cell>
          <cell r="N944">
            <v>3.5059724506099998E-3</v>
          </cell>
          <cell r="O944">
            <v>315310.5589838</v>
          </cell>
          <cell r="P944">
            <v>-0.58531559</v>
          </cell>
          <cell r="Q944">
            <v>4.6067650899999997</v>
          </cell>
          <cell r="R944">
            <v>28.075785809999999</v>
          </cell>
          <cell r="S944">
            <v>1988390.8407508072</v>
          </cell>
          <cell r="T944" t="str">
            <v>2020-10-15T19:04:39.000Z</v>
          </cell>
        </row>
        <row r="945">
          <cell r="C945" t="str">
            <v>AMB</v>
          </cell>
          <cell r="D945" t="str">
            <v>amber</v>
          </cell>
          <cell r="E945">
            <v>13</v>
          </cell>
          <cell r="F945" t="str">
            <v>2017-10-23T00:00:00.000Z</v>
          </cell>
          <cell r="G945" t="str">
            <v>[List]</v>
          </cell>
          <cell r="I945">
            <v>128292276.09</v>
          </cell>
          <cell r="J945">
            <v>421878397</v>
          </cell>
          <cell r="L945">
            <v>1012</v>
          </cell>
          <cell r="M945" t="str">
            <v>2020-10-15T19:04:24.000Z</v>
          </cell>
          <cell r="N945">
            <v>1.5494324759799999E-2</v>
          </cell>
          <cell r="O945">
            <v>192223.24086776</v>
          </cell>
          <cell r="P945">
            <v>-0.81297408999999998</v>
          </cell>
          <cell r="Q945">
            <v>-8.5818870900000004</v>
          </cell>
          <cell r="R945">
            <v>6.7374842099999999</v>
          </cell>
          <cell r="S945">
            <v>1987802.1899123848</v>
          </cell>
          <cell r="T945" t="str">
            <v>2020-10-15T19:04:24.000Z</v>
          </cell>
        </row>
        <row r="946">
          <cell r="C946" t="str">
            <v>XST</v>
          </cell>
          <cell r="D946" t="str">
            <v>stealth</v>
          </cell>
          <cell r="E946">
            <v>9</v>
          </cell>
          <cell r="F946" t="str">
            <v>2014-07-10T00:00:00.000Z</v>
          </cell>
          <cell r="G946" t="str">
            <v>[List]</v>
          </cell>
          <cell r="I946">
            <v>37256010.110192448</v>
          </cell>
          <cell r="J946">
            <v>37256010.110192448</v>
          </cell>
          <cell r="L946">
            <v>1013</v>
          </cell>
          <cell r="M946" t="str">
            <v>2020-10-15T19:04:25.000Z</v>
          </cell>
          <cell r="N946">
            <v>5.3336227676199999E-2</v>
          </cell>
          <cell r="O946">
            <v>7992.1009305600001</v>
          </cell>
          <cell r="P946">
            <v>0.70069212000000003</v>
          </cell>
          <cell r="Q946">
            <v>-11.85860216</v>
          </cell>
          <cell r="R946">
            <v>-11.971603229999999</v>
          </cell>
          <cell r="S946">
            <v>1987095.0375440335</v>
          </cell>
          <cell r="T946" t="str">
            <v>2020-10-15T19:04:25.000Z</v>
          </cell>
        </row>
        <row r="947">
          <cell r="C947" t="str">
            <v>DAGT</v>
          </cell>
          <cell r="D947" t="str">
            <v>digital-asset-guarantee-token</v>
          </cell>
          <cell r="E947">
            <v>1</v>
          </cell>
          <cell r="F947" t="str">
            <v>2018-09-29T00:00:00.000Z</v>
          </cell>
          <cell r="G947" t="str">
            <v>[List]</v>
          </cell>
          <cell r="I947">
            <v>33099999.999969982</v>
          </cell>
          <cell r="J947">
            <v>100100000</v>
          </cell>
          <cell r="K947" t="str">
            <v>[Record]</v>
          </cell>
          <cell r="L947">
            <v>1014</v>
          </cell>
          <cell r="M947" t="str">
            <v>2020-10-15T19:04:34.000Z</v>
          </cell>
          <cell r="N947">
            <v>5.998891626037E-2</v>
          </cell>
          <cell r="O947">
            <v>1692254.5929695501</v>
          </cell>
          <cell r="P947">
            <v>-7.8531198</v>
          </cell>
          <cell r="Q947">
            <v>7.2631371700000003</v>
          </cell>
          <cell r="R947">
            <v>16.758787099999999</v>
          </cell>
          <cell r="S947">
            <v>1985633.1282164459</v>
          </cell>
          <cell r="T947" t="str">
            <v>2020-10-15T19:04:34.000Z</v>
          </cell>
        </row>
        <row r="948">
          <cell r="C948" t="str">
            <v>CAN</v>
          </cell>
          <cell r="D948" t="str">
            <v>canyacoin</v>
          </cell>
          <cell r="E948">
            <v>2</v>
          </cell>
          <cell r="F948" t="str">
            <v>2018-01-07T00:00:00.000Z</v>
          </cell>
          <cell r="G948" t="str">
            <v>[List]</v>
          </cell>
          <cell r="I948">
            <v>95826983.064999998</v>
          </cell>
          <cell r="J948">
            <v>95826983.064999998</v>
          </cell>
          <cell r="K948" t="str">
            <v>[Record]</v>
          </cell>
          <cell r="L948">
            <v>1015</v>
          </cell>
          <cell r="M948" t="str">
            <v>2020-10-15T19:04:25.000Z</v>
          </cell>
          <cell r="N948">
            <v>2.05746835449E-2</v>
          </cell>
          <cell r="O948">
            <v>930.14430230999994</v>
          </cell>
          <cell r="P948">
            <v>0.56162758000000002</v>
          </cell>
          <cell r="Q948">
            <v>10.18822993</v>
          </cell>
          <cell r="R948">
            <v>113.09106152</v>
          </cell>
          <cell r="S948">
            <v>1971609.8516248665</v>
          </cell>
          <cell r="T948" t="str">
            <v>2020-10-15T19:04:25.000Z</v>
          </cell>
        </row>
        <row r="949">
          <cell r="C949" t="str">
            <v>BET</v>
          </cell>
          <cell r="D949" t="str">
            <v>daobet</v>
          </cell>
          <cell r="E949">
            <v>4</v>
          </cell>
          <cell r="F949" t="str">
            <v>2017-07-02T00:00:00.000Z</v>
          </cell>
          <cell r="G949" t="str">
            <v>[List]</v>
          </cell>
          <cell r="I949">
            <v>167270820.68790859</v>
          </cell>
          <cell r="J949">
            <v>167270820.68790859</v>
          </cell>
          <cell r="L949">
            <v>1016</v>
          </cell>
          <cell r="M949" t="str">
            <v>2020-10-15T19:04:29.000Z</v>
          </cell>
          <cell r="N949">
            <v>1.1771478537570001E-2</v>
          </cell>
          <cell r="O949">
            <v>86533.38667285</v>
          </cell>
          <cell r="P949">
            <v>-2.1260689500000001</v>
          </cell>
          <cell r="Q949">
            <v>11.063585079999999</v>
          </cell>
          <cell r="R949">
            <v>15.72441343</v>
          </cell>
          <cell r="S949">
            <v>1969024.875689436</v>
          </cell>
          <cell r="T949" t="str">
            <v>2020-10-15T19:04:29.000Z</v>
          </cell>
        </row>
        <row r="950">
          <cell r="C950" t="str">
            <v>VEO</v>
          </cell>
          <cell r="D950" t="str">
            <v>amoveo</v>
          </cell>
          <cell r="E950">
            <v>2</v>
          </cell>
          <cell r="F950" t="str">
            <v>2019-02-05T00:00:00.000Z</v>
          </cell>
          <cell r="G950" t="str">
            <v>[List]</v>
          </cell>
          <cell r="I950">
            <v>68033.177447149996</v>
          </cell>
          <cell r="J950">
            <v>69838.177447149996</v>
          </cell>
          <cell r="L950">
            <v>1017</v>
          </cell>
          <cell r="M950" t="str">
            <v>2020-10-15T19:04:36.000Z</v>
          </cell>
          <cell r="N950">
            <v>28.808597306349512</v>
          </cell>
          <cell r="O950">
            <v>0.12022491</v>
          </cell>
          <cell r="P950">
            <v>0.74744358</v>
          </cell>
          <cell r="Q950">
            <v>-5.9274755600000004</v>
          </cell>
          <cell r="R950">
            <v>-34.01772399</v>
          </cell>
          <cell r="S950">
            <v>1959940.4125463637</v>
          </cell>
          <cell r="T950" t="str">
            <v>2020-10-15T19:04:36.000Z</v>
          </cell>
        </row>
        <row r="951">
          <cell r="C951" t="str">
            <v>MAN</v>
          </cell>
          <cell r="D951" t="str">
            <v>matrix-ai-network</v>
          </cell>
          <cell r="E951">
            <v>13</v>
          </cell>
          <cell r="F951" t="str">
            <v>2018-01-27T00:00:00.000Z</v>
          </cell>
          <cell r="G951" t="str">
            <v>[List]</v>
          </cell>
          <cell r="H951">
            <v>1000000000</v>
          </cell>
          <cell r="I951">
            <v>214302041.85902393</v>
          </cell>
          <cell r="J951">
            <v>647450055.95902395</v>
          </cell>
          <cell r="L951">
            <v>1018</v>
          </cell>
          <cell r="M951" t="str">
            <v>2020-10-15T19:04:27.000Z</v>
          </cell>
          <cell r="N951">
            <v>9.0981797810300007E-3</v>
          </cell>
          <cell r="O951">
            <v>84272.753373579995</v>
          </cell>
          <cell r="P951">
            <v>10.644372089999999</v>
          </cell>
          <cell r="Q951">
            <v>-15.721363950000001</v>
          </cell>
          <cell r="R951">
            <v>5.1771330000000004</v>
          </cell>
          <cell r="S951">
            <v>1949758.5042752165</v>
          </cell>
          <cell r="T951" t="str">
            <v>2020-10-15T19:04:27.000Z</v>
          </cell>
        </row>
        <row r="952">
          <cell r="C952" t="str">
            <v>BCPT</v>
          </cell>
          <cell r="D952" t="str">
            <v>blockmason</v>
          </cell>
          <cell r="E952">
            <v>5</v>
          </cell>
          <cell r="F952" t="str">
            <v>2017-10-17T00:00:00.000Z</v>
          </cell>
          <cell r="G952" t="str">
            <v>[List]</v>
          </cell>
          <cell r="I952">
            <v>116158667</v>
          </cell>
          <cell r="J952">
            <v>116158667</v>
          </cell>
          <cell r="K952" t="str">
            <v>[Record]</v>
          </cell>
          <cell r="L952">
            <v>1019</v>
          </cell>
          <cell r="M952" t="str">
            <v>2020-10-15T19:04:23.000Z</v>
          </cell>
          <cell r="N952">
            <v>1.675051643814E-2</v>
          </cell>
          <cell r="O952">
            <v>63729.470598790002</v>
          </cell>
          <cell r="P952">
            <v>1.4416373099999999</v>
          </cell>
          <cell r="Q952">
            <v>-2.8762467300000001</v>
          </cell>
          <cell r="R952">
            <v>10.723530719999999</v>
          </cell>
          <cell r="S952">
            <v>1945717.6610159304</v>
          </cell>
          <cell r="T952" t="str">
            <v>2020-10-15T19:04:23.000Z</v>
          </cell>
        </row>
        <row r="953">
          <cell r="C953" t="str">
            <v>1WO</v>
          </cell>
          <cell r="D953" t="str">
            <v>1world</v>
          </cell>
          <cell r="E953">
            <v>1</v>
          </cell>
          <cell r="F953" t="str">
            <v>2018-03-21T00:00:00.000Z</v>
          </cell>
          <cell r="G953" t="str">
            <v>[List]</v>
          </cell>
          <cell r="I953">
            <v>24656340.859999999</v>
          </cell>
          <cell r="J953">
            <v>37219452.960000001</v>
          </cell>
          <cell r="K953" t="str">
            <v>[Record]</v>
          </cell>
          <cell r="L953">
            <v>1020</v>
          </cell>
          <cell r="M953" t="str">
            <v>2020-10-15T19:04:28.000Z</v>
          </cell>
          <cell r="N953">
            <v>7.8704491247140004E-2</v>
          </cell>
          <cell r="O953">
            <v>6699.849526</v>
          </cell>
          <cell r="P953">
            <v>0.60031705000000002</v>
          </cell>
          <cell r="Q953">
            <v>1.11578792</v>
          </cell>
          <cell r="R953">
            <v>5.3357904999999999</v>
          </cell>
          <cell r="S953">
            <v>1940564.7634023705</v>
          </cell>
          <cell r="T953" t="str">
            <v>2020-10-15T19:04:28.000Z</v>
          </cell>
        </row>
        <row r="954">
          <cell r="C954" t="str">
            <v>SIX</v>
          </cell>
          <cell r="D954" t="str">
            <v>six</v>
          </cell>
          <cell r="E954">
            <v>8</v>
          </cell>
          <cell r="F954" t="str">
            <v>2018-09-21T00:00:00.000Z</v>
          </cell>
          <cell r="G954" t="str">
            <v>[List]</v>
          </cell>
          <cell r="I954">
            <v>273776596</v>
          </cell>
          <cell r="J954">
            <v>999999970</v>
          </cell>
          <cell r="K954" t="str">
            <v>[Record]</v>
          </cell>
          <cell r="L954">
            <v>1021</v>
          </cell>
          <cell r="M954" t="str">
            <v>2020-10-15T19:04:33.000Z</v>
          </cell>
          <cell r="N954">
            <v>7.07404354767E-3</v>
          </cell>
          <cell r="O954">
            <v>626512.95057814999</v>
          </cell>
          <cell r="P954">
            <v>0.20008918000000001</v>
          </cell>
          <cell r="Q954">
            <v>-2.6278826199999998</v>
          </cell>
          <cell r="R954">
            <v>-8.9097805099999992</v>
          </cell>
          <cell r="S954">
            <v>1936707.5624368563</v>
          </cell>
          <cell r="T954" t="str">
            <v>2020-10-15T19:04:33.000Z</v>
          </cell>
        </row>
        <row r="955">
          <cell r="C955" t="str">
            <v>JRT</v>
          </cell>
          <cell r="D955" t="str">
            <v>jarvis-network</v>
          </cell>
          <cell r="E955">
            <v>28</v>
          </cell>
          <cell r="F955" t="str">
            <v>2020-05-21T00:00:00.000Z</v>
          </cell>
          <cell r="G955" t="str">
            <v>[List]</v>
          </cell>
          <cell r="I955">
            <v>29005880.189300001</v>
          </cell>
          <cell r="J955">
            <v>225861521.28999999</v>
          </cell>
          <cell r="K955" t="str">
            <v>[Record]</v>
          </cell>
          <cell r="L955">
            <v>1022</v>
          </cell>
          <cell r="M955" t="str">
            <v>2020-10-15T19:04:24.000Z</v>
          </cell>
          <cell r="N955">
            <v>6.6678318576729997E-2</v>
          </cell>
          <cell r="O955">
            <v>1142599.50836029</v>
          </cell>
          <cell r="P955">
            <v>-0.23679028999999999</v>
          </cell>
          <cell r="Q955">
            <v>-8.0543239700000004</v>
          </cell>
          <cell r="R955">
            <v>9.33863485</v>
          </cell>
          <cell r="S955">
            <v>1934063.3198606069</v>
          </cell>
          <cell r="T955" t="str">
            <v>2020-10-15T19:04:24.000Z</v>
          </cell>
        </row>
        <row r="956">
          <cell r="C956" t="str">
            <v>REW</v>
          </cell>
          <cell r="D956" t="str">
            <v>rewardiqa</v>
          </cell>
          <cell r="E956">
            <v>4</v>
          </cell>
          <cell r="F956" t="str">
            <v>2020-07-13T00:00:00.000Z</v>
          </cell>
          <cell r="G956" t="str">
            <v>[List]</v>
          </cell>
          <cell r="H956">
            <v>21000000000</v>
          </cell>
          <cell r="I956">
            <v>10000000</v>
          </cell>
          <cell r="J956">
            <v>21000000000</v>
          </cell>
          <cell r="K956" t="str">
            <v>[Record]</v>
          </cell>
          <cell r="L956">
            <v>1024</v>
          </cell>
          <cell r="M956" t="str">
            <v>2020-10-15T19:04:28.000Z</v>
          </cell>
          <cell r="N956">
            <v>0.19252470455396001</v>
          </cell>
          <cell r="O956">
            <v>0</v>
          </cell>
          <cell r="P956">
            <v>0.48446461000000002</v>
          </cell>
          <cell r="Q956">
            <v>47.0361853</v>
          </cell>
          <cell r="R956">
            <v>16.596537649999998</v>
          </cell>
          <cell r="S956">
            <v>1925247.0455396001</v>
          </cell>
          <cell r="T956" t="str">
            <v>2020-10-15T19:04:28.000Z</v>
          </cell>
        </row>
        <row r="957">
          <cell r="C957" t="str">
            <v>REM</v>
          </cell>
          <cell r="D957" t="str">
            <v>remme</v>
          </cell>
          <cell r="E957">
            <v>12</v>
          </cell>
          <cell r="F957" t="str">
            <v>2018-02-26T00:00:00.000Z</v>
          </cell>
          <cell r="G957" t="str">
            <v>[List]</v>
          </cell>
          <cell r="I957">
            <v>999999999.99380004</v>
          </cell>
          <cell r="J957">
            <v>1000000000</v>
          </cell>
          <cell r="K957" t="str">
            <v>[Record]</v>
          </cell>
          <cell r="L957">
            <v>1025</v>
          </cell>
          <cell r="M957" t="str">
            <v>2020-10-15T19:04:27.000Z</v>
          </cell>
          <cell r="N957">
            <v>1.92464629197E-3</v>
          </cell>
          <cell r="O957">
            <v>98737.636259559993</v>
          </cell>
          <cell r="P957">
            <v>-0.87583593000000004</v>
          </cell>
          <cell r="Q957">
            <v>-0.66547993999999999</v>
          </cell>
          <cell r="R957">
            <v>-6.1378339200000003</v>
          </cell>
          <cell r="S957">
            <v>1924646.2919580671</v>
          </cell>
          <cell r="T957" t="str">
            <v>2020-10-15T19:04:27.000Z</v>
          </cell>
        </row>
        <row r="958">
          <cell r="C958" t="str">
            <v>CURE</v>
          </cell>
          <cell r="D958" t="str">
            <v>curecoin</v>
          </cell>
          <cell r="E958">
            <v>3</v>
          </cell>
          <cell r="F958" t="str">
            <v>2014-05-26T00:00:00.000Z</v>
          </cell>
          <cell r="G958" t="str">
            <v>[List]</v>
          </cell>
          <cell r="I958">
            <v>24703257.915718999</v>
          </cell>
          <cell r="J958">
            <v>24703257.915718999</v>
          </cell>
          <cell r="L958">
            <v>1026</v>
          </cell>
          <cell r="M958" t="str">
            <v>2020-10-15T19:04:25.000Z</v>
          </cell>
          <cell r="N958">
            <v>7.7897251457239997E-2</v>
          </cell>
          <cell r="O958">
            <v>2308.3290817000002</v>
          </cell>
          <cell r="P958">
            <v>0.74799079000000002</v>
          </cell>
          <cell r="Q958">
            <v>11.49637798</v>
          </cell>
          <cell r="R958">
            <v>23.839269210000001</v>
          </cell>
          <cell r="S958">
            <v>1924315.8936738172</v>
          </cell>
          <cell r="T958" t="str">
            <v>2020-10-15T19:04:25.000Z</v>
          </cell>
        </row>
        <row r="959">
          <cell r="C959" t="str">
            <v>LYNX</v>
          </cell>
          <cell r="D959" t="str">
            <v>lynx</v>
          </cell>
          <cell r="E959">
            <v>4</v>
          </cell>
          <cell r="F959" t="str">
            <v>2018-08-06T00:00:00.000Z</v>
          </cell>
          <cell r="G959" t="str">
            <v>[List]</v>
          </cell>
          <cell r="H959">
            <v>92000000000</v>
          </cell>
          <cell r="I959">
            <v>76970317808.100006</v>
          </cell>
          <cell r="J959">
            <v>77871867787.199997</v>
          </cell>
          <cell r="L959">
            <v>1027</v>
          </cell>
          <cell r="M959" t="str">
            <v>2020-10-15T19:04:32.000Z</v>
          </cell>
          <cell r="N959">
            <v>2.4956295110000001E-5</v>
          </cell>
          <cell r="O959">
            <v>10.564549769999999</v>
          </cell>
          <cell r="P959">
            <v>2.9597105500000001</v>
          </cell>
          <cell r="Q959">
            <v>-0.97429789</v>
          </cell>
          <cell r="R959">
            <v>8.8634319399999999</v>
          </cell>
          <cell r="S959">
            <v>1920893.9659294323</v>
          </cell>
          <cell r="T959" t="str">
            <v>2020-10-15T19:04:32.000Z</v>
          </cell>
        </row>
        <row r="960">
          <cell r="C960" t="str">
            <v>CZR</v>
          </cell>
          <cell r="D960" t="str">
            <v>cononchain</v>
          </cell>
          <cell r="E960">
            <v>2</v>
          </cell>
          <cell r="F960" t="str">
            <v>2018-07-31T00:00:00.000Z</v>
          </cell>
          <cell r="G960" t="str">
            <v>[List]</v>
          </cell>
          <cell r="I960">
            <v>582212719.27777779</v>
          </cell>
          <cell r="J960">
            <v>1618033988</v>
          </cell>
          <cell r="K960" t="str">
            <v>[Record]</v>
          </cell>
          <cell r="L960">
            <v>1028</v>
          </cell>
          <cell r="M960" t="str">
            <v>2020-10-15T19:04:32.000Z</v>
          </cell>
          <cell r="N960">
            <v>3.2845326919000001E-3</v>
          </cell>
          <cell r="O960">
            <v>1.9050289600000001</v>
          </cell>
          <cell r="P960">
            <v>0.43013635</v>
          </cell>
          <cell r="Q960">
            <v>4.6457869399999998</v>
          </cell>
          <cell r="R960">
            <v>-2.23735646</v>
          </cell>
          <cell r="S960">
            <v>1912296.7101078583</v>
          </cell>
          <cell r="T960" t="str">
            <v>2020-10-15T19:04:32.000Z</v>
          </cell>
        </row>
        <row r="961">
          <cell r="C961" t="str">
            <v>MIDAS</v>
          </cell>
          <cell r="D961" t="str">
            <v>midas</v>
          </cell>
          <cell r="E961">
            <v>2</v>
          </cell>
          <cell r="F961" t="str">
            <v>2019-10-23T00:00:00.000Z</v>
          </cell>
          <cell r="G961" t="str">
            <v>[List]</v>
          </cell>
          <cell r="I961">
            <v>1344803.5710100001</v>
          </cell>
          <cell r="J961">
            <v>1471341.64435</v>
          </cell>
          <cell r="L961">
            <v>1029</v>
          </cell>
          <cell r="M961" t="str">
            <v>2020-10-15T19:04:41.000Z</v>
          </cell>
          <cell r="N961">
            <v>1.4184817963655201</v>
          </cell>
          <cell r="O961">
            <v>1518.6192060999999</v>
          </cell>
          <cell r="P961">
            <v>-1.71167059</v>
          </cell>
          <cell r="Q961">
            <v>1.54192116</v>
          </cell>
          <cell r="R961">
            <v>0.78323925000000005</v>
          </cell>
          <cell r="S961">
            <v>1907579.3851650311</v>
          </cell>
          <cell r="T961" t="str">
            <v>2020-10-15T19:04:41.000Z</v>
          </cell>
        </row>
        <row r="962">
          <cell r="C962" t="str">
            <v>JUL</v>
          </cell>
          <cell r="D962" t="str">
            <v>justliquidity</v>
          </cell>
          <cell r="E962">
            <v>2</v>
          </cell>
          <cell r="F962" t="str">
            <v>2020-09-08T00:00:00.000Z</v>
          </cell>
          <cell r="G962" t="str">
            <v>[List]</v>
          </cell>
          <cell r="H962">
            <v>1000000</v>
          </cell>
          <cell r="I962">
            <v>60630</v>
          </cell>
          <cell r="J962">
            <v>1000000</v>
          </cell>
          <cell r="K962" t="str">
            <v>[Record]</v>
          </cell>
          <cell r="L962">
            <v>1030</v>
          </cell>
          <cell r="M962" t="str">
            <v>2020-10-15T19:04:34.000Z</v>
          </cell>
          <cell r="N962">
            <v>31.461909634685831</v>
          </cell>
          <cell r="O962">
            <v>192734.03175438</v>
          </cell>
          <cell r="P962">
            <v>1.00691625</v>
          </cell>
          <cell r="Q962">
            <v>-7.7629377499999999</v>
          </cell>
          <cell r="R962">
            <v>-11.233098289999999</v>
          </cell>
          <cell r="S962">
            <v>1907535.5811510021</v>
          </cell>
          <cell r="T962" t="str">
            <v>2020-10-15T19:04:34.000Z</v>
          </cell>
        </row>
        <row r="963">
          <cell r="C963" t="str">
            <v>QUN</v>
          </cell>
          <cell r="D963" t="str">
            <v>qunqun</v>
          </cell>
          <cell r="E963">
            <v>9</v>
          </cell>
          <cell r="F963" t="str">
            <v>2018-01-12T00:00:00.000Z</v>
          </cell>
          <cell r="G963" t="str">
            <v>[List]</v>
          </cell>
          <cell r="I963">
            <v>729777775.10570002</v>
          </cell>
          <cell r="J963">
            <v>1557000000</v>
          </cell>
          <cell r="K963" t="str">
            <v>[Record]</v>
          </cell>
          <cell r="L963">
            <v>1031</v>
          </cell>
          <cell r="M963" t="str">
            <v>2020-10-15T19:04:26.000Z</v>
          </cell>
          <cell r="N963">
            <v>2.6122300705900001E-3</v>
          </cell>
          <cell r="O963">
            <v>280926.53843929002</v>
          </cell>
          <cell r="P963">
            <v>7.7674399999999996E-3</v>
          </cell>
          <cell r="Q963">
            <v>1.1572825200000001</v>
          </cell>
          <cell r="R963">
            <v>0.73133214000000002</v>
          </cell>
          <cell r="S963">
            <v>1906347.4489793759</v>
          </cell>
          <cell r="T963" t="str">
            <v>2020-10-15T19:04:26.000Z</v>
          </cell>
        </row>
        <row r="964">
          <cell r="C964" t="str">
            <v>BART</v>
          </cell>
          <cell r="D964" t="str">
            <v>bartertrade</v>
          </cell>
          <cell r="E964">
            <v>7</v>
          </cell>
          <cell r="F964" t="str">
            <v>2020-08-14T00:00:00.000Z</v>
          </cell>
          <cell r="G964" t="str">
            <v>[List]</v>
          </cell>
          <cell r="H964">
            <v>240000000</v>
          </cell>
          <cell r="I964">
            <v>68172420</v>
          </cell>
          <cell r="J964">
            <v>239809890</v>
          </cell>
          <cell r="K964" t="str">
            <v>[Record]</v>
          </cell>
          <cell r="L964">
            <v>1032</v>
          </cell>
          <cell r="M964" t="str">
            <v>2020-10-15T19:04:32.000Z</v>
          </cell>
          <cell r="N964">
            <v>2.7959435421799999E-2</v>
          </cell>
          <cell r="O964">
            <v>644504.13040648995</v>
          </cell>
          <cell r="P964">
            <v>0.51813900999999996</v>
          </cell>
          <cell r="Q964">
            <v>7.4569055100000003</v>
          </cell>
          <cell r="R964">
            <v>21.337129399999998</v>
          </cell>
          <cell r="S964">
            <v>1906062.3745378267</v>
          </cell>
          <cell r="T964" t="str">
            <v>2020-10-15T19:04:32.000Z</v>
          </cell>
        </row>
        <row r="965">
          <cell r="C965" t="str">
            <v>BAKE</v>
          </cell>
          <cell r="D965" t="str">
            <v>bakerytoken</v>
          </cell>
          <cell r="E965">
            <v>4</v>
          </cell>
          <cell r="F965" t="str">
            <v>2020-09-15T00:00:00.000Z</v>
          </cell>
          <cell r="G965" t="str">
            <v>[List]</v>
          </cell>
          <cell r="I965">
            <v>68784286</v>
          </cell>
          <cell r="J965">
            <v>68784286</v>
          </cell>
          <cell r="K965" t="str">
            <v>[Record]</v>
          </cell>
          <cell r="L965">
            <v>1033</v>
          </cell>
          <cell r="M965" t="str">
            <v>2020-10-15T19:04:35.000Z</v>
          </cell>
          <cell r="N965">
            <v>2.7704272963230001E-2</v>
          </cell>
          <cell r="O965">
            <v>284354.63611863001</v>
          </cell>
          <cell r="P965">
            <v>-4.0130814299999997</v>
          </cell>
          <cell r="Q965">
            <v>-9.5500332399999994</v>
          </cell>
          <cell r="R965">
            <v>18.457531899999999</v>
          </cell>
          <cell r="S965">
            <v>1905618.63492488</v>
          </cell>
          <cell r="T965" t="str">
            <v>2020-10-15T19:04:35.000Z</v>
          </cell>
        </row>
        <row r="966">
          <cell r="C966" t="str">
            <v>RNO</v>
          </cell>
          <cell r="D966" t="str">
            <v>earneo</v>
          </cell>
          <cell r="E966">
            <v>1</v>
          </cell>
          <cell r="F966" t="str">
            <v>2019-01-08T00:00:00.000Z</v>
          </cell>
          <cell r="G966" t="str">
            <v>[List]</v>
          </cell>
          <cell r="I966">
            <v>166108542.32719675</v>
          </cell>
          <cell r="J966">
            <v>678333334</v>
          </cell>
          <cell r="K966" t="str">
            <v>[Record]</v>
          </cell>
          <cell r="L966">
            <v>1034</v>
          </cell>
          <cell r="M966" t="str">
            <v>2020-10-15T19:04:36.000Z</v>
          </cell>
          <cell r="N966">
            <v>1.1358228328670001E-2</v>
          </cell>
          <cell r="O966">
            <v>9323.5327376799996</v>
          </cell>
          <cell r="P966">
            <v>-1.2475552999999999</v>
          </cell>
          <cell r="Q966">
            <v>2.1475816700000001</v>
          </cell>
          <cell r="R966">
            <v>8.6687364299999992</v>
          </cell>
          <cell r="S966">
            <v>1886698.7510948461</v>
          </cell>
          <cell r="T966" t="str">
            <v>2020-10-15T19:04:36.000Z</v>
          </cell>
        </row>
        <row r="967">
          <cell r="C967" t="str">
            <v>CSP</v>
          </cell>
          <cell r="D967" t="str">
            <v>caspian</v>
          </cell>
          <cell r="E967">
            <v>5</v>
          </cell>
          <cell r="F967" t="str">
            <v>2019-04-05T00:00:00.000Z</v>
          </cell>
          <cell r="G967" t="str">
            <v>[List]</v>
          </cell>
          <cell r="I967">
            <v>449036296</v>
          </cell>
          <cell r="J967">
            <v>1000000000</v>
          </cell>
          <cell r="K967" t="str">
            <v>[Record]</v>
          </cell>
          <cell r="L967">
            <v>1035</v>
          </cell>
          <cell r="M967" t="str">
            <v>2020-10-15T19:04:37.000Z</v>
          </cell>
          <cell r="N967">
            <v>4.1986354652400002E-3</v>
          </cell>
          <cell r="O967">
            <v>69157.128460790002</v>
          </cell>
          <cell r="P967">
            <v>0.88612597000000004</v>
          </cell>
          <cell r="Q967">
            <v>-7.8846763400000004</v>
          </cell>
          <cell r="R967">
            <v>-1.373122</v>
          </cell>
          <cell r="S967">
            <v>1885339.7175656063</v>
          </cell>
          <cell r="T967" t="str">
            <v>2020-10-15T19:04:37.000Z</v>
          </cell>
        </row>
        <row r="968">
          <cell r="C968" t="str">
            <v>LDOGE</v>
          </cell>
          <cell r="D968" t="str">
            <v>litedoge</v>
          </cell>
          <cell r="E968">
            <v>2</v>
          </cell>
          <cell r="F968" t="str">
            <v>2015-03-19T00:00:00.000Z</v>
          </cell>
          <cell r="G968" t="str">
            <v>[List]</v>
          </cell>
          <cell r="I968">
            <v>16422580992.333977</v>
          </cell>
          <cell r="J968">
            <v>16422580992.333977</v>
          </cell>
          <cell r="L968">
            <v>1036</v>
          </cell>
          <cell r="M968" t="str">
            <v>2020-10-15T19:04:24.000Z</v>
          </cell>
          <cell r="N968">
            <v>1.1472957907999999E-4</v>
          </cell>
          <cell r="O968">
            <v>0</v>
          </cell>
          <cell r="P968">
            <v>0.74696474000000002</v>
          </cell>
          <cell r="Q968">
            <v>1.11578792</v>
          </cell>
          <cell r="R968">
            <v>5.3757444200000002</v>
          </cell>
          <cell r="S968">
            <v>1884155.8046576856</v>
          </cell>
          <cell r="T968" t="str">
            <v>2020-10-15T19:04:24.000Z</v>
          </cell>
        </row>
        <row r="969">
          <cell r="C969" t="str">
            <v>VOISE</v>
          </cell>
          <cell r="D969" t="str">
            <v>voisecom</v>
          </cell>
          <cell r="E969">
            <v>2</v>
          </cell>
          <cell r="F969" t="str">
            <v>2017-10-02T00:00:00.000Z</v>
          </cell>
          <cell r="G969" t="str">
            <v>[List]</v>
          </cell>
          <cell r="I969">
            <v>549336806.00037754</v>
          </cell>
          <cell r="J969">
            <v>775513264.36132371</v>
          </cell>
          <cell r="K969" t="str">
            <v>[Record]</v>
          </cell>
          <cell r="L969">
            <v>1037</v>
          </cell>
          <cell r="M969" t="str">
            <v>2020-10-15T19:04:23.000Z</v>
          </cell>
          <cell r="N969">
            <v>3.3845225827800001E-3</v>
          </cell>
          <cell r="O969">
            <v>0</v>
          </cell>
          <cell r="P969">
            <v>0.74696474999999996</v>
          </cell>
          <cell r="Q969">
            <v>1.11578792</v>
          </cell>
          <cell r="R969">
            <v>5.3357904999999999</v>
          </cell>
          <cell r="S969">
            <v>1859242.8254605136</v>
          </cell>
          <cell r="T969" t="str">
            <v>2020-10-15T19:04:23.000Z</v>
          </cell>
        </row>
        <row r="970">
          <cell r="C970" t="str">
            <v>LCC</v>
          </cell>
          <cell r="D970" t="str">
            <v>litecoin-cash</v>
          </cell>
          <cell r="E970">
            <v>8</v>
          </cell>
          <cell r="F970" t="str">
            <v>2018-02-21T00:00:00.000Z</v>
          </cell>
          <cell r="G970" t="str">
            <v>[List]</v>
          </cell>
          <cell r="H970">
            <v>840000000</v>
          </cell>
          <cell r="I970">
            <v>694697949.95849442</v>
          </cell>
          <cell r="J970">
            <v>694697949.95849442</v>
          </cell>
          <cell r="L970">
            <v>1038</v>
          </cell>
          <cell r="M970" t="str">
            <v>2020-10-15T19:04:27.000Z</v>
          </cell>
          <cell r="N970">
            <v>2.6681660681599998E-3</v>
          </cell>
          <cell r="O970">
            <v>22317.214626659999</v>
          </cell>
          <cell r="P970">
            <v>4.0332481299999996</v>
          </cell>
          <cell r="Q970">
            <v>-8.9542407100000005</v>
          </cell>
          <cell r="R970">
            <v>-18.332355639999999</v>
          </cell>
          <cell r="S970">
            <v>1853569.4976995685</v>
          </cell>
          <cell r="T970" t="str">
            <v>2020-10-15T19:04:27.000Z</v>
          </cell>
        </row>
        <row r="971">
          <cell r="C971" t="str">
            <v>CPT</v>
          </cell>
          <cell r="D971" t="str">
            <v>cryptaur</v>
          </cell>
          <cell r="E971">
            <v>2</v>
          </cell>
          <cell r="F971" t="str">
            <v>2018-06-05T00:00:00.000Z</v>
          </cell>
          <cell r="G971" t="str">
            <v>[List]</v>
          </cell>
          <cell r="I971">
            <v>12910321436.554075</v>
          </cell>
          <cell r="J971">
            <v>27662180148.278465</v>
          </cell>
          <cell r="K971" t="str">
            <v>[Record]</v>
          </cell>
          <cell r="L971">
            <v>1039</v>
          </cell>
          <cell r="M971" t="str">
            <v>2020-10-15T19:04:30.000Z</v>
          </cell>
          <cell r="N971">
            <v>1.4332196676000001E-4</v>
          </cell>
          <cell r="O971">
            <v>14.412632759999999</v>
          </cell>
          <cell r="P971">
            <v>0.43195507</v>
          </cell>
          <cell r="Q971">
            <v>2.0024626300000001</v>
          </cell>
          <cell r="R971">
            <v>10.77133317</v>
          </cell>
          <cell r="S971">
            <v>1850332.6597907187</v>
          </cell>
          <cell r="T971" t="str">
            <v>2020-10-15T19:04:30.000Z</v>
          </cell>
        </row>
        <row r="972">
          <cell r="C972" t="str">
            <v>DFS</v>
          </cell>
          <cell r="D972" t="str">
            <v>defis-network</v>
          </cell>
          <cell r="E972">
            <v>5</v>
          </cell>
          <cell r="F972" t="str">
            <v>2020-08-17T00:00:00.000Z</v>
          </cell>
          <cell r="G972" t="str">
            <v>[List]</v>
          </cell>
          <cell r="H972">
            <v>10000000</v>
          </cell>
          <cell r="I972">
            <v>370848</v>
          </cell>
          <cell r="J972">
            <v>1415428</v>
          </cell>
          <cell r="K972" t="str">
            <v>[Record]</v>
          </cell>
          <cell r="L972">
            <v>1041</v>
          </cell>
          <cell r="M972" t="str">
            <v>2020-10-15T19:04:32.000Z</v>
          </cell>
          <cell r="N972">
            <v>4.9830133088933097</v>
          </cell>
          <cell r="O972">
            <v>312927.91797924001</v>
          </cell>
          <cell r="P972">
            <v>1.19254342</v>
          </cell>
          <cell r="Q972">
            <v>0.81984615999999999</v>
          </cell>
          <cell r="R972">
            <v>11.40815703</v>
          </cell>
          <cell r="S972">
            <v>1847940.5195764664</v>
          </cell>
          <cell r="T972" t="str">
            <v>2020-10-15T19:04:32.000Z</v>
          </cell>
        </row>
        <row r="973">
          <cell r="C973" t="str">
            <v>DTEP</v>
          </cell>
          <cell r="D973" t="str">
            <v>decoin</v>
          </cell>
          <cell r="E973">
            <v>5</v>
          </cell>
          <cell r="F973" t="str">
            <v>2019-08-22T00:00:00.000Z</v>
          </cell>
          <cell r="G973" t="str">
            <v>[List]</v>
          </cell>
          <cell r="H973">
            <v>140000000</v>
          </cell>
          <cell r="I973">
            <v>53690003.617704973</v>
          </cell>
          <cell r="J973">
            <v>74928159.280441329</v>
          </cell>
          <cell r="L973">
            <v>1043</v>
          </cell>
          <cell r="M973" t="str">
            <v>2020-10-15T19:04:40.000Z</v>
          </cell>
          <cell r="N973">
            <v>3.3936721775960001E-2</v>
          </cell>
          <cell r="O973">
            <v>2253038.96906057</v>
          </cell>
          <cell r="P973">
            <v>-0.66024278000000003</v>
          </cell>
          <cell r="Q973">
            <v>0.18569911</v>
          </cell>
          <cell r="R973">
            <v>7.5052405999999996</v>
          </cell>
          <cell r="S973">
            <v>1822062.7149243397</v>
          </cell>
          <cell r="T973" t="str">
            <v>2020-10-15T19:04:40.000Z</v>
          </cell>
        </row>
        <row r="974">
          <cell r="C974" t="str">
            <v>MCASH</v>
          </cell>
          <cell r="D974" t="str">
            <v>mcashchain</v>
          </cell>
          <cell r="E974">
            <v>8</v>
          </cell>
          <cell r="F974" t="str">
            <v>2019-08-07T00:00:00.000Z</v>
          </cell>
          <cell r="G974" t="str">
            <v>[List]</v>
          </cell>
          <cell r="I974">
            <v>998327161</v>
          </cell>
          <cell r="J974">
            <v>1016832101</v>
          </cell>
          <cell r="K974" t="str">
            <v>[Record]</v>
          </cell>
          <cell r="L974">
            <v>1044</v>
          </cell>
          <cell r="M974" t="str">
            <v>2020-10-15T19:04:40.000Z</v>
          </cell>
          <cell r="N974">
            <v>1.81881123731E-3</v>
          </cell>
          <cell r="O974">
            <v>1230.5226963499999</v>
          </cell>
          <cell r="P974">
            <v>0.58210328</v>
          </cell>
          <cell r="Q974">
            <v>-24.197076729999999</v>
          </cell>
          <cell r="R974">
            <v>-23.36286509</v>
          </cell>
          <cell r="S974">
            <v>1815768.6589385895</v>
          </cell>
          <cell r="T974" t="str">
            <v>2020-10-15T19:04:40.000Z</v>
          </cell>
        </row>
        <row r="975">
          <cell r="C975" t="str">
            <v>LXT</v>
          </cell>
          <cell r="D975" t="str">
            <v>litex</v>
          </cell>
          <cell r="E975">
            <v>5</v>
          </cell>
          <cell r="F975" t="str">
            <v>2018-08-02T00:00:00.000Z</v>
          </cell>
          <cell r="G975" t="str">
            <v>[List]</v>
          </cell>
          <cell r="I975">
            <v>1152999987</v>
          </cell>
          <cell r="J975">
            <v>2000000000</v>
          </cell>
          <cell r="K975" t="str">
            <v>[Record]</v>
          </cell>
          <cell r="L975">
            <v>1045</v>
          </cell>
          <cell r="M975" t="str">
            <v>2020-10-15T19:04:32.000Z</v>
          </cell>
          <cell r="N975">
            <v>1.57279247413E-3</v>
          </cell>
          <cell r="O975">
            <v>191705.18831616</v>
          </cell>
          <cell r="P975">
            <v>0.41895131000000002</v>
          </cell>
          <cell r="Q975">
            <v>-0.64538600999999995</v>
          </cell>
          <cell r="R975">
            <v>5.9190722200000003</v>
          </cell>
          <cell r="S975">
            <v>1813429.702225588</v>
          </cell>
          <cell r="T975" t="str">
            <v>2020-10-15T19:04:32.000Z</v>
          </cell>
        </row>
        <row r="976">
          <cell r="C976" t="str">
            <v>TUBE</v>
          </cell>
          <cell r="D976" t="str">
            <v>bit-tube</v>
          </cell>
          <cell r="E976">
            <v>3</v>
          </cell>
          <cell r="F976" t="str">
            <v>2018-03-05T00:00:00.000Z</v>
          </cell>
          <cell r="G976" t="str">
            <v>[List]</v>
          </cell>
          <cell r="H976">
            <v>600000000</v>
          </cell>
          <cell r="I976">
            <v>287618929.18713599</v>
          </cell>
          <cell r="J976">
            <v>287618929.18713599</v>
          </cell>
          <cell r="L976">
            <v>1048</v>
          </cell>
          <cell r="M976" t="str">
            <v>2020-10-15T19:04:28.000Z</v>
          </cell>
          <cell r="N976">
            <v>6.2766740039299999E-3</v>
          </cell>
          <cell r="O976">
            <v>4468.7409082800004</v>
          </cell>
          <cell r="P976">
            <v>5.8251435999999996</v>
          </cell>
          <cell r="Q976">
            <v>0.85633778999999999</v>
          </cell>
          <cell r="R976">
            <v>-5.4327050999999997</v>
          </cell>
          <cell r="S976">
            <v>1805290.2558670801</v>
          </cell>
          <cell r="T976" t="str">
            <v>2020-10-15T19:04:28.000Z</v>
          </cell>
        </row>
        <row r="977">
          <cell r="C977" t="str">
            <v>NLC2</v>
          </cell>
          <cell r="D977" t="str">
            <v>nolimitcoin</v>
          </cell>
          <cell r="E977">
            <v>4</v>
          </cell>
          <cell r="F977" t="str">
            <v>2016-09-12T00:00:00.000Z</v>
          </cell>
          <cell r="G977" t="str">
            <v>[List]</v>
          </cell>
          <cell r="I977">
            <v>617979490.18277156</v>
          </cell>
          <cell r="J977">
            <v>617979490.18387163</v>
          </cell>
          <cell r="L977">
            <v>1049</v>
          </cell>
          <cell r="M977" t="str">
            <v>2020-10-15T19:04:26.000Z</v>
          </cell>
          <cell r="N977">
            <v>2.91624888568E-3</v>
          </cell>
          <cell r="O977">
            <v>1585.05152426</v>
          </cell>
          <cell r="P977">
            <v>0.74069815999999999</v>
          </cell>
          <cell r="Q977">
            <v>2.19594362</v>
          </cell>
          <cell r="R977">
            <v>-7.7406795400000004</v>
          </cell>
          <cell r="S977">
            <v>1802181.999618602</v>
          </cell>
          <cell r="T977" t="str">
            <v>2020-10-15T19:04:26.000Z</v>
          </cell>
        </row>
        <row r="978">
          <cell r="C978" t="str">
            <v>OK</v>
          </cell>
          <cell r="D978" t="str">
            <v>okcash</v>
          </cell>
          <cell r="E978">
            <v>7</v>
          </cell>
          <cell r="F978" t="str">
            <v>2014-12-14T00:00:00.000Z</v>
          </cell>
          <cell r="G978" t="str">
            <v>[List]</v>
          </cell>
          <cell r="H978">
            <v>105000000</v>
          </cell>
          <cell r="I978">
            <v>77135931.893221527</v>
          </cell>
          <cell r="J978">
            <v>77135931.893221527</v>
          </cell>
          <cell r="L978">
            <v>1050</v>
          </cell>
          <cell r="M978" t="str">
            <v>2020-10-15T19:04:24.000Z</v>
          </cell>
          <cell r="N978">
            <v>2.3328016040380001E-2</v>
          </cell>
          <cell r="O978">
            <v>20073.83169571</v>
          </cell>
          <cell r="P978">
            <v>-1.02513692</v>
          </cell>
          <cell r="Q978">
            <v>2.53684792</v>
          </cell>
          <cell r="R978">
            <v>32.040264209999997</v>
          </cell>
          <cell r="S978">
            <v>1799428.2564947312</v>
          </cell>
          <cell r="T978" t="str">
            <v>2020-10-15T19:04:24.000Z</v>
          </cell>
        </row>
        <row r="979">
          <cell r="C979" t="str">
            <v>VI</v>
          </cell>
          <cell r="D979" t="str">
            <v>vid</v>
          </cell>
          <cell r="E979">
            <v>3</v>
          </cell>
          <cell r="F979" t="str">
            <v>2020-04-10T00:00:00.000Z</v>
          </cell>
          <cell r="G979" t="str">
            <v>[List]</v>
          </cell>
          <cell r="H979">
            <v>888888888</v>
          </cell>
          <cell r="I979">
            <v>15422562.6750359</v>
          </cell>
          <cell r="J979">
            <v>888888888</v>
          </cell>
          <cell r="K979" t="str">
            <v>[Record]</v>
          </cell>
          <cell r="L979">
            <v>1051</v>
          </cell>
          <cell r="M979" t="str">
            <v>2020-10-15T19:04:25.000Z</v>
          </cell>
          <cell r="N979">
            <v>0.11644260427340999</v>
          </cell>
          <cell r="O979">
            <v>0</v>
          </cell>
          <cell r="P979">
            <v>8.7224930000000006E-2</v>
          </cell>
          <cell r="Q979">
            <v>8.0909519999999999E-2</v>
          </cell>
          <cell r="R979">
            <v>24.266629420000001</v>
          </cell>
          <cell r="S979">
            <v>1795843.3624510686</v>
          </cell>
          <cell r="T979" t="str">
            <v>2020-10-15T19:04:25.000Z</v>
          </cell>
        </row>
        <row r="980">
          <cell r="C980" t="str">
            <v>HTML</v>
          </cell>
          <cell r="D980" t="str">
            <v>html-coin</v>
          </cell>
          <cell r="E980">
            <v>7</v>
          </cell>
          <cell r="F980" t="str">
            <v>2017-12-28T00:00:00.000Z</v>
          </cell>
          <cell r="G980" t="str">
            <v>[List]</v>
          </cell>
          <cell r="I980">
            <v>53067332239.515907</v>
          </cell>
          <cell r="J980">
            <v>80434575000</v>
          </cell>
          <cell r="L980">
            <v>1052</v>
          </cell>
          <cell r="M980" t="str">
            <v>2020-10-15T19:04:25.000Z</v>
          </cell>
          <cell r="N980">
            <v>3.375249994E-5</v>
          </cell>
          <cell r="O980">
            <v>15309.47330378</v>
          </cell>
          <cell r="P980">
            <v>0.43290183999999998</v>
          </cell>
          <cell r="Q980">
            <v>0.76993071000000002</v>
          </cell>
          <cell r="R980">
            <v>-3.5724345300000002</v>
          </cell>
          <cell r="S980">
            <v>1791155.1282302206</v>
          </cell>
          <cell r="T980" t="str">
            <v>2020-10-15T19:04:25.000Z</v>
          </cell>
        </row>
        <row r="981">
          <cell r="C981" t="str">
            <v>SWM</v>
          </cell>
          <cell r="D981" t="str">
            <v>swarm-network</v>
          </cell>
          <cell r="E981">
            <v>12</v>
          </cell>
          <cell r="F981" t="str">
            <v>2018-02-07T00:00:00.000Z</v>
          </cell>
          <cell r="G981" t="str">
            <v>[List]</v>
          </cell>
          <cell r="I981">
            <v>78189670.124333337</v>
          </cell>
          <cell r="J981">
            <v>99535052.473979101</v>
          </cell>
          <cell r="K981" t="str">
            <v>[Record]</v>
          </cell>
          <cell r="L981">
            <v>1053</v>
          </cell>
          <cell r="M981" t="str">
            <v>2020-10-15T19:04:27.000Z</v>
          </cell>
          <cell r="N981">
            <v>2.2878369542E-2</v>
          </cell>
          <cell r="O981">
            <v>47990.508158099998</v>
          </cell>
          <cell r="P981">
            <v>-5.0776682199999996</v>
          </cell>
          <cell r="Q981">
            <v>-0.15267973000000001</v>
          </cell>
          <cell r="R981">
            <v>-4.1057110100000003</v>
          </cell>
          <cell r="S981">
            <v>1788852.1674715751</v>
          </cell>
          <cell r="T981" t="str">
            <v>2020-10-15T19:04:27.000Z</v>
          </cell>
        </row>
        <row r="982">
          <cell r="C982" t="str">
            <v>TRY</v>
          </cell>
          <cell r="D982" t="str">
            <v>trias</v>
          </cell>
          <cell r="E982">
            <v>3</v>
          </cell>
          <cell r="F982" t="str">
            <v>2019-05-24T00:00:00.000Z</v>
          </cell>
          <cell r="G982" t="str">
            <v>[List]</v>
          </cell>
          <cell r="I982">
            <v>2300000000.2738919</v>
          </cell>
          <cell r="J982">
            <v>10000000000</v>
          </cell>
          <cell r="K982" t="str">
            <v>[Record]</v>
          </cell>
          <cell r="L982">
            <v>1054</v>
          </cell>
          <cell r="M982" t="str">
            <v>2020-10-15T19:04:38.000Z</v>
          </cell>
          <cell r="N982">
            <v>7.7661033994999996E-4</v>
          </cell>
          <cell r="O982">
            <v>377875.73627296003</v>
          </cell>
          <cell r="P982">
            <v>1.18141509</v>
          </cell>
          <cell r="Q982">
            <v>-8.1831457800000003</v>
          </cell>
          <cell r="R982">
            <v>-1.6633638100000001</v>
          </cell>
          <cell r="S982">
            <v>1786203.7820977073</v>
          </cell>
          <cell r="T982" t="str">
            <v>2020-10-15T19:04:38.000Z</v>
          </cell>
        </row>
        <row r="983">
          <cell r="C983" t="str">
            <v>CBT</v>
          </cell>
          <cell r="D983" t="str">
            <v>commerceblock</v>
          </cell>
          <cell r="E983">
            <v>6</v>
          </cell>
          <cell r="F983" t="str">
            <v>2018-04-17T00:00:00.000Z</v>
          </cell>
          <cell r="G983" t="str">
            <v>[List]</v>
          </cell>
          <cell r="I983">
            <v>174866686</v>
          </cell>
          <cell r="J983">
            <v>174866686</v>
          </cell>
          <cell r="K983" t="str">
            <v>[Record]</v>
          </cell>
          <cell r="L983">
            <v>1055</v>
          </cell>
          <cell r="M983" t="str">
            <v>2020-10-15T19:04:29.000Z</v>
          </cell>
          <cell r="N983">
            <v>1.020665065882E-2</v>
          </cell>
          <cell r="O983">
            <v>3877.46431635</v>
          </cell>
          <cell r="P983">
            <v>-10.32518466</v>
          </cell>
          <cell r="Q983">
            <v>12.509578230000001</v>
          </cell>
          <cell r="R983">
            <v>-37.084160330000003</v>
          </cell>
          <cell r="S983">
            <v>1784803.1758675701</v>
          </cell>
          <cell r="T983" t="str">
            <v>2020-10-15T19:04:29.000Z</v>
          </cell>
        </row>
        <row r="984">
          <cell r="C984" t="str">
            <v>MOON</v>
          </cell>
          <cell r="D984" t="str">
            <v>mooncoin</v>
          </cell>
          <cell r="E984">
            <v>4</v>
          </cell>
          <cell r="F984" t="str">
            <v>2014-01-06T00:00:00.000Z</v>
          </cell>
          <cell r="G984" t="str">
            <v>[List]</v>
          </cell>
          <cell r="I984">
            <v>227147891516.03409</v>
          </cell>
          <cell r="J984">
            <v>227147891516.03409</v>
          </cell>
          <cell r="L984">
            <v>1056</v>
          </cell>
          <cell r="M984" t="str">
            <v>2020-10-15T19:04:24.000Z</v>
          </cell>
          <cell r="N984">
            <v>7.8349653899999995E-6</v>
          </cell>
          <cell r="O984">
            <v>87.683194810000003</v>
          </cell>
          <cell r="P984">
            <v>2.9877028600000002</v>
          </cell>
          <cell r="Q984">
            <v>-31.418325280000001</v>
          </cell>
          <cell r="R984">
            <v>-26.705117439999999</v>
          </cell>
          <cell r="S984">
            <v>1779695.8684396015</v>
          </cell>
          <cell r="T984" t="str">
            <v>2020-10-15T19:04:24.000Z</v>
          </cell>
        </row>
        <row r="985">
          <cell r="C985" t="str">
            <v>VIN</v>
          </cell>
          <cell r="D985" t="str">
            <v>vinchain</v>
          </cell>
          <cell r="E985">
            <v>4</v>
          </cell>
          <cell r="F985" t="str">
            <v>2018-08-06T00:00:00.000Z</v>
          </cell>
          <cell r="G985" t="str">
            <v>[List]</v>
          </cell>
          <cell r="H985">
            <v>840108901</v>
          </cell>
          <cell r="I985">
            <v>590108901</v>
          </cell>
          <cell r="J985">
            <v>840108901</v>
          </cell>
          <cell r="L985">
            <v>1057</v>
          </cell>
          <cell r="M985" t="str">
            <v>2020-10-15T19:04:32.000Z</v>
          </cell>
          <cell r="N985">
            <v>3.00704547468E-3</v>
          </cell>
          <cell r="O985">
            <v>87708.392763990007</v>
          </cell>
          <cell r="P985">
            <v>-1.9337514899999999</v>
          </cell>
          <cell r="Q985">
            <v>-5.1432734499999997</v>
          </cell>
          <cell r="R985">
            <v>12.380850560000001</v>
          </cell>
          <cell r="S985">
            <v>1774484.3003204381</v>
          </cell>
          <cell r="T985" t="str">
            <v>2020-10-15T19:04:32.000Z</v>
          </cell>
        </row>
        <row r="986">
          <cell r="C986" t="str">
            <v>CLN</v>
          </cell>
          <cell r="D986" t="str">
            <v>colu-local-network</v>
          </cell>
          <cell r="E986">
            <v>1</v>
          </cell>
          <cell r="F986" t="str">
            <v>2018-05-21T00:00:00.000Z</v>
          </cell>
          <cell r="G986" t="str">
            <v>[List]</v>
          </cell>
          <cell r="I986">
            <v>99826835.753177598</v>
          </cell>
          <cell r="J986">
            <v>1540701333.5925925</v>
          </cell>
          <cell r="K986" t="str">
            <v>[Record]</v>
          </cell>
          <cell r="L986">
            <v>1058</v>
          </cell>
          <cell r="M986" t="str">
            <v>2020-10-15T19:04:30.000Z</v>
          </cell>
          <cell r="N986">
            <v>1.7701029225939999E-2</v>
          </cell>
          <cell r="O986">
            <v>0</v>
          </cell>
          <cell r="P986">
            <v>0.43013635</v>
          </cell>
          <cell r="Q986">
            <v>0.56087677000000002</v>
          </cell>
          <cell r="R986">
            <v>7.4154418599999996</v>
          </cell>
          <cell r="S986">
            <v>1767037.7372001088</v>
          </cell>
          <cell r="T986" t="str">
            <v>2020-10-15T19:04:30.000Z</v>
          </cell>
        </row>
        <row r="987">
          <cell r="C987" t="str">
            <v>CARBON</v>
          </cell>
          <cell r="D987" t="str">
            <v>carboncoin</v>
          </cell>
          <cell r="E987">
            <v>2</v>
          </cell>
          <cell r="F987" t="str">
            <v>2014-08-02T00:00:00.000Z</v>
          </cell>
          <cell r="G987" t="str">
            <v>[List]</v>
          </cell>
          <cell r="I987">
            <v>15392022543.936371</v>
          </cell>
          <cell r="J987">
            <v>15392022543.936371</v>
          </cell>
          <cell r="L987">
            <v>1059</v>
          </cell>
          <cell r="M987" t="str">
            <v>2020-10-15T19:04:23.000Z</v>
          </cell>
          <cell r="N987">
            <v>1.1472957907999999E-4</v>
          </cell>
          <cell r="O987">
            <v>0</v>
          </cell>
          <cell r="P987">
            <v>0.74696474000000002</v>
          </cell>
          <cell r="Q987">
            <v>1.11578792</v>
          </cell>
          <cell r="R987">
            <v>5.3757444200000002</v>
          </cell>
          <cell r="S987">
            <v>1765920.2676556904</v>
          </cell>
          <cell r="T987" t="str">
            <v>2020-10-15T19:04:23.000Z</v>
          </cell>
        </row>
        <row r="988">
          <cell r="C988" t="str">
            <v>OCN</v>
          </cell>
          <cell r="D988" t="str">
            <v>odyssey</v>
          </cell>
          <cell r="E988">
            <v>18</v>
          </cell>
          <cell r="F988" t="str">
            <v>2018-01-24T00:00:00.000Z</v>
          </cell>
          <cell r="G988" t="str">
            <v>[List]</v>
          </cell>
          <cell r="I988">
            <v>6617297214.9560108</v>
          </cell>
          <cell r="J988">
            <v>10000000000</v>
          </cell>
          <cell r="K988" t="str">
            <v>[Record]</v>
          </cell>
          <cell r="L988">
            <v>1060</v>
          </cell>
          <cell r="M988" t="str">
            <v>2020-10-15T19:04:26.000Z</v>
          </cell>
          <cell r="N988">
            <v>2.6522032195999999E-4</v>
          </cell>
          <cell r="O988">
            <v>136743.16840813</v>
          </cell>
          <cell r="P988">
            <v>1.1494229999999999E-2</v>
          </cell>
          <cell r="Q988">
            <v>-3.4896157099999998</v>
          </cell>
          <cell r="R988">
            <v>0.71581717</v>
          </cell>
          <cell r="S988">
            <v>1755041.6978556444</v>
          </cell>
          <cell r="T988" t="str">
            <v>2020-10-15T19:04:26.000Z</v>
          </cell>
        </row>
        <row r="989">
          <cell r="C989" t="str">
            <v>TRXC</v>
          </cell>
          <cell r="D989" t="str">
            <v>tronclassic</v>
          </cell>
          <cell r="E989">
            <v>2</v>
          </cell>
          <cell r="F989" t="str">
            <v>2018-09-27T00:00:00.000Z</v>
          </cell>
          <cell r="G989" t="str">
            <v>[List]</v>
          </cell>
          <cell r="I989">
            <v>465107478370</v>
          </cell>
          <cell r="J989">
            <v>1000000000000</v>
          </cell>
          <cell r="K989" t="str">
            <v>[Record]</v>
          </cell>
          <cell r="L989">
            <v>1061</v>
          </cell>
          <cell r="M989" t="str">
            <v>2020-10-15T19:04:34.000Z</v>
          </cell>
          <cell r="N989">
            <v>3.7709904600000001E-6</v>
          </cell>
          <cell r="O989">
            <v>0</v>
          </cell>
          <cell r="P989">
            <v>0.43013636</v>
          </cell>
          <cell r="Q989">
            <v>0.56087670999999995</v>
          </cell>
          <cell r="R989">
            <v>7.41544194</v>
          </cell>
          <cell r="S989">
            <v>1753915.8638079264</v>
          </cell>
          <cell r="T989" t="str">
            <v>2020-10-15T19:04:34.000Z</v>
          </cell>
        </row>
        <row r="990">
          <cell r="C990" t="str">
            <v>EOSC</v>
          </cell>
          <cell r="D990" t="str">
            <v>eos-force</v>
          </cell>
          <cell r="E990">
            <v>5</v>
          </cell>
          <cell r="F990" t="str">
            <v>2019-10-10T00:00:00.000Z</v>
          </cell>
          <cell r="G990" t="str">
            <v>[List]</v>
          </cell>
          <cell r="I990">
            <v>964070125</v>
          </cell>
          <cell r="J990">
            <v>1000000000</v>
          </cell>
          <cell r="L990">
            <v>1062</v>
          </cell>
          <cell r="M990" t="str">
            <v>2020-10-15T19:04:42.000Z</v>
          </cell>
          <cell r="N990">
            <v>1.8174730251499999E-3</v>
          </cell>
          <cell r="O990">
            <v>22254.14510605</v>
          </cell>
          <cell r="P990">
            <v>0.47585503000000001</v>
          </cell>
          <cell r="Q990">
            <v>0.79292720999999999</v>
          </cell>
          <cell r="R990">
            <v>-1.8786016400000001</v>
          </cell>
          <cell r="S990">
            <v>1752171.4465404886</v>
          </cell>
          <cell r="T990" t="str">
            <v>2020-10-15T19:04:42.000Z</v>
          </cell>
        </row>
        <row r="991">
          <cell r="C991" t="str">
            <v>TKS</v>
          </cell>
          <cell r="D991" t="str">
            <v>tokes</v>
          </cell>
          <cell r="E991">
            <v>2</v>
          </cell>
          <cell r="F991" t="str">
            <v>2017-03-26T00:00:00.000Z</v>
          </cell>
          <cell r="G991" t="str">
            <v>[List]</v>
          </cell>
          <cell r="I991">
            <v>199999574</v>
          </cell>
          <cell r="J991">
            <v>999999999.86666441</v>
          </cell>
          <cell r="K991" t="str">
            <v>[Record]</v>
          </cell>
          <cell r="L991">
            <v>1063</v>
          </cell>
          <cell r="M991" t="str">
            <v>2020-10-15T19:04:27.000Z</v>
          </cell>
          <cell r="N991">
            <v>8.74512977611E-3</v>
          </cell>
          <cell r="O991">
            <v>111326.73979697999</v>
          </cell>
          <cell r="P991">
            <v>-2.1449072600000001</v>
          </cell>
          <cell r="Q991">
            <v>-0.43522498999999998</v>
          </cell>
          <cell r="R991">
            <v>0.66568035000000003</v>
          </cell>
          <cell r="S991">
            <v>1749022.2297967153</v>
          </cell>
          <cell r="T991" t="str">
            <v>2020-10-15T19:04:27.000Z</v>
          </cell>
        </row>
        <row r="992">
          <cell r="C992" t="str">
            <v>BPT</v>
          </cell>
          <cell r="D992" t="str">
            <v>bux-platform-token</v>
          </cell>
          <cell r="E992">
            <v>2</v>
          </cell>
          <cell r="F992" t="str">
            <v>2018-01-24T00:00:00.000Z</v>
          </cell>
          <cell r="G992" t="str">
            <v>[List]</v>
          </cell>
          <cell r="I992">
            <v>57904773.449436612</v>
          </cell>
          <cell r="J992">
            <v>69434799.629211247</v>
          </cell>
          <cell r="K992" t="str">
            <v>[Record]</v>
          </cell>
          <cell r="L992">
            <v>1064</v>
          </cell>
          <cell r="M992" t="str">
            <v>2020-10-15T19:04:26.000Z</v>
          </cell>
          <cell r="N992">
            <v>3.0173879297370001E-2</v>
          </cell>
          <cell r="O992">
            <v>1248.16900592</v>
          </cell>
          <cell r="P992">
            <v>4.7295559799999998</v>
          </cell>
          <cell r="Q992">
            <v>5.1124593799999998</v>
          </cell>
          <cell r="R992">
            <v>8.6816501200000005</v>
          </cell>
          <cell r="S992">
            <v>1747211.6448048556</v>
          </cell>
          <cell r="T992" t="str">
            <v>2020-10-15T19:04:26.000Z</v>
          </cell>
        </row>
        <row r="993">
          <cell r="C993" t="str">
            <v>PGT</v>
          </cell>
          <cell r="D993" t="str">
            <v>polyient-games-governance-token</v>
          </cell>
          <cell r="E993">
            <v>3</v>
          </cell>
          <cell r="F993" t="str">
            <v>2020-10-06T00:00:00.000Z</v>
          </cell>
          <cell r="G993" t="str">
            <v>[List]</v>
          </cell>
          <cell r="H993">
            <v>20000</v>
          </cell>
          <cell r="I993">
            <v>15218</v>
          </cell>
          <cell r="J993">
            <v>20000</v>
          </cell>
          <cell r="L993">
            <v>1065</v>
          </cell>
          <cell r="M993" t="str">
            <v>2020-10-15T19:04:37.000Z</v>
          </cell>
          <cell r="N993">
            <v>114.74746875075014</v>
          </cell>
          <cell r="O993">
            <v>209939.44406713999</v>
          </cell>
          <cell r="P993">
            <v>-5.270085E-2</v>
          </cell>
          <cell r="Q993">
            <v>-21.757986160000002</v>
          </cell>
          <cell r="R993">
            <v>-40.151357439999998</v>
          </cell>
          <cell r="S993">
            <v>1746226.9794489157</v>
          </cell>
          <cell r="T993" t="str">
            <v>2020-10-15T19:04:37.000Z</v>
          </cell>
        </row>
        <row r="994">
          <cell r="C994" t="str">
            <v>CAG</v>
          </cell>
          <cell r="D994" t="str">
            <v>change</v>
          </cell>
          <cell r="E994">
            <v>2</v>
          </cell>
          <cell r="F994" t="str">
            <v>2017-10-17T00:00:00.000Z</v>
          </cell>
          <cell r="G994" t="str">
            <v>[List]</v>
          </cell>
          <cell r="I994">
            <v>19673647.32625718</v>
          </cell>
          <cell r="J994">
            <v>79184115.815642715</v>
          </cell>
          <cell r="K994" t="str">
            <v>[Record]</v>
          </cell>
          <cell r="L994">
            <v>1067</v>
          </cell>
          <cell r="M994" t="str">
            <v>2020-10-15T19:04:23.000Z</v>
          </cell>
          <cell r="N994">
            <v>8.8227046310559998E-2</v>
          </cell>
          <cell r="O994">
            <v>102.86968413</v>
          </cell>
          <cell r="P994">
            <v>-0.54584836999999997</v>
          </cell>
          <cell r="Q994">
            <v>1.08939808</v>
          </cell>
          <cell r="R994">
            <v>-0.72048869999999998</v>
          </cell>
          <cell r="S994">
            <v>1735747.7937513171</v>
          </cell>
          <cell r="T994" t="str">
            <v>2020-10-15T19:04:23.000Z</v>
          </cell>
        </row>
        <row r="995">
          <cell r="C995" t="str">
            <v>UKG</v>
          </cell>
          <cell r="D995" t="str">
            <v>unikoin-gold</v>
          </cell>
          <cell r="E995">
            <v>2</v>
          </cell>
          <cell r="F995" t="str">
            <v>2017-11-05T00:00:00.000Z</v>
          </cell>
          <cell r="G995" t="str">
            <v>[List]</v>
          </cell>
          <cell r="I995">
            <v>149397371.35000011</v>
          </cell>
          <cell r="J995">
            <v>1000000000</v>
          </cell>
          <cell r="K995" t="str">
            <v>[Record]</v>
          </cell>
          <cell r="L995">
            <v>1068</v>
          </cell>
          <cell r="M995" t="str">
            <v>2020-10-15T19:04:24.000Z</v>
          </cell>
          <cell r="N995">
            <v>1.157969040425E-2</v>
          </cell>
          <cell r="O995">
            <v>0</v>
          </cell>
          <cell r="P995">
            <v>0.72834195999999995</v>
          </cell>
          <cell r="Q995">
            <v>1.0831542999999999</v>
          </cell>
          <cell r="R995">
            <v>5.4546639900000002</v>
          </cell>
          <cell r="S995">
            <v>1729975.3074417701</v>
          </cell>
          <cell r="T995" t="str">
            <v>2020-10-15T19:04:24.000Z</v>
          </cell>
        </row>
        <row r="996">
          <cell r="C996" t="str">
            <v>PHT</v>
          </cell>
          <cell r="D996" t="str">
            <v>lightstreams</v>
          </cell>
          <cell r="E996">
            <v>2</v>
          </cell>
          <cell r="F996" t="str">
            <v>2019-12-02T00:00:00.000Z</v>
          </cell>
          <cell r="G996" t="str">
            <v>[List]</v>
          </cell>
          <cell r="H996">
            <v>300000000</v>
          </cell>
          <cell r="I996">
            <v>45928016</v>
          </cell>
          <cell r="J996">
            <v>300000000</v>
          </cell>
          <cell r="L996">
            <v>1069</v>
          </cell>
          <cell r="M996" t="str">
            <v>2020-10-15T19:04:43.000Z</v>
          </cell>
          <cell r="N996">
            <v>3.7555604448100001E-2</v>
          </cell>
          <cell r="O996">
            <v>5930.7616874699997</v>
          </cell>
          <cell r="P996">
            <v>0.39406731</v>
          </cell>
          <cell r="Q996">
            <v>-9.5327960000000003E-2</v>
          </cell>
          <cell r="R996">
            <v>8.4121162500000004</v>
          </cell>
          <cell r="S996">
            <v>1724854.401982008</v>
          </cell>
          <cell r="T996" t="str">
            <v>2020-10-15T19:04:43.000Z</v>
          </cell>
        </row>
        <row r="997">
          <cell r="C997" t="str">
            <v>FREC</v>
          </cell>
          <cell r="D997" t="str">
            <v>freyrchain</v>
          </cell>
          <cell r="E997">
            <v>1</v>
          </cell>
          <cell r="F997" t="str">
            <v>2018-05-11T00:00:00.000Z</v>
          </cell>
          <cell r="G997" t="str">
            <v>[List]</v>
          </cell>
          <cell r="I997">
            <v>500000000</v>
          </cell>
          <cell r="J997">
            <v>10000000000</v>
          </cell>
          <cell r="K997" t="str">
            <v>[Record]</v>
          </cell>
          <cell r="L997">
            <v>1072</v>
          </cell>
          <cell r="M997" t="str">
            <v>2020-10-15T19:04:29.000Z</v>
          </cell>
          <cell r="N997">
            <v>3.43852544858E-3</v>
          </cell>
          <cell r="O997">
            <v>15.709957340000001</v>
          </cell>
          <cell r="P997">
            <v>7.3308659999999998E-2</v>
          </cell>
          <cell r="Q997">
            <v>0.13614466</v>
          </cell>
          <cell r="R997">
            <v>0.52014128999999998</v>
          </cell>
          <cell r="S997">
            <v>1719262.72429</v>
          </cell>
          <cell r="T997" t="str">
            <v>2020-10-15T19:04:29.000Z</v>
          </cell>
        </row>
        <row r="998">
          <cell r="C998" t="str">
            <v>SKCH</v>
          </cell>
          <cell r="D998" t="str">
            <v>skychain</v>
          </cell>
          <cell r="E998">
            <v>1</v>
          </cell>
          <cell r="F998" t="str">
            <v>2018-12-17T00:00:00.000Z</v>
          </cell>
          <cell r="G998" t="str">
            <v>[List]</v>
          </cell>
          <cell r="I998">
            <v>7485311.1487910002</v>
          </cell>
          <cell r="J998">
            <v>12360000</v>
          </cell>
          <cell r="K998" t="str">
            <v>[Record]</v>
          </cell>
          <cell r="L998">
            <v>1073</v>
          </cell>
          <cell r="M998" t="str">
            <v>2020-10-15T19:04:35.000Z</v>
          </cell>
          <cell r="N998">
            <v>0.22865605110136999</v>
          </cell>
          <cell r="O998">
            <v>0</v>
          </cell>
          <cell r="P998">
            <v>0.74744358</v>
          </cell>
          <cell r="Q998">
            <v>3.6111903999999999</v>
          </cell>
          <cell r="R998">
            <v>147.65785215</v>
          </cell>
          <cell r="S998">
            <v>1711561.6885476096</v>
          </cell>
          <cell r="T998" t="str">
            <v>2020-10-15T19:04:35.000Z</v>
          </cell>
        </row>
        <row r="999">
          <cell r="C999" t="str">
            <v>AMLT</v>
          </cell>
          <cell r="D999" t="str">
            <v>amlt</v>
          </cell>
          <cell r="E999">
            <v>3</v>
          </cell>
          <cell r="F999" t="str">
            <v>2018-03-23T00:00:00.000Z</v>
          </cell>
          <cell r="G999" t="str">
            <v>[List]</v>
          </cell>
          <cell r="H999">
            <v>400000000</v>
          </cell>
          <cell r="I999">
            <v>250536851.49441057</v>
          </cell>
          <cell r="J999">
            <v>400000000</v>
          </cell>
          <cell r="K999" t="str">
            <v>[Record]</v>
          </cell>
          <cell r="L999">
            <v>1075</v>
          </cell>
          <cell r="M999" t="str">
            <v>2020-10-15T19:04:28.000Z</v>
          </cell>
          <cell r="N999">
            <v>6.7858701481399997E-3</v>
          </cell>
          <cell r="O999">
            <v>949.73683674999995</v>
          </cell>
          <cell r="P999">
            <v>6.2433313899999998</v>
          </cell>
          <cell r="Q999">
            <v>8.5320658599999994</v>
          </cell>
          <cell r="R999">
            <v>13.453923229999999</v>
          </cell>
          <cell r="S999">
            <v>1700110.5415649051</v>
          </cell>
          <cell r="T999" t="str">
            <v>2020-10-15T19:04:28.000Z</v>
          </cell>
        </row>
        <row r="1000">
          <cell r="C1000" t="str">
            <v>SWACE</v>
          </cell>
          <cell r="D1000" t="str">
            <v>swace</v>
          </cell>
          <cell r="E1000">
            <v>4</v>
          </cell>
          <cell r="F1000" t="str">
            <v>2019-08-01T00:00:00.000Z</v>
          </cell>
          <cell r="G1000" t="str">
            <v>[List]</v>
          </cell>
          <cell r="I1000">
            <v>513292589</v>
          </cell>
          <cell r="J1000">
            <v>2700000000</v>
          </cell>
          <cell r="K1000" t="str">
            <v>[Record]</v>
          </cell>
          <cell r="L1000">
            <v>1076</v>
          </cell>
          <cell r="M1000" t="str">
            <v>2020-10-15T19:04:40.000Z</v>
          </cell>
          <cell r="N1000">
            <v>3.3117222045800001E-3</v>
          </cell>
          <cell r="O1000">
            <v>68.430388440000002</v>
          </cell>
          <cell r="P1000">
            <v>0.46744237999999999</v>
          </cell>
          <cell r="Q1000">
            <v>0.66237175999999998</v>
          </cell>
          <cell r="R1000">
            <v>-9.8949802400000006</v>
          </cell>
          <cell r="S1000">
            <v>1699882.4644376561</v>
          </cell>
          <cell r="T1000" t="str">
            <v>2020-10-15T19:04:40.000Z</v>
          </cell>
        </row>
      </sheetData>
      <sheetData sheetId="2">
        <row r="1">
          <cell r="A1" t="str">
            <v>Name</v>
          </cell>
          <cell r="B1" t="str">
            <v>Value</v>
          </cell>
        </row>
        <row r="2">
          <cell r="A2" t="str">
            <v>AED</v>
          </cell>
          <cell r="B2">
            <v>3.6729500000000002</v>
          </cell>
        </row>
        <row r="3">
          <cell r="A3" t="str">
            <v>AFN</v>
          </cell>
          <cell r="B3">
            <v>76.900011000000006</v>
          </cell>
        </row>
        <row r="4">
          <cell r="A4" t="str">
            <v>ALL</v>
          </cell>
          <cell r="B4">
            <v>105.9</v>
          </cell>
        </row>
        <row r="5">
          <cell r="A5" t="str">
            <v>AMD</v>
          </cell>
          <cell r="B5">
            <v>481.61622799999998</v>
          </cell>
        </row>
        <row r="6">
          <cell r="A6" t="str">
            <v>ANG</v>
          </cell>
          <cell r="B6">
            <v>1.795407</v>
          </cell>
        </row>
        <row r="7">
          <cell r="A7" t="str">
            <v>AOA</v>
          </cell>
          <cell r="B7">
            <v>643.34</v>
          </cell>
        </row>
        <row r="8">
          <cell r="A8" t="str">
            <v>ARS</v>
          </cell>
          <cell r="B8">
            <v>77.478301999999999</v>
          </cell>
        </row>
        <row r="9">
          <cell r="A9" t="str">
            <v>AUD</v>
          </cell>
          <cell r="B9">
            <v>1.4102950000000001</v>
          </cell>
        </row>
        <row r="10">
          <cell r="A10" t="str">
            <v>AWG</v>
          </cell>
          <cell r="B10">
            <v>1.8</v>
          </cell>
        </row>
        <row r="11">
          <cell r="A11" t="str">
            <v>AZN</v>
          </cell>
          <cell r="B11">
            <v>1.7024999999999999</v>
          </cell>
        </row>
        <row r="12">
          <cell r="A12" t="str">
            <v>BAM</v>
          </cell>
          <cell r="B12">
            <v>1.6694310000000001</v>
          </cell>
        </row>
        <row r="13">
          <cell r="A13" t="str">
            <v>BBD</v>
          </cell>
          <cell r="B13">
            <v>2</v>
          </cell>
        </row>
        <row r="14">
          <cell r="A14" t="str">
            <v>BDT</v>
          </cell>
          <cell r="B14">
            <v>84.815304999999995</v>
          </cell>
        </row>
        <row r="15">
          <cell r="A15" t="str">
            <v>BGN</v>
          </cell>
          <cell r="B15">
            <v>1.6717869999999999</v>
          </cell>
        </row>
        <row r="16">
          <cell r="A16" t="str">
            <v>BHD</v>
          </cell>
          <cell r="B16">
            <v>0.37703900000000001</v>
          </cell>
        </row>
        <row r="17">
          <cell r="A17" t="str">
            <v>BIF</v>
          </cell>
          <cell r="B17">
            <v>1935</v>
          </cell>
        </row>
        <row r="18">
          <cell r="A18" t="str">
            <v>BMD</v>
          </cell>
          <cell r="B18">
            <v>1</v>
          </cell>
        </row>
        <row r="19">
          <cell r="A19" t="str">
            <v>BND</v>
          </cell>
          <cell r="B19">
            <v>1.360825</v>
          </cell>
        </row>
        <row r="20">
          <cell r="A20" t="str">
            <v>BOB</v>
          </cell>
          <cell r="B20">
            <v>6.9116489999999997</v>
          </cell>
        </row>
        <row r="21">
          <cell r="A21" t="str">
            <v>BRL</v>
          </cell>
          <cell r="B21">
            <v>5.6002999999999998</v>
          </cell>
        </row>
        <row r="22">
          <cell r="A22" t="str">
            <v>BSD</v>
          </cell>
          <cell r="B22">
            <v>1</v>
          </cell>
        </row>
        <row r="23">
          <cell r="A23" t="str">
            <v>BTC</v>
          </cell>
          <cell r="B23">
            <v>8.7090327000000003E-5</v>
          </cell>
        </row>
        <row r="24">
          <cell r="A24" t="str">
            <v>BTN</v>
          </cell>
          <cell r="B24">
            <v>73.436867000000007</v>
          </cell>
        </row>
        <row r="25">
          <cell r="A25" t="str">
            <v>BWP</v>
          </cell>
          <cell r="B25">
            <v>11.466678</v>
          </cell>
        </row>
        <row r="26">
          <cell r="A26" t="str">
            <v>BYN</v>
          </cell>
          <cell r="B26">
            <v>2.5738439999999998</v>
          </cell>
        </row>
        <row r="27">
          <cell r="A27" t="str">
            <v>BZD</v>
          </cell>
          <cell r="B27">
            <v>2.016124</v>
          </cell>
        </row>
        <row r="28">
          <cell r="A28" t="str">
            <v>CAD</v>
          </cell>
          <cell r="B28">
            <v>1.3225849999999999</v>
          </cell>
        </row>
        <row r="29">
          <cell r="A29" t="str">
            <v>CDF</v>
          </cell>
          <cell r="B29">
            <v>1961</v>
          </cell>
        </row>
        <row r="30">
          <cell r="A30" t="str">
            <v>CHF</v>
          </cell>
          <cell r="B30">
            <v>0.91520199999999996</v>
          </cell>
        </row>
        <row r="31">
          <cell r="A31" t="str">
            <v>CLF</v>
          </cell>
          <cell r="B31">
            <v>2.9127E-2</v>
          </cell>
        </row>
        <row r="32">
          <cell r="A32" t="str">
            <v>CLP</v>
          </cell>
          <cell r="B32">
            <v>803.8</v>
          </cell>
        </row>
        <row r="33">
          <cell r="A33" t="str">
            <v>CNH</v>
          </cell>
          <cell r="B33">
            <v>6.7112980000000002</v>
          </cell>
        </row>
        <row r="34">
          <cell r="A34" t="str">
            <v>CNY</v>
          </cell>
          <cell r="B34">
            <v>6.7253999999999996</v>
          </cell>
        </row>
        <row r="35">
          <cell r="A35" t="str">
            <v>COP</v>
          </cell>
          <cell r="B35">
            <v>3845.3732970000001</v>
          </cell>
        </row>
        <row r="36">
          <cell r="A36" t="str">
            <v>CRC</v>
          </cell>
          <cell r="B36">
            <v>603.43787599999996</v>
          </cell>
        </row>
        <row r="37">
          <cell r="A37" t="str">
            <v>CUC</v>
          </cell>
          <cell r="B37">
            <v>1.0003880000000001</v>
          </cell>
        </row>
        <row r="38">
          <cell r="A38" t="str">
            <v>CUP</v>
          </cell>
          <cell r="B38">
            <v>25.75</v>
          </cell>
        </row>
        <row r="39">
          <cell r="A39" t="str">
            <v>CVE</v>
          </cell>
          <cell r="B39">
            <v>94.674999999999997</v>
          </cell>
        </row>
        <row r="40">
          <cell r="A40" t="str">
            <v>CZK</v>
          </cell>
          <cell r="B40">
            <v>23.367000000000001</v>
          </cell>
        </row>
        <row r="41">
          <cell r="A41" t="str">
            <v>DJF</v>
          </cell>
          <cell r="B41">
            <v>178.06249600000001</v>
          </cell>
        </row>
        <row r="42">
          <cell r="A42" t="str">
            <v>DKK</v>
          </cell>
          <cell r="B42">
            <v>6.3631989999999998</v>
          </cell>
        </row>
        <row r="43">
          <cell r="A43" t="str">
            <v>DOP</v>
          </cell>
          <cell r="B43">
            <v>58.445</v>
          </cell>
        </row>
        <row r="44">
          <cell r="A44" t="str">
            <v>DZD</v>
          </cell>
          <cell r="B44">
            <v>129.147469</v>
          </cell>
        </row>
        <row r="45">
          <cell r="A45" t="str">
            <v>EGP</v>
          </cell>
          <cell r="B45">
            <v>15.6997</v>
          </cell>
        </row>
        <row r="46">
          <cell r="A46" t="str">
            <v>ERN</v>
          </cell>
          <cell r="B46">
            <v>14.999921000000001</v>
          </cell>
        </row>
        <row r="47">
          <cell r="A47" t="str">
            <v>ETB</v>
          </cell>
          <cell r="B47">
            <v>37.1</v>
          </cell>
        </row>
        <row r="48">
          <cell r="A48" t="str">
            <v>EUR</v>
          </cell>
          <cell r="B48">
            <v>0.85491600000000001</v>
          </cell>
        </row>
        <row r="49">
          <cell r="A49" t="str">
            <v>FJD</v>
          </cell>
          <cell r="B49">
            <v>2.1305000000000001</v>
          </cell>
        </row>
        <row r="50">
          <cell r="A50" t="str">
            <v>FKP</v>
          </cell>
          <cell r="B50">
            <v>0.77518699999999996</v>
          </cell>
        </row>
        <row r="51">
          <cell r="A51" t="str">
            <v>GBP</v>
          </cell>
          <cell r="B51">
            <v>0.77518699999999996</v>
          </cell>
        </row>
        <row r="52">
          <cell r="A52" t="str">
            <v>GEL</v>
          </cell>
          <cell r="B52">
            <v>3.2250000000000001</v>
          </cell>
        </row>
        <row r="53">
          <cell r="A53" t="str">
            <v>GGP</v>
          </cell>
          <cell r="B53">
            <v>0.77518699999999996</v>
          </cell>
        </row>
        <row r="54">
          <cell r="A54" t="str">
            <v>GHS</v>
          </cell>
          <cell r="B54">
            <v>5.81</v>
          </cell>
        </row>
        <row r="55">
          <cell r="A55" t="str">
            <v>GIP</v>
          </cell>
          <cell r="B55">
            <v>0.77518699999999996</v>
          </cell>
        </row>
        <row r="56">
          <cell r="A56" t="str">
            <v>GMD</v>
          </cell>
          <cell r="B56">
            <v>51.755000000000003</v>
          </cell>
        </row>
        <row r="57">
          <cell r="A57" t="str">
            <v>GNF</v>
          </cell>
          <cell r="B57">
            <v>9790</v>
          </cell>
        </row>
        <row r="58">
          <cell r="A58" t="str">
            <v>GTQ</v>
          </cell>
          <cell r="B58">
            <v>7.7816239999999999</v>
          </cell>
        </row>
        <row r="59">
          <cell r="A59" t="str">
            <v>GYD</v>
          </cell>
          <cell r="B59">
            <v>209.19212400000001</v>
          </cell>
        </row>
        <row r="60">
          <cell r="A60" t="str">
            <v>HKD</v>
          </cell>
          <cell r="B60">
            <v>7.7500900000000001</v>
          </cell>
        </row>
        <row r="61">
          <cell r="A61" t="str">
            <v>HNL</v>
          </cell>
          <cell r="B61">
            <v>24.49</v>
          </cell>
        </row>
        <row r="62">
          <cell r="A62" t="str">
            <v>HRK</v>
          </cell>
          <cell r="B62">
            <v>6.4816950000000002</v>
          </cell>
        </row>
        <row r="63">
          <cell r="A63" t="str">
            <v>HTG</v>
          </cell>
          <cell r="B63">
            <v>63.069783999999999</v>
          </cell>
        </row>
        <row r="64">
          <cell r="A64" t="str">
            <v>HUF</v>
          </cell>
          <cell r="B64">
            <v>311.77862499999998</v>
          </cell>
        </row>
        <row r="65">
          <cell r="A65" t="str">
            <v>IDR</v>
          </cell>
          <cell r="B65">
            <v>14761.130846</v>
          </cell>
        </row>
        <row r="66">
          <cell r="A66" t="str">
            <v>ILS</v>
          </cell>
          <cell r="B66">
            <v>3.3902399999999999</v>
          </cell>
        </row>
        <row r="67">
          <cell r="A67" t="str">
            <v>IMP</v>
          </cell>
          <cell r="B67">
            <v>0.77518699999999996</v>
          </cell>
        </row>
        <row r="68">
          <cell r="A68" t="str">
            <v>INR</v>
          </cell>
          <cell r="B68">
            <v>73.441400000000002</v>
          </cell>
        </row>
        <row r="69">
          <cell r="A69" t="str">
            <v>IQD</v>
          </cell>
          <cell r="B69">
            <v>1190</v>
          </cell>
        </row>
        <row r="70">
          <cell r="A70" t="str">
            <v>IRR</v>
          </cell>
          <cell r="B70">
            <v>42105</v>
          </cell>
        </row>
        <row r="71">
          <cell r="A71" t="str">
            <v>ISK</v>
          </cell>
          <cell r="B71">
            <v>139.52000000000001</v>
          </cell>
        </row>
        <row r="72">
          <cell r="A72" t="str">
            <v>JEP</v>
          </cell>
          <cell r="B72">
            <v>0.77518699999999996</v>
          </cell>
        </row>
        <row r="73">
          <cell r="A73" t="str">
            <v>JMD</v>
          </cell>
          <cell r="B73">
            <v>145.66151099999999</v>
          </cell>
        </row>
        <row r="74">
          <cell r="A74" t="str">
            <v>JOD</v>
          </cell>
          <cell r="B74">
            <v>0.70899999999999996</v>
          </cell>
        </row>
        <row r="75">
          <cell r="A75" t="str">
            <v>JPY</v>
          </cell>
          <cell r="B75">
            <v>105.4585</v>
          </cell>
        </row>
        <row r="76">
          <cell r="A76" t="str">
            <v>KES</v>
          </cell>
          <cell r="B76">
            <v>108.65</v>
          </cell>
        </row>
        <row r="77">
          <cell r="A77" t="str">
            <v>KGS</v>
          </cell>
          <cell r="B77">
            <v>79.923468</v>
          </cell>
        </row>
        <row r="78">
          <cell r="A78" t="str">
            <v>KHR</v>
          </cell>
          <cell r="B78">
            <v>4106</v>
          </cell>
        </row>
        <row r="79">
          <cell r="A79" t="str">
            <v>KMF</v>
          </cell>
          <cell r="B79">
            <v>420.82479599999999</v>
          </cell>
        </row>
        <row r="80">
          <cell r="A80" t="str">
            <v>KPW</v>
          </cell>
          <cell r="B80">
            <v>900</v>
          </cell>
        </row>
        <row r="81">
          <cell r="A81" t="str">
            <v>KRW</v>
          </cell>
          <cell r="B81">
            <v>1145.8399999999999</v>
          </cell>
        </row>
        <row r="82">
          <cell r="A82" t="str">
            <v>KWD</v>
          </cell>
          <cell r="B82">
            <v>0.305952</v>
          </cell>
        </row>
        <row r="83">
          <cell r="A83" t="str">
            <v>KYD</v>
          </cell>
          <cell r="B83">
            <v>0.83351500000000001</v>
          </cell>
        </row>
        <row r="84">
          <cell r="A84" t="str">
            <v>KZT</v>
          </cell>
          <cell r="B84">
            <v>429.323217</v>
          </cell>
        </row>
        <row r="85">
          <cell r="A85" t="str">
            <v>LAK</v>
          </cell>
          <cell r="B85">
            <v>9246</v>
          </cell>
        </row>
        <row r="86">
          <cell r="A86" t="str">
            <v>LBP</v>
          </cell>
          <cell r="B86">
            <v>1519.121954</v>
          </cell>
        </row>
        <row r="87">
          <cell r="A87" t="str">
            <v>LKR</v>
          </cell>
          <cell r="B87">
            <v>184.64728099999999</v>
          </cell>
        </row>
        <row r="88">
          <cell r="A88" t="str">
            <v>LRD</v>
          </cell>
          <cell r="B88">
            <v>195.87497400000001</v>
          </cell>
        </row>
        <row r="89">
          <cell r="A89" t="str">
            <v>LSL</v>
          </cell>
          <cell r="B89">
            <v>16.645</v>
          </cell>
        </row>
        <row r="90">
          <cell r="A90" t="str">
            <v>LYD</v>
          </cell>
          <cell r="B90">
            <v>1.37</v>
          </cell>
        </row>
        <row r="91">
          <cell r="A91" t="str">
            <v>MAD</v>
          </cell>
          <cell r="B91">
            <v>9.2200000000000006</v>
          </cell>
        </row>
        <row r="92">
          <cell r="A92" t="str">
            <v>MDL</v>
          </cell>
          <cell r="B92">
            <v>16.886281</v>
          </cell>
        </row>
        <row r="93">
          <cell r="A93" t="str">
            <v>MGA</v>
          </cell>
          <cell r="B93">
            <v>3915</v>
          </cell>
        </row>
        <row r="94">
          <cell r="A94" t="str">
            <v>MKD</v>
          </cell>
          <cell r="B94">
            <v>52.443435000000001</v>
          </cell>
        </row>
        <row r="95">
          <cell r="A95" t="str">
            <v>MMK</v>
          </cell>
          <cell r="B95">
            <v>1301.835407</v>
          </cell>
        </row>
        <row r="96">
          <cell r="A96" t="str">
            <v>MNT</v>
          </cell>
          <cell r="B96">
            <v>2849.9792430000002</v>
          </cell>
        </row>
        <row r="97">
          <cell r="A97" t="str">
            <v>MOP</v>
          </cell>
          <cell r="B97">
            <v>7.9844989999999996</v>
          </cell>
        </row>
        <row r="98">
          <cell r="A98" t="str">
            <v>MRO</v>
          </cell>
          <cell r="B98">
            <v>357</v>
          </cell>
        </row>
        <row r="99">
          <cell r="A99" t="str">
            <v>MRU</v>
          </cell>
          <cell r="B99">
            <v>36.950000000000003</v>
          </cell>
        </row>
        <row r="100">
          <cell r="A100" t="str">
            <v>MUR</v>
          </cell>
          <cell r="B100">
            <v>39.846972999999998</v>
          </cell>
        </row>
        <row r="101">
          <cell r="A101" t="str">
            <v>MVR</v>
          </cell>
          <cell r="B101">
            <v>15.4</v>
          </cell>
        </row>
        <row r="102">
          <cell r="A102" t="str">
            <v>MWK</v>
          </cell>
          <cell r="B102">
            <v>756</v>
          </cell>
        </row>
        <row r="103">
          <cell r="A103" t="str">
            <v>MXN</v>
          </cell>
          <cell r="B103">
            <v>21.32095</v>
          </cell>
        </row>
        <row r="104">
          <cell r="A104" t="str">
            <v>MYR</v>
          </cell>
          <cell r="B104">
            <v>4.1505000000000001</v>
          </cell>
        </row>
        <row r="105">
          <cell r="A105" t="str">
            <v>MZN</v>
          </cell>
          <cell r="B105">
            <v>72.45</v>
          </cell>
        </row>
        <row r="106">
          <cell r="A106" t="str">
            <v>NAD</v>
          </cell>
          <cell r="B106">
            <v>16.64</v>
          </cell>
        </row>
        <row r="107">
          <cell r="A107" t="str">
            <v>NGN</v>
          </cell>
          <cell r="B107">
            <v>383.58</v>
          </cell>
        </row>
        <row r="108">
          <cell r="A108" t="str">
            <v>NIO</v>
          </cell>
          <cell r="B108">
            <v>34.700000000000003</v>
          </cell>
        </row>
        <row r="109">
          <cell r="A109" t="str">
            <v>NOK</v>
          </cell>
          <cell r="B109">
            <v>9.3643129999999992</v>
          </cell>
        </row>
        <row r="110">
          <cell r="A110" t="str">
            <v>NPR</v>
          </cell>
          <cell r="B110">
            <v>117.50113399999999</v>
          </cell>
        </row>
        <row r="111">
          <cell r="A111" t="str">
            <v>NZD</v>
          </cell>
          <cell r="B111">
            <v>1.516626</v>
          </cell>
        </row>
        <row r="112">
          <cell r="A112" t="str">
            <v>OMR</v>
          </cell>
          <cell r="B112">
            <v>0.38497100000000001</v>
          </cell>
        </row>
        <row r="113">
          <cell r="A113" t="str">
            <v>PAB</v>
          </cell>
          <cell r="B113">
            <v>1</v>
          </cell>
        </row>
        <row r="114">
          <cell r="A114" t="str">
            <v>PEN</v>
          </cell>
          <cell r="B114">
            <v>3.5775000000000001</v>
          </cell>
        </row>
        <row r="115">
          <cell r="A115" t="str">
            <v>PGK</v>
          </cell>
          <cell r="B115">
            <v>3.5</v>
          </cell>
        </row>
        <row r="116">
          <cell r="A116" t="str">
            <v>PHP</v>
          </cell>
          <cell r="B116">
            <v>48.670499999999997</v>
          </cell>
        </row>
        <row r="117">
          <cell r="A117" t="str">
            <v>PKR</v>
          </cell>
          <cell r="B117">
            <v>163.47499999999999</v>
          </cell>
        </row>
        <row r="118">
          <cell r="A118" t="str">
            <v>PLN</v>
          </cell>
          <cell r="B118">
            <v>3.891689</v>
          </cell>
        </row>
        <row r="119">
          <cell r="A119" t="str">
            <v>PYG</v>
          </cell>
          <cell r="B119">
            <v>7014.6502270000001</v>
          </cell>
        </row>
        <row r="120">
          <cell r="A120" t="str">
            <v>QAR</v>
          </cell>
          <cell r="B120">
            <v>3.641</v>
          </cell>
        </row>
        <row r="121">
          <cell r="A121" t="str">
            <v>RON</v>
          </cell>
          <cell r="B121">
            <v>4.1680000000000001</v>
          </cell>
        </row>
        <row r="122">
          <cell r="A122" t="str">
            <v>RSD</v>
          </cell>
          <cell r="B122">
            <v>100.53</v>
          </cell>
        </row>
        <row r="123">
          <cell r="A123" t="str">
            <v>RUB</v>
          </cell>
          <cell r="B123">
            <v>78.142300000000006</v>
          </cell>
        </row>
        <row r="124">
          <cell r="A124" t="str">
            <v>RWF</v>
          </cell>
          <cell r="B124">
            <v>975</v>
          </cell>
        </row>
        <row r="125">
          <cell r="A125" t="str">
            <v>SAR</v>
          </cell>
          <cell r="B125">
            <v>3.7514159999999999</v>
          </cell>
        </row>
        <row r="126">
          <cell r="A126" t="str">
            <v>SBD</v>
          </cell>
          <cell r="B126">
            <v>8.1334409999999995</v>
          </cell>
        </row>
        <row r="127">
          <cell r="A127" t="str">
            <v>SCR</v>
          </cell>
          <cell r="B127">
            <v>18.150772</v>
          </cell>
        </row>
        <row r="128">
          <cell r="A128" t="str">
            <v>SDG</v>
          </cell>
          <cell r="B128">
            <v>55.25</v>
          </cell>
        </row>
        <row r="129">
          <cell r="A129" t="str">
            <v>SEK</v>
          </cell>
          <cell r="B129">
            <v>8.8750300000000006</v>
          </cell>
        </row>
        <row r="130">
          <cell r="A130" t="str">
            <v>SGD</v>
          </cell>
          <cell r="B130">
            <v>1.36042</v>
          </cell>
        </row>
        <row r="131">
          <cell r="A131" t="str">
            <v>SHP</v>
          </cell>
          <cell r="B131">
            <v>0.77518699999999996</v>
          </cell>
        </row>
        <row r="132">
          <cell r="A132" t="str">
            <v>SLL</v>
          </cell>
          <cell r="B132">
            <v>9849.9998340000002</v>
          </cell>
        </row>
        <row r="133">
          <cell r="A133" t="str">
            <v>SOS</v>
          </cell>
          <cell r="B133">
            <v>585</v>
          </cell>
        </row>
        <row r="134">
          <cell r="A134" t="str">
            <v>SRD</v>
          </cell>
          <cell r="B134">
            <v>14.154</v>
          </cell>
        </row>
        <row r="135">
          <cell r="A135" t="str">
            <v>SSP</v>
          </cell>
          <cell r="B135">
            <v>130.26</v>
          </cell>
        </row>
        <row r="136">
          <cell r="A136" t="str">
            <v>STD</v>
          </cell>
          <cell r="B136">
            <v>21030.953008</v>
          </cell>
        </row>
        <row r="137">
          <cell r="A137" t="str">
            <v>STN</v>
          </cell>
          <cell r="B137">
            <v>21.05</v>
          </cell>
        </row>
        <row r="138">
          <cell r="A138" t="str">
            <v>SVC</v>
          </cell>
          <cell r="B138">
            <v>8.7516160000000003</v>
          </cell>
        </row>
        <row r="139">
          <cell r="A139" t="str">
            <v>SYP</v>
          </cell>
          <cell r="B139">
            <v>512.96547599999997</v>
          </cell>
        </row>
        <row r="140">
          <cell r="A140" t="str">
            <v>SZL</v>
          </cell>
          <cell r="B140">
            <v>16.53</v>
          </cell>
        </row>
        <row r="141">
          <cell r="A141" t="str">
            <v>THB</v>
          </cell>
          <cell r="B141">
            <v>31.2</v>
          </cell>
        </row>
        <row r="142">
          <cell r="A142" t="str">
            <v>TJS</v>
          </cell>
          <cell r="B142">
            <v>10.337116</v>
          </cell>
        </row>
        <row r="143">
          <cell r="A143" t="str">
            <v>TMT</v>
          </cell>
          <cell r="B143">
            <v>3.51</v>
          </cell>
        </row>
        <row r="144">
          <cell r="A144" t="str">
            <v>TND</v>
          </cell>
          <cell r="B144">
            <v>2.7555000000000001</v>
          </cell>
        </row>
        <row r="145">
          <cell r="A145" t="str">
            <v>TOP</v>
          </cell>
          <cell r="B145">
            <v>2.31203</v>
          </cell>
        </row>
        <row r="146">
          <cell r="A146" t="str">
            <v>TRY</v>
          </cell>
          <cell r="B146">
            <v>7.9304050000000004</v>
          </cell>
        </row>
        <row r="147">
          <cell r="A147" t="str">
            <v>TTD</v>
          </cell>
          <cell r="B147">
            <v>6.78756</v>
          </cell>
        </row>
        <row r="148">
          <cell r="A148" t="str">
            <v>TWD</v>
          </cell>
          <cell r="B148">
            <v>28.769501999999999</v>
          </cell>
        </row>
        <row r="149">
          <cell r="A149" t="str">
            <v>TZS</v>
          </cell>
          <cell r="B149">
            <v>2320.4720000000002</v>
          </cell>
        </row>
        <row r="150">
          <cell r="A150" t="str">
            <v>UAH</v>
          </cell>
          <cell r="B150">
            <v>28.355305999999999</v>
          </cell>
        </row>
        <row r="151">
          <cell r="A151" t="str">
            <v>UGX</v>
          </cell>
          <cell r="B151">
            <v>3715.7372190000001</v>
          </cell>
        </row>
        <row r="152">
          <cell r="A152" t="str">
            <v>USD</v>
          </cell>
          <cell r="B152">
            <v>1</v>
          </cell>
        </row>
        <row r="153">
          <cell r="A153" t="str">
            <v>UYU</v>
          </cell>
          <cell r="B153">
            <v>42.677095000000001</v>
          </cell>
        </row>
        <row r="154">
          <cell r="A154" t="str">
            <v>UZS</v>
          </cell>
          <cell r="B154">
            <v>10360</v>
          </cell>
        </row>
        <row r="155">
          <cell r="A155" t="str">
            <v>VEF</v>
          </cell>
          <cell r="B155">
            <v>248487.64224099999</v>
          </cell>
        </row>
        <row r="156">
          <cell r="A156" t="str">
            <v>VES</v>
          </cell>
          <cell r="B156">
            <v>450158.5</v>
          </cell>
        </row>
        <row r="157">
          <cell r="A157" t="str">
            <v>VND</v>
          </cell>
          <cell r="B157">
            <v>23220.368330000001</v>
          </cell>
        </row>
        <row r="158">
          <cell r="A158" t="str">
            <v>VUV</v>
          </cell>
          <cell r="B158">
            <v>113.337596</v>
          </cell>
        </row>
        <row r="159">
          <cell r="A159" t="str">
            <v>WST</v>
          </cell>
          <cell r="B159">
            <v>2.6346379999999998</v>
          </cell>
        </row>
        <row r="160">
          <cell r="A160" t="str">
            <v>XAF</v>
          </cell>
          <cell r="B160">
            <v>560.78840100000002</v>
          </cell>
        </row>
        <row r="161">
          <cell r="A161" t="str">
            <v>XAG</v>
          </cell>
          <cell r="B161">
            <v>4.1347120000000001E-2</v>
          </cell>
        </row>
        <row r="162">
          <cell r="A162" t="str">
            <v>XAU</v>
          </cell>
          <cell r="B162">
            <v>5.2468999999999997E-4</v>
          </cell>
        </row>
        <row r="163">
          <cell r="A163" t="str">
            <v>XCD</v>
          </cell>
          <cell r="B163">
            <v>2.70255</v>
          </cell>
        </row>
        <row r="164">
          <cell r="A164" t="str">
            <v>XDR</v>
          </cell>
          <cell r="B164">
            <v>0.70845999999999998</v>
          </cell>
        </row>
        <row r="165">
          <cell r="A165" t="str">
            <v>XOF</v>
          </cell>
          <cell r="B165">
            <v>560.78840100000002</v>
          </cell>
        </row>
        <row r="166">
          <cell r="A166" t="str">
            <v>XPD</v>
          </cell>
          <cell r="B166">
            <v>4.2419000000000002E-4</v>
          </cell>
        </row>
        <row r="167">
          <cell r="A167" t="str">
            <v>XPF</v>
          </cell>
          <cell r="B167">
            <v>102.018664</v>
          </cell>
        </row>
        <row r="168">
          <cell r="A168" t="str">
            <v>XPT</v>
          </cell>
          <cell r="B168">
            <v>1.15408E-3</v>
          </cell>
        </row>
        <row r="169">
          <cell r="A169" t="str">
            <v>YER</v>
          </cell>
          <cell r="B169">
            <v>250.350066</v>
          </cell>
        </row>
        <row r="170">
          <cell r="A170" t="str">
            <v>ZAR</v>
          </cell>
          <cell r="B170">
            <v>16.652792000000002</v>
          </cell>
        </row>
        <row r="171">
          <cell r="A171" t="str">
            <v>ZMW</v>
          </cell>
          <cell r="B171">
            <v>20.095084</v>
          </cell>
        </row>
        <row r="172">
          <cell r="A172" t="str">
            <v>ZWL</v>
          </cell>
          <cell r="B172">
            <v>322</v>
          </cell>
        </row>
      </sheetData>
      <sheetData sheetId="3">
        <row r="1">
          <cell r="A1" t="str">
            <v>symbol</v>
          </cell>
          <cell r="B1" t="str">
            <v>baseurl</v>
          </cell>
          <cell r="D1" t="str">
            <v>symbol</v>
          </cell>
          <cell r="E1" t="str">
            <v>baseurl</v>
          </cell>
        </row>
        <row r="2">
          <cell r="A2" t="str">
            <v>ADA</v>
          </cell>
          <cell r="B2" t="str">
            <v>https://explorer.cardano.org/en/address?address={ADDRESS}</v>
          </cell>
          <cell r="D2" t="str">
            <v>USDT</v>
          </cell>
          <cell r="E2" t="str">
            <v>https://etherscan.io/token/0xdac17f958d2ee523a2206206994597c13d831ec7?a={ADDRESS}</v>
          </cell>
        </row>
        <row r="3">
          <cell r="A3" t="str">
            <v>BCH</v>
          </cell>
          <cell r="B3" t="str">
            <v>https://blockchair.com/bitcoin-cash/address/{ADDRESS}</v>
          </cell>
          <cell r="D3" t="str">
            <v>WETH</v>
          </cell>
          <cell r="E3" t="str">
            <v>https://etherscan.io/token/0xc02aaa39b223fe8d0a0e5c4f27ead9083c756cc2?a={ADDRESS}</v>
          </cell>
        </row>
        <row r="4">
          <cell r="A4" t="str">
            <v>BSV</v>
          </cell>
          <cell r="B4" t="str">
            <v>https://bchsvexplorer.com/address/{ADDRESS}</v>
          </cell>
          <cell r="D4" t="str">
            <v>MGC</v>
          </cell>
          <cell r="E4" t="str">
            <v>https://etherscan.io/token/0x174bfa6600bf90c885c7c01c7031389ed1461ab9?a={ADDRESS}</v>
          </cell>
        </row>
        <row r="5">
          <cell r="A5" t="str">
            <v>BTC</v>
          </cell>
          <cell r="B5" t="str">
            <v>https://blockchair.com/bitcoin/address/{ADDRESS}</v>
          </cell>
          <cell r="D5" t="str">
            <v>CARD</v>
          </cell>
          <cell r="E5" t="str">
            <v>https://etherscan.io/token/0x0e3a2a1f2146d86a604adc220b4967a898d7fe07?a={ADDRESS}</v>
          </cell>
        </row>
        <row r="6">
          <cell r="A6" t="str">
            <v>DASH</v>
          </cell>
          <cell r="B6" t="str">
            <v>https://chainz.cryptoid.info/dash/address.dws?{ADDRESS}</v>
          </cell>
          <cell r="D6" t="str">
            <v>LINK</v>
          </cell>
          <cell r="E6" t="str">
            <v>https://etherscan.io/token/0x514910771af9ca656af840dff83e8264ecf986ca?a={ADDRESS}</v>
          </cell>
        </row>
        <row r="7">
          <cell r="A7" t="str">
            <v>DGB</v>
          </cell>
          <cell r="B7" t="str">
            <v>https://digiexplorer.info/address/{ADDRESS}</v>
          </cell>
          <cell r="D7" t="str">
            <v>CARD</v>
          </cell>
          <cell r="E7" t="str">
            <v>https://etherscan.io/token/0x629cdec6acc980ebeebea9e5003bcd44db9fc5ce?a={ADDRESS}</v>
          </cell>
        </row>
        <row r="8">
          <cell r="A8" t="str">
            <v>DOGE</v>
          </cell>
          <cell r="B8" t="str">
            <v>https://dogechain.info/address/{ADDRESS}</v>
          </cell>
          <cell r="D8" t="str">
            <v>USDC</v>
          </cell>
          <cell r="E8" t="str">
            <v>https://etherscan.io/token/0xa0b86991c6218b36c1d19d4a2e9eb0ce3606eb48?a={ADDRESS}</v>
          </cell>
        </row>
        <row r="9">
          <cell r="A9" t="str">
            <v>DOT</v>
          </cell>
          <cell r="B9" t="str">
            <v>https://polkadot.subscan.io/account/{ADDRESS}</v>
          </cell>
          <cell r="D9" t="str">
            <v>LPT</v>
          </cell>
          <cell r="E9" t="str">
            <v>https://etherscan.io/token/0x58b6a8a3302369daec383334672404ee733ab239?a={ADDRESS}</v>
          </cell>
        </row>
        <row r="10">
          <cell r="A10" t="str">
            <v>EOS</v>
          </cell>
          <cell r="B10" t="str">
            <v>https://bloks.io/account/{ADDRESS}</v>
          </cell>
          <cell r="D10" t="str">
            <v>coToken</v>
          </cell>
          <cell r="E10" t="str">
            <v>https://etherscan.io/token/0x03cb0021808442ad5efb61197966aef72a1def96?a={ADDRESS}</v>
          </cell>
        </row>
        <row r="11">
          <cell r="A11" t="str">
            <v>ETH</v>
          </cell>
          <cell r="B11" t="str">
            <v>https://etherscan.io/address/{ADDRESS}</v>
          </cell>
          <cell r="D11" t="str">
            <v>CK</v>
          </cell>
          <cell r="E11" t="str">
            <v>https://etherscan.io/token/0x06012c8cf97bead5deae237070f9587f8e7a266d?a={ADDRESS}</v>
          </cell>
        </row>
        <row r="12">
          <cell r="A12" t="str">
            <v>GAS</v>
          </cell>
          <cell r="B12" t="str">
            <v>https://neoscan.io/address/{ADDRESS}</v>
          </cell>
          <cell r="D12" t="str">
            <v>DAI</v>
          </cell>
          <cell r="E12" t="str">
            <v>https://etherscan.io/token/0x6b175474e89094c44da98b954eedeac495271d0f?a={ADDRESS}</v>
          </cell>
        </row>
        <row r="13">
          <cell r="A13" t="str">
            <v>LTC</v>
          </cell>
          <cell r="B13" t="str">
            <v>https://chainz.cryptoid.info/ltc/address.dws?{ADDRESS}.htm</v>
          </cell>
          <cell r="D13" t="str">
            <v>EOS</v>
          </cell>
          <cell r="E13" t="str">
            <v>https://etherscan.io/token/0x86fa049857e0209aa7d9e616f7eb3b3b78ecfdb0?a={ADDRESS}</v>
          </cell>
        </row>
        <row r="14">
          <cell r="A14" t="str">
            <v>MIOTA</v>
          </cell>
          <cell r="B14" t="str">
            <v>https://thetangle.org/address/{ADDRESS}</v>
          </cell>
          <cell r="D14" t="str">
            <v>DAI</v>
          </cell>
          <cell r="E14" t="str">
            <v>https://etherscan.io/token/0x89d24a6b4ccb1b6faa2625fe562bdd9a23260359?a={ADDRESS}</v>
          </cell>
        </row>
        <row r="15">
          <cell r="A15" t="str">
            <v>NEO</v>
          </cell>
          <cell r="B15" t="str">
            <v>https://neoscan.io/address/{ADDRESS}</v>
          </cell>
          <cell r="D15" t="str">
            <v>LCS</v>
          </cell>
          <cell r="E15" t="str">
            <v>https://etherscan.io/token/0xe62e6e6c3b808faad3a54b226379466544d76ea4?a={ADDRESS}</v>
          </cell>
        </row>
        <row r="16">
          <cell r="A16" t="str">
            <v>PIVX</v>
          </cell>
          <cell r="B16" t="str">
            <v>https://chainz.cryptoid.info/pivx/address.dws?{ADDRESS}</v>
          </cell>
          <cell r="D16" t="str">
            <v>BNT</v>
          </cell>
          <cell r="E16" t="str">
            <v>https://etherscan.io/token/0x1f573d6fb3f13d689ff844b4ce37794d79a7ff1c?a={ADDRESS}</v>
          </cell>
        </row>
        <row r="17">
          <cell r="A17" t="str">
            <v>QTUM</v>
          </cell>
          <cell r="B17" t="str">
            <v>https://explorer.qtum.org/address/{ADDRESS}</v>
          </cell>
          <cell r="D17" t="str">
            <v>TRX</v>
          </cell>
          <cell r="E17" t="str">
            <v>https://etherscan.io/token/0xf230b790e05390fc8295f4d3f60332c93bed42e2?a={ADDRESS}</v>
          </cell>
        </row>
        <row r="18">
          <cell r="A18" t="str">
            <v>SLR</v>
          </cell>
          <cell r="B18" t="str">
            <v>https://chainz.cryptoid.info/slr/address.dws?{ADDRESS}.htm</v>
          </cell>
          <cell r="D18" t="str">
            <v>PAX</v>
          </cell>
          <cell r="E18" t="str">
            <v>https://etherscan.io/token/0x8e870d67f660d95d5be530380d0ec0bd388289e1?a={ADDRESS}</v>
          </cell>
        </row>
        <row r="19">
          <cell r="A19" t="str">
            <v>THETA</v>
          </cell>
          <cell r="B19" t="str">
            <v>https://explorer.thetatoken.org/account/{ADDRESS}</v>
          </cell>
          <cell r="D19" t="str">
            <v>OMG</v>
          </cell>
          <cell r="E19" t="str">
            <v>https://etherscan.io/token/0xd26114cd6ee289accf82350c8d8487fedb8a0c07?a={ADDRESS}</v>
          </cell>
        </row>
        <row r="20">
          <cell r="A20" t="str">
            <v>TRX</v>
          </cell>
          <cell r="B20" t="str">
            <v>https://tronscan.org/#/address/{ADDRESS}</v>
          </cell>
          <cell r="D20" t="str">
            <v>BAT</v>
          </cell>
          <cell r="E20" t="str">
            <v>https://etherscan.io/token/0x0d8775f648430679a709e98d2b0cb6250d2887ef?a={ADDRESS}</v>
          </cell>
        </row>
        <row r="21">
          <cell r="A21" t="str">
            <v>TRX</v>
          </cell>
          <cell r="B21" t="str">
            <v>https://tronscan.org/#/transaction/{ADDRESS}</v>
          </cell>
          <cell r="D21" t="str">
            <v>CPCT</v>
          </cell>
          <cell r="E21" t="str">
            <v>https://etherscan.io/token/0x8fdcc30eda7e94f1c12ce0280df6cd531e8365c5?a={ADDRESS}</v>
          </cell>
        </row>
        <row r="22">
          <cell r="A22" t="str">
            <v>XEM</v>
          </cell>
          <cell r="B22" t="str">
            <v>https://explorer.nemtool.com/#/s_account?account={ADDRESS}</v>
          </cell>
          <cell r="D22" t="str">
            <v>ETH</v>
          </cell>
          <cell r="E22" t="str">
            <v>https://etherscan.io/token/0xc0829421c1d260bd3cb3e0f06cfe2d52db2ce315?a={ADDRESS}</v>
          </cell>
        </row>
        <row r="23">
          <cell r="A23" t="str">
            <v>XLM</v>
          </cell>
          <cell r="B23" t="str">
            <v>https://stellar.expert/explorer/public/account/{ADDRESS}?order=desc</v>
          </cell>
          <cell r="D23" t="str">
            <v>MSD</v>
          </cell>
          <cell r="E23" t="str">
            <v>https://etherscan.io/token/0xac08809df1048b82959d6251fbc9538920bed1fa?a={ADDRESS}</v>
          </cell>
        </row>
        <row r="24">
          <cell r="A24" t="str">
            <v>XRP</v>
          </cell>
          <cell r="B24" t="str">
            <v>https://bithomp.com/explorer/{ADDRESS}</v>
          </cell>
          <cell r="D24" t="str">
            <v>STORJ</v>
          </cell>
          <cell r="E24" t="str">
            <v>https://etherscan.io/token/0xb64ef51c888972c908cfacf59b47c1afbc0ab8ac?a={ADDRESS}</v>
          </cell>
        </row>
        <row r="25">
          <cell r="D25" t="str">
            <v>ANEX</v>
          </cell>
          <cell r="E25" t="str">
            <v>https://etherscan.io/token/0xdc17e8a84fee8b52e4de7a85160f8cdbb3bb2494?a={ADDRESS}</v>
          </cell>
        </row>
        <row r="26">
          <cell r="D26" t="str">
            <v>ALC</v>
          </cell>
          <cell r="E26" t="str">
            <v>https://etherscan.io/token/0x9e15f8ad98e95033c1d4798458cec34a4b5972b0?a={ADDRESS}</v>
          </cell>
        </row>
        <row r="27">
          <cell r="D27" t="str">
            <v>MXM</v>
          </cell>
          <cell r="E27" t="str">
            <v>https://etherscan.io/token/0x8e766f57f7d16ca50b4a0b90b88f6468a09b0439?a={ADDRESS}</v>
          </cell>
        </row>
        <row r="28">
          <cell r="D28" t="str">
            <v>ESCH$</v>
          </cell>
          <cell r="E28" t="str">
            <v>https://etherscan.io/token/0xa821f14fb6394e82839f5161f214cacc90372453?a={ADDRESS}</v>
          </cell>
        </row>
        <row r="29">
          <cell r="D29" t="str">
            <v>ZRX</v>
          </cell>
          <cell r="E29" t="str">
            <v>https://etherscan.io/token/0xe41d2489571d322189246dafa5ebde1f4699f498?a={ADDRESS}</v>
          </cell>
        </row>
        <row r="30">
          <cell r="D30" t="str">
            <v>SCC</v>
          </cell>
          <cell r="E30" t="str">
            <v>https://etherscan.io/token/0x74fd51a98a4a1ecbef8cc43be801cce630e260bd?a={ADDRESS}</v>
          </cell>
        </row>
        <row r="31">
          <cell r="D31" t="str">
            <v>WUC</v>
          </cell>
          <cell r="E31" t="str">
            <v>https://etherscan.io/token/0x9e9801bace260f58407c15e6e515c45918756e0f?a={ADDRESS}</v>
          </cell>
        </row>
        <row r="32">
          <cell r="D32" t="str">
            <v>PLANET</v>
          </cell>
          <cell r="E32" t="str">
            <v>https://etherscan.io/token/0x06a6a7af298129e3a2ab396c9c06f91d3c54aba8?a={ADDRESS}</v>
          </cell>
        </row>
        <row r="33">
          <cell r="D33" t="str">
            <v>BRC</v>
          </cell>
          <cell r="E33" t="str">
            <v>https://etherscan.io/token/0x21ab6c9fac80c59d401b37cb43f81ea9dde7fe34?a={ADDRESS}</v>
          </cell>
        </row>
        <row r="34">
          <cell r="D34" t="str">
            <v>SUT</v>
          </cell>
          <cell r="E34" t="str">
            <v>https://etherscan.io/token/0x0e50e6d6bb434938d8fe670a2d7a14cd128eb50f?a={ADDRESS}</v>
          </cell>
        </row>
        <row r="35">
          <cell r="D35" t="str">
            <v>NPXS</v>
          </cell>
          <cell r="E35" t="str">
            <v>https://etherscan.io/token/0xa15c7ebe1f07caf6bff097d8a589fb8ac49ae5b3?a={ADDRESS}</v>
          </cell>
        </row>
        <row r="36">
          <cell r="D36" t="str">
            <v>ALC</v>
          </cell>
          <cell r="E36" t="str">
            <v>https://etherscan.io/token/0xa3f440ef604a6380a030360f85bb0dedb6db5a85?a={ADDRESS}</v>
          </cell>
        </row>
        <row r="37">
          <cell r="D37" t="str">
            <v>KICK</v>
          </cell>
          <cell r="E37" t="str">
            <v>https://etherscan.io/token/0xc12d1c73ee7dc3615ba4e37e4abfdbddfa38907e?a={ADDRESS}</v>
          </cell>
        </row>
        <row r="38">
          <cell r="D38" t="str">
            <v>HEALP</v>
          </cell>
          <cell r="E38" t="str">
            <v>https://etherscan.io/token/0x7b2f9706cd8473b4f5b7758b0171a9933fc6c4d6?a={ADDRESS}</v>
          </cell>
        </row>
        <row r="39">
          <cell r="D39" t="str">
            <v>BEC</v>
          </cell>
          <cell r="E39" t="str">
            <v>https://etherscan.io/token/0xc5d105e63711398af9bbff092d4b6769c82f793d?a={ADDRESS}</v>
          </cell>
        </row>
        <row r="40">
          <cell r="D40" t="str">
            <v>KNC</v>
          </cell>
          <cell r="E40" t="str">
            <v>https://etherscan.io/token/0xdd974d5c2e2928dea5f71b9825b8b646686bd200?a={ADDRESS}</v>
          </cell>
        </row>
        <row r="41">
          <cell r="D41" t="str">
            <v>MNE</v>
          </cell>
          <cell r="E41" t="str">
            <v>https://etherscan.io/token/0x426ca1ea2406c07d75db9585f22781c096e3d0e0?a={ADDRESS}</v>
          </cell>
        </row>
        <row r="42">
          <cell r="D42" t="str">
            <v>MNE</v>
          </cell>
          <cell r="E42" t="str">
            <v>https://etherscan.io/token/0xc92e74b131d7b1d46e60e07f3fae5d8877dd03f0?a={ADDRESS}</v>
          </cell>
        </row>
        <row r="43">
          <cell r="D43" t="str">
            <v>SSN</v>
          </cell>
          <cell r="E43" t="str">
            <v>https://etherscan.io/token/0xa5b46ff9a887180c8fb2d97146398ddfc5fef1cd?a={ADDRESS}</v>
          </cell>
        </row>
        <row r="44">
          <cell r="D44" t="str">
            <v>FOB</v>
          </cell>
          <cell r="E44" t="str">
            <v>https://etherscan.io/token/0xb64ffdca47d6c3895608c4e05faba6e617b3a031?a={ADDRESS}</v>
          </cell>
        </row>
        <row r="45">
          <cell r="D45" t="str">
            <v>WENI</v>
          </cell>
          <cell r="E45" t="str">
            <v>https://etherscan.io/token/0x68e54af74b22acaccffa04ccaad13be16ed14eac?a={ADDRESS}</v>
          </cell>
        </row>
        <row r="46">
          <cell r="D46" t="str">
            <v>POCC</v>
          </cell>
          <cell r="E46" t="str">
            <v>https://etherscan.io/token/0x912656188616e0184e3181f019022990a63280b1?a={ADDRESS}</v>
          </cell>
        </row>
        <row r="47">
          <cell r="D47" t="str">
            <v>NEST</v>
          </cell>
          <cell r="E47" t="str">
            <v>https://etherscan.io/token/0x04abeda201850ac0124161f037efd70c74ddc74c?a={ADDRESS}</v>
          </cell>
        </row>
        <row r="48">
          <cell r="D48" t="str">
            <v>HEX</v>
          </cell>
          <cell r="E48" t="str">
            <v>https://etherscan.io/token/0x2b591e99afe9f32eaa6214f7b7629768c40eeb39?a={ADDRESS}</v>
          </cell>
        </row>
        <row r="49">
          <cell r="D49" t="str">
            <v>GNT</v>
          </cell>
          <cell r="E49" t="str">
            <v>https://etherscan.io/token/0xa74476443119a942de498590fe1f2454d7d4ac0d?a={ADDRESS}</v>
          </cell>
        </row>
        <row r="50">
          <cell r="D50" t="str">
            <v>ENJ</v>
          </cell>
          <cell r="E50" t="str">
            <v>https://etherscan.io/token/0xf629cbd94d3791c9250152bd8dfbdf380e2a3b9c?a={ADDRESS}</v>
          </cell>
        </row>
        <row r="51">
          <cell r="D51" t="str">
            <v>SBC</v>
          </cell>
          <cell r="E51" t="str">
            <v>https://etherscan.io/token/0xcadb96858fe496bb6309622f9023ba2defb5d540?a={ADDRESS}</v>
          </cell>
        </row>
        <row r="52">
          <cell r="D52" t="str">
            <v>VIU</v>
          </cell>
          <cell r="E52" t="str">
            <v>https://etherscan.io/token/0x519475b31653e46d20cd09f9fdcf3b12bdacb4f5?a={ADDRESS}</v>
          </cell>
        </row>
        <row r="53">
          <cell r="D53" t="str">
            <v>ATB</v>
          </cell>
          <cell r="E53" t="str">
            <v>https://etherscan.io/token/0xbc4162d53f945266684f4e5e48d545f206bc1ca5?a={ADDRESS}</v>
          </cell>
        </row>
        <row r="54">
          <cell r="D54" t="str">
            <v>SUSHI</v>
          </cell>
          <cell r="E54" t="str">
            <v>https://etherscan.io/token/0x6b3595068778dd592e39a122f4f5a5cf09c90fe2?a={ADDRESS}</v>
          </cell>
        </row>
        <row r="55">
          <cell r="D55" t="str">
            <v>Fus</v>
          </cell>
          <cell r="E55" t="str">
            <v>https://etherscan.io/token/0x573aaaa81154cd24e96f0cb97fd86110b8f6767f?a={ADDRESS}</v>
          </cell>
        </row>
        <row r="56">
          <cell r="D56" t="str">
            <v>BNB</v>
          </cell>
          <cell r="E56" t="str">
            <v>https://etherscan.io/token/0xb8c77482e45f1f44de1745f52c74426c631bdd52?a={ADDRESS}</v>
          </cell>
        </row>
        <row r="57">
          <cell r="D57" t="str">
            <v>SNT</v>
          </cell>
          <cell r="E57" t="str">
            <v>https://etherscan.io/token/0x744d70fdbe2ba4cf95131626614a1763df805b9e?a={ADDRESS}</v>
          </cell>
        </row>
        <row r="58">
          <cell r="D58" t="str">
            <v>MKR</v>
          </cell>
          <cell r="E58" t="str">
            <v>https://etherscan.io/token/0x9f8f72aa9304c8b593d555f12ef6589cc3a579a2?a={ADDRESS}</v>
          </cell>
        </row>
        <row r="59">
          <cell r="D59" t="str">
            <v>5GH</v>
          </cell>
          <cell r="E59" t="str">
            <v>https://etherscan.io/token/0x62b9f8741bf53a6986a5411c0557c30f6f11f3af?a={ADDRESS}</v>
          </cell>
        </row>
        <row r="60">
          <cell r="D60" t="str">
            <v>TEP</v>
          </cell>
          <cell r="E60" t="str">
            <v>https://etherscan.io/token/0xd7cc16500d0b0ac3d0ba156a584865a43b0b0050?a={ADDRESS}</v>
          </cell>
        </row>
        <row r="61">
          <cell r="D61" t="str">
            <v>KICK</v>
          </cell>
          <cell r="E61" t="str">
            <v>https://etherscan.io/token/0x27695e09149adc738a978e9a678f99e4c39e9eb9?a={ADDRESS}</v>
          </cell>
        </row>
        <row r="62">
          <cell r="D62" t="str">
            <v>YTL</v>
          </cell>
          <cell r="E62" t="str">
            <v>https://etherscan.io/token/0x7c5cb1220bd293ff9cf903915732e51a71292038?a={ADDRESS}</v>
          </cell>
        </row>
        <row r="63">
          <cell r="D63" t="str">
            <v>TUSD</v>
          </cell>
          <cell r="E63" t="str">
            <v>https://etherscan.io/token/0x0000000000085d4780b73119b644ae5ecd22b376?a={ADDRESS}</v>
          </cell>
        </row>
        <row r="64">
          <cell r="D64" t="str">
            <v>GEC</v>
          </cell>
          <cell r="E64" t="str">
            <v>https://etherscan.io/token/0x9dffe202df7f82ba57a7f8d571628805eff7fed9?a={ADDRESS}</v>
          </cell>
        </row>
        <row r="65">
          <cell r="D65" t="str">
            <v>UNI</v>
          </cell>
          <cell r="E65" t="str">
            <v>https://etherscan.io/token/0x1f9840a85d5af5bf1d1762f925bdaddc4201f984?a={ADDRESS}</v>
          </cell>
        </row>
        <row r="66">
          <cell r="D66" t="str">
            <v>DAB</v>
          </cell>
          <cell r="E66" t="str">
            <v>https://etherscan.io/token/0x5e7ebea68ab05198f771d77a875480314f1d0aae?a={ADDRESS}</v>
          </cell>
        </row>
        <row r="67">
          <cell r="D67" t="str">
            <v>XNN</v>
          </cell>
          <cell r="E67" t="str">
            <v>https://etherscan.io/token/0xab95e915c123fded5bdfb6325e35ef5515f1ea69?a={ADDRESS}</v>
          </cell>
        </row>
        <row r="68">
          <cell r="D68" t="str">
            <v>POC</v>
          </cell>
          <cell r="E68" t="str">
            <v>https://etherscan.io/token/0xc9c4d9ec2b44b241361707679d3db0876ac10ca6?a={ADDRESS}</v>
          </cell>
        </row>
        <row r="69">
          <cell r="D69" t="str">
            <v>MAVRO</v>
          </cell>
          <cell r="E69" t="str">
            <v>https://etherscan.io/token/0x0d152b9ee87ebae179f64c067a966dd716c50742?a={ADDRESS}</v>
          </cell>
        </row>
        <row r="70">
          <cell r="D70" t="str">
            <v>NEP</v>
          </cell>
          <cell r="E70" t="str">
            <v>https://etherscan.io/token/0x1f0480a66883de97d2b054929252aae8f664c15c?a={ADDRESS}</v>
          </cell>
        </row>
        <row r="71">
          <cell r="D71" t="str">
            <v>MCAP</v>
          </cell>
          <cell r="E71" t="str">
            <v>https://etherscan.io/token/0x93e682107d1e9defb0b5ee701c71707a4b2e46bc?a={ADDRESS}</v>
          </cell>
        </row>
        <row r="72">
          <cell r="D72" t="str">
            <v>SCF</v>
          </cell>
          <cell r="E72" t="str">
            <v>https://etherscan.io/token/0xd3ebdaea9aeac98de723f640bce4aa07e2e44192?a={ADDRESS}</v>
          </cell>
        </row>
        <row r="73">
          <cell r="D73" t="str">
            <v>ENS</v>
          </cell>
          <cell r="E73" t="str">
            <v>https://etherscan.io/token/0x57f1887a8bf19b14fc0df6fd9b2acc9af147ea85?a={ADDRESS}</v>
          </cell>
        </row>
        <row r="74">
          <cell r="D74" t="str">
            <v>IG</v>
          </cell>
          <cell r="E74" t="str">
            <v>https://etherscan.io/token/0x8a88f04e0c905054d2f33b26bb3a46d7091a039a?a={ADDRESS}</v>
          </cell>
        </row>
        <row r="75">
          <cell r="D75" t="str">
            <v>LEND</v>
          </cell>
          <cell r="E75" t="str">
            <v>https://etherscan.io/token/0x80fb784b7ed66730e8b1dbd9820afd29931aab03?a={ADDRESS}</v>
          </cell>
        </row>
        <row r="76">
          <cell r="D76" t="str">
            <v>MIP</v>
          </cell>
          <cell r="E76" t="str">
            <v>https://etherscan.io/token/0x9b209d0df02c25fa7570c28c2add15225c3536ac?a={ADDRESS}</v>
          </cell>
        </row>
        <row r="77">
          <cell r="D77" t="str">
            <v>MYC</v>
          </cell>
          <cell r="E77" t="str">
            <v>https://etherscan.io/token/0xe1ac9eb7cddabfd9e5ca49c23bd521afcdf8be49?a={ADDRESS}</v>
          </cell>
        </row>
        <row r="78">
          <cell r="D78" t="str">
            <v>FDS</v>
          </cell>
          <cell r="E78" t="str">
            <v>https://etherscan.io/token/0x931abd3732f7eada74190c8f89b46f8ba7103d54?a={ADDRESS}</v>
          </cell>
        </row>
        <row r="79">
          <cell r="D79" t="str">
            <v>BEC</v>
          </cell>
          <cell r="E79" t="str">
            <v>https://etherscan.io/token/0x3495ffcee09012ab7d827abf3e3b3ae428a38443?a={ADDRESS}</v>
          </cell>
        </row>
        <row r="80">
          <cell r="D80" t="str">
            <v>HDS</v>
          </cell>
          <cell r="E80" t="str">
            <v>https://etherscan.io/token/0xcafe27178308351a12fffffdeb161d9d730da082?a={ADDRESS}</v>
          </cell>
        </row>
        <row r="81">
          <cell r="D81" t="str">
            <v>MANA</v>
          </cell>
          <cell r="E81" t="str">
            <v>https://etherscan.io/token/0x0f5d2fb29fb7d3cfee444a200298f468908cc942?a={ADDRESS}</v>
          </cell>
        </row>
        <row r="82">
          <cell r="D82" t="str">
            <v>TUC</v>
          </cell>
          <cell r="E82" t="str">
            <v>https://etherscan.io/token/0x5da8d37485b4374fc338fc1f1ea31d07eb7bedd3?a={ADDRESS}</v>
          </cell>
        </row>
        <row r="83">
          <cell r="D83" t="str">
            <v>TEP</v>
          </cell>
          <cell r="E83" t="str">
            <v>https://etherscan.io/token/0x2e65e12b5f0fd1d58738c6f38da7d57f5f183d1c?a={ADDRESS}</v>
          </cell>
        </row>
        <row r="84">
          <cell r="D84" t="str">
            <v>CHI</v>
          </cell>
          <cell r="E84" t="str">
            <v>https://etherscan.io/token/0x0000000000004946c0e9f43f4dee607b0ef1fa1c?a={ADDRESS}</v>
          </cell>
        </row>
        <row r="85">
          <cell r="D85" t="str">
            <v>TSR</v>
          </cell>
          <cell r="E85" t="str">
            <v>https://etherscan.io/token/0x58959e0c71080434f237bd42d07cd84b74cef438?a={ADDRESS}</v>
          </cell>
        </row>
        <row r="86">
          <cell r="D86" t="str">
            <v>BFX</v>
          </cell>
          <cell r="E86" t="str">
            <v>https://etherscan.io/token/0xbc2faad1ec407571249b0e874a9abd840111389b?a={ADDRESS}</v>
          </cell>
        </row>
        <row r="87">
          <cell r="D87" t="str">
            <v>SWAT</v>
          </cell>
          <cell r="E87" t="str">
            <v>https://etherscan.io/token/0xc0f1728d9513efc316d0e93a0758c992f88b0809?a={ADDRESS}</v>
          </cell>
        </row>
        <row r="88">
          <cell r="D88" t="str">
            <v>GSE</v>
          </cell>
          <cell r="E88" t="str">
            <v>https://etherscan.io/token/0xe530441f4f73bdb6dc2fa5af7c3fc5fd551ec838?a={ADDRESS}</v>
          </cell>
        </row>
        <row r="89">
          <cell r="D89" t="str">
            <v>DATA</v>
          </cell>
          <cell r="E89" t="str">
            <v>https://etherscan.io/token/0x0cf0ee63788a0849fe5297f3407f701e122cc023?a={ADDRESS}</v>
          </cell>
        </row>
        <row r="90">
          <cell r="D90" t="str">
            <v>GODS</v>
          </cell>
          <cell r="E90" t="str">
            <v>https://etherscan.io/token/0x6ebeaf8e8e946f0716e6533a6f2cefc83f60e8ab?a={ADDRESS}</v>
          </cell>
        </row>
        <row r="91">
          <cell r="D91" t="str">
            <v>HHH</v>
          </cell>
          <cell r="E91" t="str">
            <v>https://etherscan.io/token/0x686b30a80826340a59afa564c2a01b79128eb7dd?a={ADDRESS}</v>
          </cell>
        </row>
        <row r="92">
          <cell r="D92" t="str">
            <v>CVC</v>
          </cell>
          <cell r="E92" t="str">
            <v>https://etherscan.io/token/0x41e5560054824ea6b0732e656e3ad64e20e94e45?a={ADDRESS}</v>
          </cell>
        </row>
        <row r="93">
          <cell r="D93" t="str">
            <v>blockwell.ai KYC Casper Token</v>
          </cell>
          <cell r="E93" t="str">
            <v>https://etherscan.io/token/0x212d95fccdf0366343350f486bda1ceafc0c2d63?a={ADDRESS}</v>
          </cell>
        </row>
        <row r="94">
          <cell r="D94" t="str">
            <v>OCN</v>
          </cell>
          <cell r="E94" t="str">
            <v>https://etherscan.io/token/0x4092678e4e78230f46a1534c0fbc8fa39780892b?a={ADDRESS}</v>
          </cell>
        </row>
        <row r="95">
          <cell r="D95" t="str">
            <v>FUN</v>
          </cell>
          <cell r="E95" t="str">
            <v>https://etherscan.io/token/0x419d0d8bdd9af5e606ae2232ed285aff190e711b?a={ADDRESS}</v>
          </cell>
        </row>
        <row r="96">
          <cell r="D96" t="str">
            <v>CARD</v>
          </cell>
          <cell r="E96" t="str">
            <v>https://etherscan.io/token/0x564cb55c655f727b61d9baf258b547ca04e9e548?a={ADDRESS}</v>
          </cell>
        </row>
        <row r="97">
          <cell r="D97" t="str">
            <v>MMTN</v>
          </cell>
          <cell r="E97" t="str">
            <v>https://etherscan.io/token/0x4d58b1e8007078ecc6eaf6df7527b64e46831d23?a={ADDRESS}</v>
          </cell>
        </row>
        <row r="98">
          <cell r="D98" t="str">
            <v>ET</v>
          </cell>
          <cell r="E98" t="str">
            <v>https://etherscan.io/token/0x7a271d1df2c3f2fef734611c6c7ee6b9b8439204?a={ADDRESS}</v>
          </cell>
        </row>
        <row r="99">
          <cell r="D99" t="str">
            <v>YB</v>
          </cell>
          <cell r="E99" t="str">
            <v>https://etherscan.io/token/0xc4131c1893576e078a0b637b653f3e6a18e137ac?a={ADDRESS}</v>
          </cell>
        </row>
        <row r="100">
          <cell r="D100" t="str">
            <v>Dozer</v>
          </cell>
          <cell r="E100" t="str">
            <v>https://etherscan.io/token/0xbd13e53255ef917da7557db1b7d2d5c38a2efe24?a={ADDRESS}</v>
          </cell>
        </row>
        <row r="101">
          <cell r="D101" t="str">
            <v>AMPL</v>
          </cell>
          <cell r="E101" t="str">
            <v>https://etherscan.io/token/0xd46ba6d942050d489dbd938a2c909a5d5039a161?a={ADDRESS}</v>
          </cell>
        </row>
        <row r="102">
          <cell r="D102" t="str">
            <v>IOV</v>
          </cell>
          <cell r="E102" t="str">
            <v>https://etherscan.io/token/0x0e69d0a2bbb30abcb7e5cfea0e4fde19c00a8d47?a={ADDRESS}</v>
          </cell>
        </row>
        <row r="103">
          <cell r="D103" t="str">
            <v>MST</v>
          </cell>
          <cell r="E103" t="str">
            <v>https://etherscan.io/token/0xa68920f6d3c996ac3c232e4e93914e9d76150735?a={ADDRESS}</v>
          </cell>
        </row>
        <row r="104">
          <cell r="D104" t="str">
            <v>TT</v>
          </cell>
          <cell r="E104" t="str">
            <v>https://etherscan.io/token/0x0ba45a8b5d5575935b8158a88c631e9f9c95a2e5?a={ADDRESS}</v>
          </cell>
        </row>
        <row r="105">
          <cell r="D105" t="str">
            <v>HYN</v>
          </cell>
          <cell r="E105" t="str">
            <v>https://etherscan.io/token/0xe99a894a69d7c2e3c92e61b64c505a6a57d2bc07?a={ADDRESS}</v>
          </cell>
        </row>
        <row r="106">
          <cell r="D106" t="str">
            <v>PAY</v>
          </cell>
          <cell r="E106" t="str">
            <v>https://etherscan.io/token/0xb97048628db6b661d4c2aa833e95dbe1a905b280?a={ADDRESS}</v>
          </cell>
        </row>
        <row r="107">
          <cell r="D107" t="str">
            <v>USDA</v>
          </cell>
          <cell r="E107" t="str">
            <v>https://etherscan.io/token/0x3c7b464376db7c9927930cf50eefdea2eff3a66a?a={ADDRESS}</v>
          </cell>
        </row>
        <row r="108">
          <cell r="D108" t="str">
            <v>CR</v>
          </cell>
          <cell r="E108" t="str">
            <v>https://etherscan.io/token/0x8853b05833029e3cf8d3cbb592f9784fa43d2a79?a={ADDRESS}</v>
          </cell>
        </row>
        <row r="109">
          <cell r="D109" t="str">
            <v>AIRDROP</v>
          </cell>
          <cell r="E109" t="str">
            <v>https://etherscan.io/token/0xba7435a4b4c747e0101780073eeda872a69bdcd4?a={ADDRESS}</v>
          </cell>
        </row>
        <row r="110">
          <cell r="D110" t="str">
            <v>LRC</v>
          </cell>
          <cell r="E110" t="str">
            <v>https://etherscan.io/token/0xef68e7c694f40c8202821edf525de3782458639f?a={ADDRESS}</v>
          </cell>
        </row>
        <row r="111">
          <cell r="D111" t="str">
            <v>DDAM</v>
          </cell>
          <cell r="E111" t="str">
            <v>https://etherscan.io/token/0xd5dc8921a5c58fb0eba6db6b40eab40283dc3c01?a={ADDRESS}</v>
          </cell>
        </row>
        <row r="112">
          <cell r="D112" t="str">
            <v>KIN</v>
          </cell>
          <cell r="E112" t="str">
            <v>https://etherscan.io/token/0x818fc6c2ec5986bc6e2cbf00939d90556ab12ce5?a={ADDRESS}</v>
          </cell>
        </row>
        <row r="113">
          <cell r="D113" t="str">
            <v>YFI</v>
          </cell>
          <cell r="E113" t="str">
            <v>https://etherscan.io/token/0x0bc529c00c6401aef6d220be8c6ea1667f6ad93e?a={ADDRESS}</v>
          </cell>
        </row>
        <row r="114">
          <cell r="D114" t="str">
            <v>POWR</v>
          </cell>
          <cell r="E114" t="str">
            <v>https://etherscan.io/token/0x595832f8fc6bf59c85c527fec3740a1b7a361269?a={ADDRESS}</v>
          </cell>
        </row>
        <row r="115">
          <cell r="D115" t="str">
            <v>CODX</v>
          </cell>
          <cell r="E115" t="str">
            <v>https://etherscan.io/token/0xf226e38c3007b3d974fc79bcf5a77750035436ee?a={ADDRESS}</v>
          </cell>
        </row>
        <row r="116">
          <cell r="D116" t="str">
            <v>COMP</v>
          </cell>
          <cell r="E116" t="str">
            <v>https://etherscan.io/token/0xc00e94cb662c3520282e6f5717214004a7f26888?a={ADDRESS}</v>
          </cell>
        </row>
        <row r="117">
          <cell r="D117" t="str">
            <v>EGT</v>
          </cell>
          <cell r="E117" t="str">
            <v>https://etherscan.io/token/0x8e1b448ec7adfc7fa35fc2e885678bd323176e34?a={ADDRESS}</v>
          </cell>
        </row>
        <row r="118">
          <cell r="D118" t="str">
            <v>VIN</v>
          </cell>
          <cell r="E118" t="str">
            <v>https://etherscan.io/token/0xf3e014fe81267870624132ef3a646b8e83853a96?a={ADDRESS}</v>
          </cell>
        </row>
        <row r="119">
          <cell r="D119" t="str">
            <v>SALT</v>
          </cell>
          <cell r="E119" t="str">
            <v>https://etherscan.io/token/0x4156d3342d5c385a87d264f90653733592000581?a={ADDRESS}</v>
          </cell>
        </row>
        <row r="120">
          <cell r="D120" t="str">
            <v>ASKT</v>
          </cell>
          <cell r="E120" t="str">
            <v>https://etherscan.io/token/0x1f28f618a2b4e1882ed062db9a4f6298f125e4b8?a={ADDRESS}</v>
          </cell>
        </row>
        <row r="121">
          <cell r="D121" t="str">
            <v>Voken</v>
          </cell>
          <cell r="E121" t="str">
            <v>https://etherscan.io/token/0x82070415fee803f94ce5617be1878503e58f0a6a?a={ADDRESS}</v>
          </cell>
        </row>
        <row r="122">
          <cell r="D122" t="str">
            <v>MCO</v>
          </cell>
          <cell r="E122" t="str">
            <v>https://etherscan.io/token/0xb63b606ac810a52cca15e44bb630fd42d8d1d83d?a={ADDRESS}</v>
          </cell>
        </row>
        <row r="123">
          <cell r="D123" t="str">
            <v>MLBCB</v>
          </cell>
          <cell r="E123" t="str">
            <v>https://etherscan.io/token/0x8c9b261faef3b3c2e64ab5e58e04615f8c788099?a={ADDRESS}</v>
          </cell>
        </row>
        <row r="124">
          <cell r="D124" t="str">
            <v>VNDC</v>
          </cell>
          <cell r="E124" t="str">
            <v>https://etherscan.io/token/0x1f3f677ecc58f6a1f9e2cf410df4776a8546b5de?a={ADDRESS}</v>
          </cell>
        </row>
        <row r="125">
          <cell r="D125" t="str">
            <v>WBTC</v>
          </cell>
          <cell r="E125" t="str">
            <v>https://etherscan.io/token/0x2260fac5e5542a773aa44fbcfedf7c193bc2c599?a={ADDRESS}</v>
          </cell>
        </row>
        <row r="126">
          <cell r="D126" t="str">
            <v>LAMB</v>
          </cell>
          <cell r="E126" t="str">
            <v>https://etherscan.io/token/0x8971f9fd7196e5cee2c1032b50f656855af7dd26?a={ADDRESS}</v>
          </cell>
        </row>
        <row r="127">
          <cell r="D127" t="str">
            <v>YTA</v>
          </cell>
          <cell r="E127" t="str">
            <v>https://etherscan.io/token/0x5edc1a266e8b2c5e8086d373725df0690af7e3ea?a={ADDRESS}</v>
          </cell>
        </row>
        <row r="128">
          <cell r="D128" t="str">
            <v>ELF</v>
          </cell>
          <cell r="E128" t="str">
            <v>https://etherscan.io/token/0xbf2179859fc6d5bee9bf9158632dc51678a4100e?a={ADDRESS}</v>
          </cell>
        </row>
        <row r="129">
          <cell r="D129" t="str">
            <v>EA</v>
          </cell>
          <cell r="E129" t="str">
            <v>https://etherscan.io/token/0x3f5fa71ea48ae374faae502afa2e27715484c3b7?a={ADDRESS}</v>
          </cell>
        </row>
        <row r="130">
          <cell r="D130" t="str">
            <v>BTMC</v>
          </cell>
          <cell r="E130" t="str">
            <v>https://etherscan.io/token/0x4a8f44be523580a11cdb20e2c7c470adf44ec9bb?a={ADDRESS}</v>
          </cell>
        </row>
        <row r="131">
          <cell r="D131" t="str">
            <v>AMB</v>
          </cell>
          <cell r="E131" t="str">
            <v>https://etherscan.io/token/0x4dc3643dbc642b72c158e7f3d2ff232df61cb6ce?a={ADDRESS}</v>
          </cell>
        </row>
        <row r="132">
          <cell r="D132" t="str">
            <v>HTY</v>
          </cell>
          <cell r="E132" t="str">
            <v>https://etherscan.io/token/0xc45ba8f03ac63e4505ac5eed4985fb4e5e94383a?a={ADDRESS}</v>
          </cell>
        </row>
        <row r="133">
          <cell r="D133" t="str">
            <v>PFC</v>
          </cell>
          <cell r="E133" t="str">
            <v>https://etherscan.io/token/0xa37d94e80eab7a5bcb6d2e76b7666e341e4b58f6?a={ADDRESS}</v>
          </cell>
        </row>
        <row r="134">
          <cell r="D134" t="str">
            <v>HT</v>
          </cell>
          <cell r="E134" t="str">
            <v>https://etherscan.io/token/0x6f259637dcd74c767781e37bc6133cd6a68aa161?a={ADDRESS}</v>
          </cell>
        </row>
        <row r="135">
          <cell r="D135" t="str">
            <v>UBNK</v>
          </cell>
          <cell r="E135" t="str">
            <v>https://etherscan.io/token/0x457476bc97adef10aba63fcadaefe503553fa0d2?a={ADDRESS}</v>
          </cell>
        </row>
        <row r="136">
          <cell r="D136" t="str">
            <v>YFV</v>
          </cell>
          <cell r="E136" t="str">
            <v>https://etherscan.io/token/0x45f24baeef268bb6d63aee5129015d69702bcdfa?a={ADDRESS}</v>
          </cell>
        </row>
        <row r="137">
          <cell r="D137" t="str">
            <v>CRU</v>
          </cell>
          <cell r="E137" t="str">
            <v>https://etherscan.io/token/0x527b9715d99acfb7e1b01c6c864dc8402f2a3c3b?a={ADDRESS}</v>
          </cell>
        </row>
        <row r="138">
          <cell r="D138" t="str">
            <v>ZIL</v>
          </cell>
          <cell r="E138" t="str">
            <v>https://etherscan.io/token/0x05f4a42e251f2d52b8ed15e9fedaacfcef1fad27?a={ADDRESS}</v>
          </cell>
        </row>
        <row r="139">
          <cell r="D139" t="str">
            <v>GA</v>
          </cell>
          <cell r="E139" t="str">
            <v>https://etherscan.io/token/0xd77bcd9cf4212a41defbcd2e2ff0f50fea2be643?a={ADDRESS}</v>
          </cell>
        </row>
        <row r="140">
          <cell r="D140" t="str">
            <v>REP</v>
          </cell>
          <cell r="E140" t="str">
            <v>https://etherscan.io/token/0x1985365e9f78359a9b6ad760e32412f4a445e862?a={ADDRESS}</v>
          </cell>
        </row>
        <row r="141">
          <cell r="D141" t="str">
            <v>AXIE</v>
          </cell>
          <cell r="E141" t="str">
            <v>https://etherscan.io/token/0xf5b0a3efb8e8e4c201e2a935f110eaaf3ffecb8d?a={ADDRESS}</v>
          </cell>
        </row>
        <row r="142">
          <cell r="D142" t="str">
            <v>CANDY</v>
          </cell>
          <cell r="E142" t="str">
            <v>https://etherscan.io/token/0x45555629aabfea138ead1c1e5f2ac3cce2add830?a={ADDRESS}</v>
          </cell>
        </row>
        <row r="143">
          <cell r="D143" t="str">
            <v>GTL</v>
          </cell>
          <cell r="E143" t="str">
            <v>https://etherscan.io/token/0xaafd35ddb9189995937a2862e8ff17519f5aae78?a={ADDRESS}</v>
          </cell>
        </row>
        <row r="144">
          <cell r="D144" t="str">
            <v>PCPT</v>
          </cell>
          <cell r="E144" t="str">
            <v>https://etherscan.io/token/0x5b8174e20996ec743f01d3b55a35dd376429c596?a={ADDRESS}</v>
          </cell>
        </row>
        <row r="145">
          <cell r="D145" t="str">
            <v>POLY</v>
          </cell>
          <cell r="E145" t="str">
            <v>https://etherscan.io/token/0x9992ec3cf6a55b00978cddf2b27bc6882d88d1ec?a={ADDRESS}</v>
          </cell>
        </row>
        <row r="146">
          <cell r="D146" t="str">
            <v>MXM</v>
          </cell>
          <cell r="E146" t="str">
            <v>https://etherscan.io/token/0x6a750d255416483bec1a31ca7050c6dac4263b57?a={ADDRESS}</v>
          </cell>
        </row>
        <row r="147">
          <cell r="D147" t="str">
            <v>DROP</v>
          </cell>
          <cell r="E147" t="str">
            <v>https://etherscan.io/token/0x4672bad527107471cb5067a887f4656d585a8a31?a={ADDRESS}</v>
          </cell>
        </row>
        <row r="148">
          <cell r="D148" t="str">
            <v>VEN</v>
          </cell>
          <cell r="E148" t="str">
            <v>https://etherscan.io/token/0xd850942ef8811f2a866692a623011bde52a462c1?a={ADDRESS}</v>
          </cell>
        </row>
        <row r="149">
          <cell r="D149" t="str">
            <v>EBK</v>
          </cell>
          <cell r="E149" t="str">
            <v>https://etherscan.io/token/0xbddab785b306bcd9fb056da189615cc8ece1d823?a={ADDRESS}</v>
          </cell>
        </row>
        <row r="150">
          <cell r="D150" t="str">
            <v>vb</v>
          </cell>
          <cell r="E150" t="str">
            <v>https://etherscan.io/token/0xd736915f7d9f70a0f1837f90aa7b437264c20dc0?a={ADDRESS}</v>
          </cell>
        </row>
        <row r="151">
          <cell r="D151" t="str">
            <v>BCAC</v>
          </cell>
          <cell r="E151" t="str">
            <v>https://etherscan.io/token/0xe36df5bb57e80629cfc28a31e5f794071c085eca?a={ADDRESS}</v>
          </cell>
        </row>
        <row r="152">
          <cell r="D152" t="str">
            <v>Veros</v>
          </cell>
          <cell r="E152" t="str">
            <v>https://etherscan.io/token/0xedbaf3c5100302dcdda53269322f3730b1f0416d?a={ADDRESS}</v>
          </cell>
        </row>
        <row r="153">
          <cell r="D153" t="str">
            <v>HOT</v>
          </cell>
          <cell r="E153" t="str">
            <v>https://etherscan.io/token/0x6c6ee5e31d828de241282b9606c8e98ea48526e2?a={ADDRESS}</v>
          </cell>
        </row>
        <row r="154">
          <cell r="D154" t="str">
            <v>XSR</v>
          </cell>
          <cell r="E154" t="str">
            <v>https://etherscan.io/token/0x6bc1f3a1ae56231dbb64d3e82e070857eae86045?a={ADDRESS}</v>
          </cell>
        </row>
        <row r="155">
          <cell r="D155" t="str">
            <v>REN</v>
          </cell>
          <cell r="E155" t="str">
            <v>https://etherscan.io/token/0x408e41876cccdc0f92210600ef50372656052a38?a={ADDRESS}</v>
          </cell>
        </row>
        <row r="156">
          <cell r="D156" t="str">
            <v>SCC</v>
          </cell>
          <cell r="E156" t="str">
            <v>https://etherscan.io/token/0xe6b75a1960f91bfa7010dec8543685ead67f8cff?a={ADDRESS}</v>
          </cell>
        </row>
        <row r="157">
          <cell r="D157" t="str">
            <v>PETH</v>
          </cell>
          <cell r="E157" t="str">
            <v>https://etherscan.io/token/0xf53ad2c6851052a81b42133467480961b2321c09?a={ADDRESS}</v>
          </cell>
        </row>
        <row r="158">
          <cell r="D158" t="str">
            <v>NOAH</v>
          </cell>
          <cell r="E158" t="str">
            <v>https://etherscan.io/token/0x58a4884182d9e835597f405e5f258290e46ae7c2?a={ADDRESS}</v>
          </cell>
        </row>
        <row r="159">
          <cell r="D159" t="str">
            <v>ICBB</v>
          </cell>
          <cell r="E159" t="str">
            <v>https://etherscan.io/token/0xfc87d4f82fc5fe80a2d1692ffee872b2517c34c7?a={ADDRESS}</v>
          </cell>
        </row>
        <row r="160">
          <cell r="D160" t="str">
            <v>DENT</v>
          </cell>
          <cell r="E160" t="str">
            <v>https://etherscan.io/token/0x3597bfd533a99c9aa083587b074434e61eb0a258?a={ADDRESS}</v>
          </cell>
        </row>
        <row r="161">
          <cell r="D161" t="str">
            <v>EMPR</v>
          </cell>
          <cell r="E161" t="str">
            <v>https://etherscan.io/token/0xe7d7b37e72510309db27c460378f957b1b04bd5d?a={ADDRESS}</v>
          </cell>
        </row>
        <row r="162">
          <cell r="D162" t="str">
            <v>GSGC</v>
          </cell>
          <cell r="E162" t="str">
            <v>https://etherscan.io/token/0x151bc71a40c56c7cb3317d86996fd0b4ff9bd907?a={ADDRESS}</v>
          </cell>
        </row>
        <row r="163">
          <cell r="D163" t="str">
            <v>UCASH</v>
          </cell>
          <cell r="E163" t="str">
            <v>https://etherscan.io/token/0x92e52a1a235d9a103d970901066ce910aacefd37?a={ADDRESS}</v>
          </cell>
        </row>
        <row r="164">
          <cell r="D164" t="str">
            <v>FNK</v>
          </cell>
          <cell r="E164" t="str">
            <v>https://etherscan.io/token/0x816051e2203ca534c4336d8d6df71987fa3ae0bd?a={ADDRESS}</v>
          </cell>
        </row>
        <row r="165">
          <cell r="D165" t="str">
            <v>yDAI+yUSDC+yUSDT+yTUSD</v>
          </cell>
          <cell r="E165" t="str">
            <v>https://etherscan.io/token/0xdf5e0e81dff6faf3a7e52ba697820c5e32d806a8?a={ADDRESS}</v>
          </cell>
        </row>
        <row r="166">
          <cell r="D166" t="str">
            <v>NEXO</v>
          </cell>
          <cell r="E166" t="str">
            <v>https://etherscan.io/token/0xb62132e35a6c13ee1ee0f84dc5d40bad8d815206?a={ADDRESS}</v>
          </cell>
        </row>
        <row r="167">
          <cell r="D167" t="str">
            <v>AZ</v>
          </cell>
          <cell r="E167" t="str">
            <v>https://etherscan.io/token/0x77fe30b2cf39245267c0a5084b66a560f1cf9e1f?a={ADDRESS}</v>
          </cell>
        </row>
        <row r="168">
          <cell r="D168" t="str">
            <v>EMCO</v>
          </cell>
          <cell r="E168" t="str">
            <v>https://etherscan.io/token/0xd97e471695f73d8186deabc1ab5b8765e667cd96?a={ADDRESS}</v>
          </cell>
        </row>
        <row r="169">
          <cell r="D169" t="str">
            <v>PMOD</v>
          </cell>
          <cell r="E169" t="str">
            <v>https://etherscan.io/token/0xaf47ebbd460f21c2b3262726572ca8812d7143b0?a={ADDRESS}</v>
          </cell>
        </row>
        <row r="170">
          <cell r="D170" t="str">
            <v>UBT</v>
          </cell>
          <cell r="E170" t="str">
            <v>https://etherscan.io/token/0x8400d94a5cb0fa0d041a3788e395285d61c9ee5e?a={ADDRESS}</v>
          </cell>
        </row>
        <row r="171">
          <cell r="D171" t="str">
            <v>DTA</v>
          </cell>
          <cell r="E171" t="str">
            <v>https://etherscan.io/token/0x69b148395ce0015c13e36bffbad63f49ef874e03?a={ADDRESS}</v>
          </cell>
        </row>
        <row r="172">
          <cell r="D172" t="str">
            <v>PPT</v>
          </cell>
          <cell r="E172" t="str">
            <v>https://etherscan.io/token/0xd4fa1460f537bb9085d22c7bccb5dd450ef28e3a?a={ADDRESS}</v>
          </cell>
        </row>
        <row r="173">
          <cell r="D173" t="str">
            <v>ODF</v>
          </cell>
          <cell r="E173" t="str">
            <v>https://etherscan.io/token/0xab4e1802c61e12fd7b10a69a226f5d727c76a8aa?a={ADDRESS}</v>
          </cell>
        </row>
        <row r="174">
          <cell r="D174" t="str">
            <v>SNX</v>
          </cell>
          <cell r="E174" t="str">
            <v>https://etherscan.io/token/0xc011a73ee8576fb46f5e1c5751ca3b9fe0af2a6f?a={ADDRESS}</v>
          </cell>
        </row>
        <row r="175">
          <cell r="D175" t="str">
            <v>CPTLX</v>
          </cell>
          <cell r="E175" t="str">
            <v>https://etherscan.io/token/0x504b60a4133699c7056b58d3fe11ea73865a2d65?a={ADDRESS}</v>
          </cell>
        </row>
        <row r="176">
          <cell r="D176" t="str">
            <v>BITE</v>
          </cell>
          <cell r="E176" t="str">
            <v>https://etherscan.io/token/0x1530df3e1c69501d4ecb7e58eb045b90de158873?a={ADDRESS}</v>
          </cell>
        </row>
        <row r="177">
          <cell r="D177" t="str">
            <v>WIB</v>
          </cell>
          <cell r="E177" t="str">
            <v>https://etherscan.io/token/0x3f17dd476faf0a4855572f0b6ed5115d9bba22ad?a={ADDRESS}</v>
          </cell>
        </row>
        <row r="178">
          <cell r="D178" t="str">
            <v>sUSD</v>
          </cell>
          <cell r="E178" t="str">
            <v>https://etherscan.io/token/0x57ab1ec28d129707052df4df418d58a2d46d5f51?a={ADDRESS}</v>
          </cell>
        </row>
        <row r="179">
          <cell r="D179" t="str">
            <v>BTCM</v>
          </cell>
          <cell r="E179" t="str">
            <v>https://etherscan.io/token/0x03df4c372a29376d2c8df33a1b5f001cd8d68b0e?a={ADDRESS}</v>
          </cell>
        </row>
        <row r="180">
          <cell r="D180" t="str">
            <v>GTO</v>
          </cell>
          <cell r="E180" t="str">
            <v>https://etherscan.io/token/0xc5bbae50781be1669306b9e001eff57a2957b09d?a={ADDRESS}</v>
          </cell>
        </row>
        <row r="181">
          <cell r="D181" t="str">
            <v>REQ</v>
          </cell>
          <cell r="E181" t="str">
            <v>https://etherscan.io/token/0x8f8221afbb33998d8584a2b05749ba73c37a938a?a={ADDRESS}</v>
          </cell>
        </row>
        <row r="182">
          <cell r="D182" t="str">
            <v>BCLS</v>
          </cell>
          <cell r="E182" t="str">
            <v>https://etherscan.io/token/0x3616fd03f11e22942e4fc01cdd0f1ca7cc7bb93d?a={ADDRESS}</v>
          </cell>
        </row>
        <row r="183">
          <cell r="D183" t="str">
            <v>QTUM</v>
          </cell>
          <cell r="E183" t="str">
            <v>https://etherscan.io/token/0x9a642d6b3368ddc662ca244badf32cda716005bc?a={ADDRESS}</v>
          </cell>
        </row>
        <row r="184">
          <cell r="D184" t="str">
            <v>ECT</v>
          </cell>
          <cell r="E184" t="str">
            <v>https://etherscan.io/token/0xbcc394d45c3613530a83cae62c716dc23b7f2152?a={ADDRESS}</v>
          </cell>
        </row>
        <row r="185">
          <cell r="D185" t="str">
            <v>CRO</v>
          </cell>
          <cell r="E185" t="str">
            <v>https://etherscan.io/token/0xa0b73e1ff0b80914ab6fe0444e65848c4c34450b?a={ADDRESS}</v>
          </cell>
        </row>
        <row r="186">
          <cell r="D186" t="str">
            <v>KBC</v>
          </cell>
          <cell r="E186" t="str">
            <v>https://etherscan.io/token/0xf3586684107ce0859c44aa2b2e0fb8cd8731a15a?a={ADDRESS}</v>
          </cell>
        </row>
        <row r="187">
          <cell r="D187" t="str">
            <v>HTI</v>
          </cell>
          <cell r="E187" t="str">
            <v>https://etherscan.io/token/0x4331e8d6358097ed9d253e6e3e6ccd93fe5960a4?a={ADDRESS}</v>
          </cell>
        </row>
        <row r="188">
          <cell r="D188" t="str">
            <v>VIDY</v>
          </cell>
          <cell r="E188" t="str">
            <v>https://etherscan.io/token/0xc77b230f31b517f1ef362e59c173c2be6540b5e8?a={ADDRESS}</v>
          </cell>
        </row>
        <row r="189">
          <cell r="D189" t="str">
            <v>YUN</v>
          </cell>
          <cell r="E189" t="str">
            <v>https://etherscan.io/token/0x02b3c88b805f1c6982e38ea1d40a1d83f159c3d4?a={ADDRESS}</v>
          </cell>
        </row>
        <row r="190">
          <cell r="D190" t="str">
            <v>TNT</v>
          </cell>
          <cell r="E190" t="str">
            <v>https://etherscan.io/token/0x08f5a9235b08173b7569f83645d2c7fb55e8ccd8?a={ADDRESS}</v>
          </cell>
        </row>
        <row r="191">
          <cell r="D191" t="str">
            <v>CRV</v>
          </cell>
          <cell r="E191" t="str">
            <v>https://etherscan.io/token/0xd533a949740bb3306d119cc777fa900ba034cd52?a={ADDRESS}</v>
          </cell>
        </row>
        <row r="192">
          <cell r="D192" t="str">
            <v>IT</v>
          </cell>
          <cell r="E192" t="str">
            <v>https://etherscan.io/token/0xbf5f8bfcee9502a30018d91c63eca66980e6e9bb?a={ADDRESS}</v>
          </cell>
        </row>
        <row r="193">
          <cell r="D193" t="str">
            <v>CPTL</v>
          </cell>
          <cell r="E193" t="str">
            <v>https://etherscan.io/token/0xda605fd5e003e6de0f33f6474080623fa6483e3e?a={ADDRESS}</v>
          </cell>
        </row>
        <row r="194">
          <cell r="D194" t="str">
            <v>BAL</v>
          </cell>
          <cell r="E194" t="str">
            <v>https://etherscan.io/token/0xba100000625a3754423978a60c9317c58a424e3d?a={ADDRESS}</v>
          </cell>
        </row>
        <row r="195">
          <cell r="D195" t="str">
            <v>STORM</v>
          </cell>
          <cell r="E195" t="str">
            <v>https://etherscan.io/token/0xd0a4b8946cb52f0661273bfbc6fd0e0c75fc6433?a={ADDRESS}</v>
          </cell>
        </row>
        <row r="196">
          <cell r="D196" t="str">
            <v>AE</v>
          </cell>
          <cell r="E196" t="str">
            <v>https://etherscan.io/token/0x5ca9a71b1d01849c0a95490cc00559717fcf0d1d?a={ADDRESS}</v>
          </cell>
        </row>
        <row r="197">
          <cell r="D197" t="str">
            <v>BTM</v>
          </cell>
          <cell r="E197" t="str">
            <v>https://etherscan.io/token/0xcb97e65f07da24d46bcdd078ebebd7c6e6e3d750?a={ADDRESS}</v>
          </cell>
        </row>
        <row r="198">
          <cell r="D198" t="str">
            <v>ANT</v>
          </cell>
          <cell r="E198" t="str">
            <v>https://etherscan.io/token/0x960b236a07cf122663c4303350609a66a7b288c0?a={ADDRESS}</v>
          </cell>
        </row>
        <row r="199">
          <cell r="D199" t="str">
            <v>ORME</v>
          </cell>
          <cell r="E199" t="str">
            <v>https://etherscan.io/token/0x516e5436bafdc11083654de7bb9b95382d08d5de?a={ADDRESS}</v>
          </cell>
        </row>
        <row r="200">
          <cell r="D200" t="str">
            <v>SEN</v>
          </cell>
          <cell r="E200" t="str">
            <v>https://etherscan.io/token/0xbd65f6f9f9f87af2a677709e132debc3f242671d?a={ADDRESS}</v>
          </cell>
        </row>
        <row r="201">
          <cell r="D201" t="str">
            <v>RFR</v>
          </cell>
          <cell r="E201" t="str">
            <v>https://etherscan.io/token/0xd0929d411954c47438dc1d871dd6081f5c5e149c?a={ADDRESS}</v>
          </cell>
        </row>
        <row r="202">
          <cell r="D202" t="str">
            <v>IOST</v>
          </cell>
          <cell r="E202" t="str">
            <v>https://etherscan.io/token/0xfa1a856cfa3409cfa145fa4e20eb270df3eb21ab?a={ADDRESS}</v>
          </cell>
        </row>
        <row r="203">
          <cell r="D203" t="str">
            <v>CAT</v>
          </cell>
          <cell r="E203" t="str">
            <v>https://etherscan.io/token/0x1234567461d3f8db7496581774bd869c83d51c93?a={ADDRESS}</v>
          </cell>
        </row>
        <row r="204">
          <cell r="D204" t="str">
            <v>RIDE</v>
          </cell>
          <cell r="E204" t="str">
            <v>https://etherscan.io/token/0x1d6364000dcae6c800aff1a7086a2cd7c56f88c1?a={ADDRESS}</v>
          </cell>
        </row>
        <row r="205">
          <cell r="D205" t="str">
            <v>ENU</v>
          </cell>
          <cell r="E205" t="str">
            <v>https://etherscan.io/token/0x275b69aa7c8c1d648a0557656bce1c286e69a29d?a={ADDRESS}</v>
          </cell>
        </row>
        <row r="206">
          <cell r="D206" t="str">
            <v>FRES</v>
          </cell>
          <cell r="E206" t="str">
            <v>https://etherscan.io/token/0x351d5ea36941861d0c03fdfb24a8c2cb106e068b?a={ADDRESS}</v>
          </cell>
        </row>
        <row r="207">
          <cell r="D207" t="str">
            <v>STT</v>
          </cell>
          <cell r="E207" t="str">
            <v>https://etherscan.io/token/0xac9bb427953ac7fddc562adca86cf42d988047fd?a={ADDRESS}</v>
          </cell>
        </row>
        <row r="208">
          <cell r="D208" t="str">
            <v>RLC</v>
          </cell>
          <cell r="E208" t="str">
            <v>https://etherscan.io/token/0x607f4c5bb672230e8672085532f7e901544a7375?a={ADDRESS}</v>
          </cell>
        </row>
        <row r="209">
          <cell r="D209" t="str">
            <v>E2C</v>
          </cell>
          <cell r="E209" t="str">
            <v>https://etherscan.io/token/0x08ceed1e8db59acbb687a5752f0a7db815cfda5e?a={ADDRESS}</v>
          </cell>
        </row>
        <row r="210">
          <cell r="D210" t="str">
            <v>DRGN</v>
          </cell>
          <cell r="E210" t="str">
            <v>https://etherscan.io/token/0x419c4db4b9e25d6db2ad9691ccb832c8d9fda05e?a={ADDRESS}</v>
          </cell>
        </row>
        <row r="211">
          <cell r="D211" t="str">
            <v>0xBTC</v>
          </cell>
          <cell r="E211" t="str">
            <v>https://etherscan.io/token/0xb6ed7644c69416d67b522e20bc294a9a9b405b31?a={ADDRESS}</v>
          </cell>
        </row>
        <row r="212">
          <cell r="D212" t="str">
            <v>Wdc</v>
          </cell>
          <cell r="E212" t="str">
            <v>https://etherscan.io/token/0x8912358d977e123b51ecad1ffa0cc4a7e32ff774?a={ADDRESS}</v>
          </cell>
        </row>
        <row r="213">
          <cell r="D213" t="str">
            <v>MOF</v>
          </cell>
          <cell r="E213" t="str">
            <v>https://etherscan.io/token/0x653430560be843c4a3d143d0110e896c2ab8ac0d?a={ADDRESS}</v>
          </cell>
        </row>
        <row r="214">
          <cell r="D214" t="str">
            <v>WBX</v>
          </cell>
          <cell r="E214" t="str">
            <v>https://etherscan.io/token/0xbb97e381f1d1e94ffa2a5844f6875e6146981009?a={ADDRESS}</v>
          </cell>
        </row>
        <row r="215">
          <cell r="D215" t="str">
            <v>NMR</v>
          </cell>
          <cell r="E215" t="str">
            <v>https://etherscan.io/token/0x1776e1f26f98b1a5df9cd347953a26dd3cb46671?a={ADDRESS}</v>
          </cell>
        </row>
        <row r="216">
          <cell r="D216" t="str">
            <v>BULLEON PROMO</v>
          </cell>
          <cell r="E216" t="str">
            <v>https://etherscan.io/token/0xd4de05944572d142fbf70f3f010891a35ac15188?a={ADDRESS}</v>
          </cell>
        </row>
        <row r="217">
          <cell r="D217" t="str">
            <v>TOS</v>
          </cell>
          <cell r="E217" t="str">
            <v>https://etherscan.io/token/0xfb5a551374b656c6e39787b1d3a03feab7f3a98e?a={ADDRESS}</v>
          </cell>
        </row>
        <row r="218">
          <cell r="D218" t="str">
            <v>SINOC</v>
          </cell>
          <cell r="E218" t="str">
            <v>https://etherscan.io/token/0xcba8162778e6a3eba60e1cf7c012b327340bd05d?a={ADDRESS}</v>
          </cell>
        </row>
        <row r="219">
          <cell r="D219" t="str">
            <v>OPTC</v>
          </cell>
          <cell r="E219" t="str">
            <v>https://etherscan.io/token/0x3cc83c2400e00a54fa1e588d62bc28bf15d5def5?a={ADDRESS}</v>
          </cell>
        </row>
        <row r="220">
          <cell r="D220" t="str">
            <v>RSR</v>
          </cell>
          <cell r="E220" t="str">
            <v>https://etherscan.io/token/0x8762db106b2c2a0bccb3a80d1ed41273552616e8?a={ADDRESS}</v>
          </cell>
        </row>
        <row r="221">
          <cell r="D221" t="str">
            <v>Only</v>
          </cell>
          <cell r="E221" t="str">
            <v>https://etherscan.io/token/0x9eec65e5b998db6845321baa915ec3338b1a469b?a={ADDRESS}</v>
          </cell>
        </row>
        <row r="222">
          <cell r="D222" t="str">
            <v>PNT</v>
          </cell>
          <cell r="E222" t="str">
            <v>https://etherscan.io/token/0x53066cddbc0099eb6c96785d9b3df2aaeede5da3?a={ADDRESS}</v>
          </cell>
        </row>
        <row r="223">
          <cell r="D223" t="str">
            <v>DACC</v>
          </cell>
          <cell r="E223" t="str">
            <v>https://etherscan.io/token/0xf8c595d070d104377f58715ce2e6c93e49a87f3c?a={ADDRESS}</v>
          </cell>
        </row>
        <row r="224">
          <cell r="D224" t="str">
            <v>DSCB</v>
          </cell>
          <cell r="E224" t="str">
            <v>https://etherscan.io/token/0x42f1d3380cc1526eb182343dc3bdd970ce664322?a={ADDRESS}</v>
          </cell>
        </row>
        <row r="225">
          <cell r="D225" t="str">
            <v>POGO1</v>
          </cell>
          <cell r="E225" t="str">
            <v>https://etherscan.io/token/0x47a16e51bcc89c0015622fe83eb482a4522f6c5c?a={ADDRESS}</v>
          </cell>
        </row>
        <row r="226">
          <cell r="D226" t="str">
            <v>VERI</v>
          </cell>
          <cell r="E226" t="str">
            <v>https://etherscan.io/token/0x8f3470a7388c05ee4e7af3d01d8c722b0ff52374?a={ADDRESS}</v>
          </cell>
        </row>
        <row r="227">
          <cell r="D227" t="str">
            <v>nCash</v>
          </cell>
          <cell r="E227" t="str">
            <v>https://etherscan.io/token/0x809826cceab68c387726af962713b64cb5cb3cca?a={ADDRESS}</v>
          </cell>
        </row>
        <row r="228">
          <cell r="D228" t="str">
            <v>SOP</v>
          </cell>
          <cell r="E228" t="str">
            <v>https://etherscan.io/token/0x076641af1b8f06b7f8c92587156143c109002cbe?a={ADDRESS}</v>
          </cell>
        </row>
        <row r="229">
          <cell r="D229" t="str">
            <v>nUSD</v>
          </cell>
          <cell r="E229" t="str">
            <v>https://etherscan.io/token/0x57ab1e02fee23774580c119740129eac7081e9d3?a={ADDRESS}</v>
          </cell>
        </row>
        <row r="230">
          <cell r="D230" t="str">
            <v>LOVC</v>
          </cell>
          <cell r="E230" t="str">
            <v>https://etherscan.io/token/0x49592d97be49033615a7fbc02c6853e4c58eb9bc?a={ADDRESS}</v>
          </cell>
        </row>
        <row r="231">
          <cell r="D231" t="str">
            <v>MT</v>
          </cell>
          <cell r="E231" t="str">
            <v>https://etherscan.io/token/0x9b4e2b4b13d125238aa0480dd42b4f6fc71b37cc?a={ADDRESS}</v>
          </cell>
        </row>
        <row r="232">
          <cell r="D232" t="str">
            <v>POCT</v>
          </cell>
          <cell r="E232" t="str">
            <v>https://etherscan.io/token/0x966daed1348fbd894bb6c404d9cddf78a9932913?a={ADDRESS}</v>
          </cell>
        </row>
        <row r="233">
          <cell r="D233" t="str">
            <v>BC</v>
          </cell>
          <cell r="E233" t="str">
            <v>https://etherscan.io/token/0xd73be539d6b2076bab83ca6ba62dfe189abc6bbe?a={ADDRESS}</v>
          </cell>
        </row>
        <row r="234">
          <cell r="D234" t="str">
            <v>MTL</v>
          </cell>
          <cell r="E234" t="str">
            <v>https://etherscan.io/token/0xf433089366899d83a9f26a773d59ec7ecf30355e?a={ADDRESS}</v>
          </cell>
        </row>
        <row r="235">
          <cell r="D235" t="str">
            <v>AO</v>
          </cell>
          <cell r="E235" t="str">
            <v>https://etherscan.io/token/0xd2299b3098cf5e13144caebfdad61ebe505233dc?a={ADDRESS}</v>
          </cell>
        </row>
        <row r="236">
          <cell r="D236" t="str">
            <v>WTC</v>
          </cell>
          <cell r="E236" t="str">
            <v>https://etherscan.io/token/0xb7cb1c96db6b22b0d3d9536e0108d062bd488f74?a={ADDRESS}</v>
          </cell>
        </row>
        <row r="237">
          <cell r="D237" t="str">
            <v>FACC</v>
          </cell>
          <cell r="E237" t="str">
            <v>https://etherscan.io/token/0xa720911a58d948fc9328560aecfc51e907404fc4?a={ADDRESS}</v>
          </cell>
        </row>
        <row r="238">
          <cell r="D238" t="str">
            <v>KAR</v>
          </cell>
          <cell r="E238" t="str">
            <v>https://etherscan.io/token/0xd9e24d0f97ab29d23734d5122f87e333a371321b?a={ADDRESS}</v>
          </cell>
        </row>
        <row r="239">
          <cell r="D239" t="str">
            <v>AVINOC</v>
          </cell>
          <cell r="E239" t="str">
            <v>https://etherscan.io/token/0xf1ca9cb74685755965c7458528a36934df52a3ef?a={ADDRESS}</v>
          </cell>
        </row>
        <row r="240">
          <cell r="D240" t="str">
            <v>٨</v>
          </cell>
          <cell r="E240" t="str">
            <v>https://etherscan.io/token/0x08d32b0da63e2c3bcf8019c9c5d849d7a9d791e6?a={ADDRESS}</v>
          </cell>
        </row>
        <row r="241">
          <cell r="D241" t="str">
            <v>BRM</v>
          </cell>
          <cell r="E241" t="str">
            <v>https://etherscan.io/token/0xd7732e3783b0047aa251928960063f863ad022d8?a={ADDRESS}</v>
          </cell>
        </row>
        <row r="242">
          <cell r="D242" t="str">
            <v>iDAG</v>
          </cell>
          <cell r="E242" t="str">
            <v>https://etherscan.io/token/0xb68042de5b3da08a80c20d29aefab999d0848385?a={ADDRESS}</v>
          </cell>
        </row>
        <row r="243">
          <cell r="D243" t="str">
            <v>XCEL</v>
          </cell>
          <cell r="E243" t="str">
            <v>https://etherscan.io/token/0xf6276830c265a779a2225b9d2fcbab790cbeb92b?a={ADDRESS}</v>
          </cell>
        </row>
        <row r="244">
          <cell r="D244" t="str">
            <v>ABT</v>
          </cell>
          <cell r="E244" t="str">
            <v>https://etherscan.io/token/0x1a77cc30e8d7cb528520cda6b29279e7d859896a?a={ADDRESS}</v>
          </cell>
        </row>
        <row r="245">
          <cell r="D245" t="str">
            <v>LOOM</v>
          </cell>
          <cell r="E245" t="str">
            <v>https://etherscan.io/token/0xa4e8c3ec456107ea67d3075bf9e3df3a75823db0?a={ADDRESS}</v>
          </cell>
        </row>
        <row r="246">
          <cell r="D246" t="str">
            <v>DNT</v>
          </cell>
          <cell r="E246" t="str">
            <v>https://etherscan.io/token/0x0abdace70d3790235af448c88547603b945604ea?a={ADDRESS}</v>
          </cell>
        </row>
        <row r="247">
          <cell r="D247" t="str">
            <v>NIOX</v>
          </cell>
          <cell r="E247" t="str">
            <v>https://etherscan.io/token/0xe6aaceda7d6bc119df866f8b5228073d9a992734?a={ADDRESS}</v>
          </cell>
        </row>
        <row r="248">
          <cell r="D248" t="str">
            <v>PLAY</v>
          </cell>
          <cell r="E248" t="str">
            <v>https://etherscan.io/token/0xe477292f1b3268687a29376116b0ed27a9c76170?a={ADDRESS}</v>
          </cell>
        </row>
        <row r="249">
          <cell r="D249" t="str">
            <v>YFII</v>
          </cell>
          <cell r="E249" t="str">
            <v>https://etherscan.io/token/0xa1d0e215a23d7030842fc67ce582a6afa3ccab83?a={ADDRESS}</v>
          </cell>
        </row>
        <row r="250">
          <cell r="D250" t="str">
            <v>VIDT</v>
          </cell>
          <cell r="E250" t="str">
            <v>https://etherscan.io/token/0x445f51299ef3307dbd75036dd896565f5b4bf7a5?a={ADDRESS}</v>
          </cell>
        </row>
        <row r="251">
          <cell r="D251" t="str">
            <v>WIN</v>
          </cell>
          <cell r="E251" t="str">
            <v>https://etherscan.io/token/0x65c0469fa7a3ceb8130598e90f5f76c11b7e51aa?a={ADDRESS}</v>
          </cell>
        </row>
        <row r="252">
          <cell r="D252" t="str">
            <v>RCN</v>
          </cell>
          <cell r="E252" t="str">
            <v>https://etherscan.io/token/0xf970b8e36e23f7fc3fd752eea86f8be8d83375a6?a={ADDRESS}</v>
          </cell>
        </row>
        <row r="253">
          <cell r="D253" t="str">
            <v>CPOS</v>
          </cell>
          <cell r="E253" t="str">
            <v>https://etherscan.io/token/0x3b8a1122316a9520b4ffe867f56a130c1524a64f?a={ADDRESS}</v>
          </cell>
        </row>
        <row r="254">
          <cell r="D254" t="str">
            <v>LRC</v>
          </cell>
          <cell r="E254" t="str">
            <v>https://etherscan.io/token/0xbbbbca6a901c926f240b89eacb641d8aec7aeafd?a={ADDRESS}</v>
          </cell>
        </row>
        <row r="255">
          <cell r="D255" t="str">
            <v>MMT</v>
          </cell>
          <cell r="E255" t="str">
            <v>https://etherscan.io/token/0x6ef77d991eb5306e9f235abc0cc65925da398ad0?a={ADDRESS}</v>
          </cell>
        </row>
        <row r="256">
          <cell r="D256" t="str">
            <v>REP</v>
          </cell>
          <cell r="E256" t="str">
            <v>https://etherscan.io/token/0xe94327d07fc17907b4db788e5adf2ed424addff6?a={ADDRESS}</v>
          </cell>
        </row>
        <row r="257">
          <cell r="D257" t="str">
            <v>SKW</v>
          </cell>
          <cell r="E257" t="str">
            <v>https://etherscan.io/token/0x007ac2f589eb9d4fe1cea9f46b5f4f52dab73dd4?a={ADDRESS}</v>
          </cell>
        </row>
        <row r="258">
          <cell r="D258" t="str">
            <v>ICST</v>
          </cell>
          <cell r="E258" t="str">
            <v>https://etherscan.io/token/0xe6bc60a00b81c7f3cbc8f4ef3b0a6805b6851753?a={ADDRESS}</v>
          </cell>
        </row>
        <row r="259">
          <cell r="D259" t="str">
            <v>FTcoin</v>
          </cell>
          <cell r="E259" t="str">
            <v>https://etherscan.io/token/0x2b7922fdf76fb3466902c7b702a20ea6a450a0a0?a={ADDRESS}</v>
          </cell>
        </row>
        <row r="260">
          <cell r="D260" t="str">
            <v>CRPT</v>
          </cell>
          <cell r="E260" t="str">
            <v>https://etherscan.io/token/0x80a7e048f37a50500351c204cb407766fa3bae7f?a={ADDRESS}</v>
          </cell>
        </row>
        <row r="261">
          <cell r="D261" t="str">
            <v>GCC</v>
          </cell>
          <cell r="E261" t="str">
            <v>https://etherscan.io/token/0x8bcb64bfda77905398b67af0af084c744e777a20?a={ADDRESS}</v>
          </cell>
        </row>
        <row r="262">
          <cell r="D262" t="str">
            <v>ZTH</v>
          </cell>
          <cell r="E262" t="str">
            <v>https://etherscan.io/token/0xd48b633045af65ff636f3c6edd744748351e020d?a={ADDRESS}</v>
          </cell>
        </row>
        <row r="263">
          <cell r="D263" t="str">
            <v>MNC</v>
          </cell>
          <cell r="E263" t="str">
            <v>https://etherscan.io/token/0x9f0f1be08591ab7d990faf910b38ed5d60e4d5bf?a={ADDRESS}</v>
          </cell>
        </row>
        <row r="264">
          <cell r="D264" t="str">
            <v>ONOT</v>
          </cell>
          <cell r="E264" t="str">
            <v>https://etherscan.io/token/0xb31c219959e06f9afbeb36b388a4bad13e802725?a={ADDRESS}</v>
          </cell>
        </row>
        <row r="265">
          <cell r="D265" t="str">
            <v>cUSD</v>
          </cell>
          <cell r="E265" t="str">
            <v>https://etherscan.io/token/0x5c406d99e04b8494dc253fcc52943ef82bca7d75?a={ADDRESS}</v>
          </cell>
        </row>
        <row r="266">
          <cell r="D266" t="str">
            <v>IOTX</v>
          </cell>
          <cell r="E266" t="str">
            <v>https://etherscan.io/token/0x6fb3e0a217407efff7ca062d46c26e5d60a14d69?a={ADDRESS}</v>
          </cell>
        </row>
        <row r="267">
          <cell r="D267" t="str">
            <v>C1ORP</v>
          </cell>
          <cell r="E267" t="str">
            <v>https://etherscan.io/token/0xb1656c8fe15b1ac60760777a8e45f5d7cd1d24ec?a={ADDRESS}</v>
          </cell>
        </row>
        <row r="268">
          <cell r="D268" t="str">
            <v>B91</v>
          </cell>
          <cell r="E268" t="str">
            <v>https://etherscan.io/token/0x1519aff03b3e23722511d2576c769a77baf09580?a={ADDRESS}</v>
          </cell>
        </row>
        <row r="269">
          <cell r="D269" t="str">
            <v>HAV</v>
          </cell>
          <cell r="E269" t="str">
            <v>https://etherscan.io/token/0xc011a72400e58ecd99ee497cf89e3775d4bd732f?a={ADDRESS}</v>
          </cell>
        </row>
        <row r="270">
          <cell r="D270" t="str">
            <v>XYO</v>
          </cell>
          <cell r="E270" t="str">
            <v>https://etherscan.io/token/0x55296f69f40ea6d20e478533c15a6b08b654e758?a={ADDRESS}</v>
          </cell>
        </row>
        <row r="271">
          <cell r="D271" t="str">
            <v>MFT</v>
          </cell>
          <cell r="E271" t="str">
            <v>https://etherscan.io/token/0xdf2c7238198ad8b389666574f2d8bc411a4b7428?a={ADDRESS}</v>
          </cell>
        </row>
        <row r="272">
          <cell r="D272" t="str">
            <v>HNW</v>
          </cell>
          <cell r="E272" t="str">
            <v>https://etherscan.io/token/0x1c040c4ab9acce984d0d4c135576598013950e52?a={ADDRESS}</v>
          </cell>
        </row>
        <row r="273">
          <cell r="D273" t="str">
            <v>CREAM</v>
          </cell>
          <cell r="E273" t="str">
            <v>https://etherscan.io/token/0x2ba592f78db6436527729929aaf6c908497cb200?a={ADDRESS}</v>
          </cell>
        </row>
        <row r="274">
          <cell r="D274" t="str">
            <v>ALC</v>
          </cell>
          <cell r="E274" t="str">
            <v>https://etherscan.io/token/0x1953da0e7087ca94fa3bc467fb3599c9285a3b47?a={ADDRESS}</v>
          </cell>
        </row>
        <row r="275">
          <cell r="D275" t="str">
            <v>LBA</v>
          </cell>
          <cell r="E275" t="str">
            <v>https://etherscan.io/token/0xfe5f141bf94fe84bc28ded0ab966c16b17490657?a={ADDRESS}</v>
          </cell>
        </row>
        <row r="276">
          <cell r="D276" t="str">
            <v>DRCT</v>
          </cell>
          <cell r="E276" t="str">
            <v>https://etherscan.io/token/0x91cdb5bb5969bfed2373e97378354052bbc606f2?a={ADDRESS}</v>
          </cell>
        </row>
        <row r="277">
          <cell r="D277" t="str">
            <v>LXT</v>
          </cell>
          <cell r="E277" t="str">
            <v>https://etherscan.io/token/0xbc46d9961a3932f7d6b64abfdec80c1816c4b835?a={ADDRESS}</v>
          </cell>
        </row>
        <row r="278">
          <cell r="D278" t="str">
            <v>SXP</v>
          </cell>
          <cell r="E278" t="str">
            <v>https://etherscan.io/token/0x8ce9137d39326ad0cd6491fb5cc0cba0e089b6a9?a={ADDRESS}</v>
          </cell>
        </row>
        <row r="279">
          <cell r="D279" t="str">
            <v>CMT</v>
          </cell>
          <cell r="E279" t="str">
            <v>https://etherscan.io/token/0xf85feea2fdd81d51177f6b8f35f0e6734ce45f5f?a={ADDRESS}</v>
          </cell>
        </row>
        <row r="280">
          <cell r="D280" t="str">
            <v>BCV</v>
          </cell>
          <cell r="E280" t="str">
            <v>https://etherscan.io/token/0x1014613e2b3cbc4d575054d4982e580d9b99d7b1?a={ADDRESS}</v>
          </cell>
        </row>
        <row r="281">
          <cell r="D281" t="str">
            <v>XMX</v>
          </cell>
          <cell r="E281" t="str">
            <v>https://etherscan.io/token/0x0f8c45b896784a1e408526b9300519ef8660209c?a={ADDRESS}</v>
          </cell>
        </row>
        <row r="282">
          <cell r="D282" t="str">
            <v>DCNT</v>
          </cell>
          <cell r="E282" t="str">
            <v>https://etherscan.io/token/0x001575786dfa7b9d9d1324ec308785738f80a951?a={ADDRESS}</v>
          </cell>
        </row>
        <row r="283">
          <cell r="D283" t="str">
            <v>BQ</v>
          </cell>
          <cell r="E283" t="str">
            <v>https://etherscan.io/token/0xf0f8b0b8dbb1124261fc8d778e2287e3fd2cf4f5?a={ADDRESS}</v>
          </cell>
        </row>
        <row r="284">
          <cell r="D284" t="str">
            <v>MITx</v>
          </cell>
          <cell r="E284" t="str">
            <v>https://etherscan.io/token/0x4a527d8fc13c5203ab24ba0944f4cb14658d1db6?a={ADDRESS}</v>
          </cell>
        </row>
        <row r="285">
          <cell r="D285" t="str">
            <v>NYBC</v>
          </cell>
          <cell r="E285" t="str">
            <v>https://etherscan.io/token/0x041fe8df8b4aaa868941eb877952f17babe57da5?a={ADDRESS}</v>
          </cell>
        </row>
        <row r="286">
          <cell r="D286" t="str">
            <v>FTI</v>
          </cell>
          <cell r="E286" t="str">
            <v>https://etherscan.io/token/0x943ed852dadb5c3938ecdc6883718df8142de4c8?a={ADDRESS}</v>
          </cell>
        </row>
        <row r="287">
          <cell r="D287" t="str">
            <v>KEY</v>
          </cell>
          <cell r="E287" t="str">
            <v>https://etherscan.io/token/0x4cd988afbad37289baaf53c13e98e2bd46aaea8c?a={ADDRESS}</v>
          </cell>
        </row>
        <row r="288">
          <cell r="D288" t="str">
            <v>DGTX</v>
          </cell>
          <cell r="E288" t="str">
            <v>https://etherscan.io/token/0x1c83501478f1320977047008496dacbd60bb15ef?a={ADDRESS}</v>
          </cell>
        </row>
        <row r="289">
          <cell r="D289" t="str">
            <v>SRN</v>
          </cell>
          <cell r="E289" t="str">
            <v>https://etherscan.io/token/0x68d57c9a1c35f63e2c83ee8e49a64e9d70528d25?a={ADDRESS}</v>
          </cell>
        </row>
        <row r="290">
          <cell r="D290" t="str">
            <v>FDG</v>
          </cell>
          <cell r="E290" t="str">
            <v>https://etherscan.io/token/0xa1b19bcd50a24be0cb399c1ec0f7ca546b94a2b0?a={ADDRESS}</v>
          </cell>
        </row>
        <row r="291">
          <cell r="D291" t="str">
            <v>IFOOD</v>
          </cell>
          <cell r="E291" t="str">
            <v>https://etherscan.io/token/0x81e74a3ea4bab2277aa3b941e9d9f37b08ac5374?a={ADDRESS}</v>
          </cell>
        </row>
        <row r="292">
          <cell r="D292" t="str">
            <v>SHE</v>
          </cell>
          <cell r="E292" t="str">
            <v>https://etherscan.io/token/0x9064c91e51d7021a85ad96817e1432abf6624470?a={ADDRESS}</v>
          </cell>
        </row>
        <row r="293">
          <cell r="D293" t="str">
            <v>BOBx</v>
          </cell>
          <cell r="E293" t="str">
            <v>https://etherscan.io/token/0xd3ace836e47f7cf4948dffd8ca2937494c52580c?a={ADDRESS}</v>
          </cell>
        </row>
        <row r="294">
          <cell r="D294" t="str">
            <v>OCC1</v>
          </cell>
          <cell r="E294" t="str">
            <v>https://etherscan.io/token/0x5c2c629feefcc07b338e97e39c73d2db33a85548?a={ADDRESS}</v>
          </cell>
        </row>
        <row r="295">
          <cell r="D295" t="str">
            <v>QSP</v>
          </cell>
          <cell r="E295" t="str">
            <v>https://etherscan.io/token/0x99ea4db9ee77acd40b119bd1dc4e33e1c070b80d?a={ADDRESS}</v>
          </cell>
        </row>
        <row r="296">
          <cell r="D296" t="str">
            <v>ETHOS</v>
          </cell>
          <cell r="E296" t="str">
            <v>https://etherscan.io/token/0x5af2be193a6abca9c8817001f45744777db30756?a={ADDRESS}</v>
          </cell>
        </row>
        <row r="297">
          <cell r="D297" t="str">
            <v>DST</v>
          </cell>
          <cell r="E297" t="str">
            <v>https://etherscan.io/token/0xc5807256e2e2fe85ca94c3617c4bc5ff2bd9cfb6?a={ADDRESS}</v>
          </cell>
        </row>
        <row r="298">
          <cell r="D298" t="str">
            <v>VRT</v>
          </cell>
          <cell r="E298" t="str">
            <v>https://etherscan.io/token/0x891f460176f180836f53b729ffb27cfcc7d74d71?a={ADDRESS}</v>
          </cell>
        </row>
        <row r="299">
          <cell r="D299" t="str">
            <v>cDAI</v>
          </cell>
          <cell r="E299" t="str">
            <v>https://etherscan.io/token/0x5d3a536e4d6dbd6114cc1ead35777bab948e3643?a={ADDRESS}</v>
          </cell>
        </row>
        <row r="300">
          <cell r="D300" t="str">
            <v>BFV</v>
          </cell>
          <cell r="E300" t="str">
            <v>https://etherscan.io/token/0xd2502768fb84b1e543daafcef5ccee39011b6cb4?a={ADDRESS}</v>
          </cell>
        </row>
        <row r="301">
          <cell r="D301" t="str">
            <v>OLE</v>
          </cell>
          <cell r="E301" t="str">
            <v>https://etherscan.io/token/0x9d9223436ddd466fc247e9dbbd20207e640fef58?a={ADDRESS}</v>
          </cell>
        </row>
        <row r="302">
          <cell r="D302" t="str">
            <v>THETA</v>
          </cell>
          <cell r="E302" t="str">
            <v>https://etherscan.io/token/0x3883f5e181fccaf8410fa61e12b59bad963fb645?a={ADDRESS}</v>
          </cell>
        </row>
        <row r="303">
          <cell r="D303" t="str">
            <v>TELE</v>
          </cell>
          <cell r="E303" t="str">
            <v>https://etherscan.io/token/0xb363a3c584b1f379c79fbf09df015da5529d4dac?a={ADDRESS}</v>
          </cell>
        </row>
        <row r="304">
          <cell r="D304" t="str">
            <v>QMQ</v>
          </cell>
          <cell r="E304" t="str">
            <v>https://etherscan.io/token/0x4cc29dd2b01a3e0ed005c6e2deb5b3666e4c240c?a={ADDRESS}</v>
          </cell>
        </row>
        <row r="305">
          <cell r="D305" t="str">
            <v>MRO</v>
          </cell>
          <cell r="E305" t="str">
            <v>https://etherscan.io/token/0x6ff313fb38d53d7a458860b1bf7512f54a03e968?a={ADDRESS}</v>
          </cell>
        </row>
        <row r="306">
          <cell r="D306" t="str">
            <v>BAX</v>
          </cell>
          <cell r="E306" t="str">
            <v>https://etherscan.io/token/0x9a0242b7a33dacbe40edb927834f96eb39f8fbcb?a={ADDRESS}</v>
          </cell>
        </row>
        <row r="307">
          <cell r="D307" t="str">
            <v>LYM</v>
          </cell>
          <cell r="E307" t="str">
            <v>https://etherscan.io/token/0x57ad67acf9bf015e4820fbd66ea1a21bed8852ec?a={ADDRESS}</v>
          </cell>
        </row>
        <row r="308">
          <cell r="D308" t="str">
            <v>EMCO</v>
          </cell>
          <cell r="E308" t="str">
            <v>https://etherscan.io/token/0x9a07fd8a116b7e3be9e6185861496af7a2041460?a={ADDRESS}</v>
          </cell>
        </row>
        <row r="309">
          <cell r="D309" t="str">
            <v>COMC</v>
          </cell>
          <cell r="E309" t="str">
            <v>https://etherscan.io/token/0xa5e99ad202bdd71d3518306cf4dd163261981af1?a={ADDRESS}</v>
          </cell>
        </row>
        <row r="310">
          <cell r="D310" t="str">
            <v>PLR</v>
          </cell>
          <cell r="E310" t="str">
            <v>https://etherscan.io/token/0xe3818504c1b32bf1557b16c238b2e01fd3149c17?a={ADDRESS}</v>
          </cell>
        </row>
        <row r="311">
          <cell r="D311" t="str">
            <v>GNO</v>
          </cell>
          <cell r="E311" t="str">
            <v>https://etherscan.io/token/0x6810e776880c02933d47db1b9fc05908e5386b96?a={ADDRESS}</v>
          </cell>
        </row>
        <row r="312">
          <cell r="D312" t="str">
            <v>WAX</v>
          </cell>
          <cell r="E312" t="str">
            <v>https://etherscan.io/token/0x39bb259f66e1c59d5abef88375979b4d20d98022?a={ADDRESS}</v>
          </cell>
        </row>
        <row r="313">
          <cell r="D313" t="str">
            <v>WPR</v>
          </cell>
          <cell r="E313" t="str">
            <v>https://etherscan.io/token/0x4cf488387f035ff08c371515562cba712f9015d4?a={ADDRESS}</v>
          </cell>
        </row>
        <row r="314">
          <cell r="D314" t="str">
            <v>OEC</v>
          </cell>
          <cell r="E314" t="str">
            <v>https://etherscan.io/token/0x31ed1bc96fa75ee33d513a0cef4b65c2500b320b?a={ADDRESS}</v>
          </cell>
        </row>
        <row r="315">
          <cell r="D315" t="str">
            <v>PTT</v>
          </cell>
          <cell r="E315" t="str">
            <v>https://etherscan.io/token/0x4689a4e169eb39cc9078c0940e21ff1aa8a39b9c?a={ADDRESS}</v>
          </cell>
        </row>
        <row r="316">
          <cell r="D316" t="str">
            <v>CEL</v>
          </cell>
          <cell r="E316" t="str">
            <v>https://etherscan.io/token/0xaaaebe6fe48e54f431b0c390cfaf0b017d09d42d?a={ADDRESS}</v>
          </cell>
        </row>
        <row r="317">
          <cell r="D317" t="str">
            <v>SCH</v>
          </cell>
          <cell r="E317" t="str">
            <v>https://etherscan.io/token/0xf34839b310097fcb4cf3a302dda8cc9b57501083?a={ADDRESS}</v>
          </cell>
        </row>
        <row r="318">
          <cell r="D318" t="str">
            <v>CND</v>
          </cell>
          <cell r="E318" t="str">
            <v>https://etherscan.io/token/0xd4c435f5b09f855c3317c8524cb1f586e42795fa?a={ADDRESS}</v>
          </cell>
        </row>
        <row r="319">
          <cell r="D319" t="str">
            <v>BULLEON-X</v>
          </cell>
          <cell r="E319" t="str">
            <v>https://etherscan.io/token/0x4f4d22ca77222ae3d51e308c9a8f0e564f98e77a?a={ADDRESS}</v>
          </cell>
        </row>
        <row r="320">
          <cell r="D320" t="str">
            <v>MAN</v>
          </cell>
          <cell r="E320" t="str">
            <v>https://etherscan.io/token/0xe25bcec5d3801ce3a794079bf94adf1b8ccd802d?a={ADDRESS}</v>
          </cell>
        </row>
        <row r="321">
          <cell r="D321" t="str">
            <v>RCT</v>
          </cell>
          <cell r="E321" t="str">
            <v>https://etherscan.io/token/0x13f25cd52b21650caa8225c9942337d914c9b030?a={ADDRESS}</v>
          </cell>
        </row>
        <row r="322">
          <cell r="D322" t="str">
            <v>MRBLNFT</v>
          </cell>
          <cell r="E322" t="str">
            <v>https://etherscan.io/token/0x1d963688fe2209a98db35c67a041524822cf04ff?a={ADDRESS}</v>
          </cell>
        </row>
        <row r="323">
          <cell r="D323" t="str">
            <v>GDC</v>
          </cell>
          <cell r="E323" t="str">
            <v>https://etherscan.io/token/0x6267873a5a0a1647a8fbb25541605a0815e04d74?a={ADDRESS}</v>
          </cell>
        </row>
        <row r="324">
          <cell r="D324" t="str">
            <v>MGP</v>
          </cell>
          <cell r="E324" t="str">
            <v>https://etherscan.io/token/0x8a845fc339ceb022a695281554890429a34df120?a={ADDRESS}</v>
          </cell>
        </row>
        <row r="325">
          <cell r="D325" t="str">
            <v>ELEC</v>
          </cell>
          <cell r="E325" t="str">
            <v>https://etherscan.io/token/0xd49ff13661451313ca1553fd6954bd1d9b6e02b9?a={ADDRESS}</v>
          </cell>
        </row>
        <row r="326">
          <cell r="D326" t="str">
            <v>SOS</v>
          </cell>
          <cell r="E326" t="str">
            <v>https://etherscan.io/token/0x7d3b3b1aef60bf891bc2ad3c202f791707f0645c?a={ADDRESS}</v>
          </cell>
        </row>
        <row r="327">
          <cell r="D327" t="str">
            <v>GEMC</v>
          </cell>
          <cell r="E327" t="str">
            <v>https://etherscan.io/token/0x3b0b89bc54ecfc0c96ae8a99dc3ac54321b7162c?a={ADDRESS}</v>
          </cell>
        </row>
        <row r="328">
          <cell r="D328" t="str">
            <v>CRE</v>
          </cell>
          <cell r="E328" t="str">
            <v>https://etherscan.io/token/0x115ec79f1de567ec68b7ae7eda501b406626478e?a={ADDRESS}</v>
          </cell>
        </row>
        <row r="329">
          <cell r="D329" t="str">
            <v>OPL</v>
          </cell>
          <cell r="E329" t="str">
            <v>https://etherscan.io/token/0x3520ba6a529b2504a28eebda47d255db73966694?a={ADDRESS}</v>
          </cell>
        </row>
        <row r="330">
          <cell r="D330" t="str">
            <v>BTCG</v>
          </cell>
          <cell r="E330" t="str">
            <v>https://etherscan.io/token/0xcde3ef6cacf84ad36d8a6eccc964f25351296d36?a={ADDRESS}</v>
          </cell>
        </row>
        <row r="331">
          <cell r="D331" t="str">
            <v>INS</v>
          </cell>
          <cell r="E331" t="str">
            <v>https://etherscan.io/token/0x5b2e4a700dfbc560061e957edec8f6eeeb74a320?a={ADDRESS}</v>
          </cell>
        </row>
        <row r="332">
          <cell r="D332" t="str">
            <v>CNN</v>
          </cell>
          <cell r="E332" t="str">
            <v>https://etherscan.io/token/0x8713d26637cf49e1b6b4a7ce57106aabc9325343?a={ADDRESS}</v>
          </cell>
        </row>
        <row r="333">
          <cell r="D333" t="str">
            <v>ENG</v>
          </cell>
          <cell r="E333" t="str">
            <v>https://etherscan.io/token/0xf0ee6b27b759c9893ce4f094b49ad28fd15a23e4?a={ADDRESS}</v>
          </cell>
        </row>
        <row r="334">
          <cell r="D334" t="str">
            <v>CSM</v>
          </cell>
          <cell r="E334" t="str">
            <v>https://etherscan.io/token/0xd8698a985b89650d0a70f99ad2909bd0c0b4b51c?a={ADDRESS}</v>
          </cell>
        </row>
        <row r="335">
          <cell r="D335" t="str">
            <v>PAI</v>
          </cell>
          <cell r="E335" t="str">
            <v>https://etherscan.io/token/0xb9bb08ab7e9fa0a1356bd4a39ec0ca267e03b0b3?a={ADDRESS}</v>
          </cell>
        </row>
        <row r="336">
          <cell r="D336" t="str">
            <v>QKC</v>
          </cell>
          <cell r="E336" t="str">
            <v>https://etherscan.io/token/0xea26c4ac16d4a5a106820bc8aee85fd0b7b2b664?a={ADDRESS}</v>
          </cell>
        </row>
        <row r="337">
          <cell r="D337" t="str">
            <v>UD</v>
          </cell>
          <cell r="E337" t="str">
            <v>https://etherscan.io/token/0xd1e5b0ff1287aa9f9a268759062e4ab08b9dacbe?a={ADDRESS}</v>
          </cell>
        </row>
        <row r="338">
          <cell r="D338" t="str">
            <v>DMG</v>
          </cell>
          <cell r="E338" t="str">
            <v>https://etherscan.io/token/0xed91879919b71bb6905f23af0a68d231ecf87b14?a={ADDRESS}</v>
          </cell>
        </row>
        <row r="339">
          <cell r="D339" t="str">
            <v>PYRO</v>
          </cell>
          <cell r="E339" t="str">
            <v>https://etherscan.io/token/0x14409b0fc5c7f87b5dad20754fe22d29a3de8217?a={ADDRESS}</v>
          </cell>
        </row>
        <row r="340">
          <cell r="D340" t="str">
            <v>SDA</v>
          </cell>
          <cell r="E340" t="str">
            <v>https://etherscan.io/token/0x4212fea9fec90236ecc51e41e2096b16ceb84555?a={ADDRESS}</v>
          </cell>
        </row>
        <row r="341">
          <cell r="D341" t="str">
            <v>BAND</v>
          </cell>
          <cell r="E341" t="str">
            <v>https://etherscan.io/token/0xba11d00c5f74255f56a5e366f4f77f5a186d7f55?a={ADDRESS}</v>
          </cell>
        </row>
        <row r="342">
          <cell r="D342" t="str">
            <v>WOR</v>
          </cell>
          <cell r="E342" t="str">
            <v>https://etherscan.io/token/0xe963b0fa93f48c3be91871f8ab6452a446bca7e4?a={ADDRESS}</v>
          </cell>
        </row>
        <row r="343">
          <cell r="D343" t="str">
            <v>UCT</v>
          </cell>
          <cell r="E343" t="str">
            <v>https://etherscan.io/token/0x949bd9e6031a3d43623fec3f85e9adbf8a6d9f7a?a={ADDRESS}</v>
          </cell>
        </row>
        <row r="344">
          <cell r="D344" t="str">
            <v>NEAL</v>
          </cell>
          <cell r="E344" t="str">
            <v>https://etherscan.io/token/0xacce88f5a63a5e65db9aa7303720be16b556e751?a={ADDRESS}</v>
          </cell>
        </row>
        <row r="345">
          <cell r="D345" t="str">
            <v>SPN</v>
          </cell>
          <cell r="E345" t="str">
            <v>https://etherscan.io/token/0x67bc56caad630dc1719b14a540adc8e9968325c3?a={ADDRESS}</v>
          </cell>
        </row>
        <row r="346">
          <cell r="D346" t="str">
            <v>EAGC</v>
          </cell>
          <cell r="E346" t="str">
            <v>https://etherscan.io/token/0xba08efcc14f24ef2c4f7a7e95c75d5f7970149dd?a={ADDRESS}</v>
          </cell>
        </row>
        <row r="347">
          <cell r="D347" t="str">
            <v>ENSA</v>
          </cell>
          <cell r="E347" t="str">
            <v>https://etherscan.io/token/0x4e1945d8a75092923f39d4e332d8f3cb0afaeb51?a={ADDRESS}</v>
          </cell>
        </row>
        <row r="348">
          <cell r="D348" t="str">
            <v>EMO</v>
          </cell>
          <cell r="E348" t="str">
            <v>https://etherscan.io/token/0xd037a81b22e7f814bc6f87d50e5bd67d8c329fa2?a={ADDRESS}</v>
          </cell>
        </row>
        <row r="349">
          <cell r="D349" t="str">
            <v>QPY</v>
          </cell>
          <cell r="E349" t="str">
            <v>https://etherscan.io/token/0x6911270d4bc1915744aedd785d41d44f47245bd0?a={ADDRESS}</v>
          </cell>
        </row>
        <row r="350">
          <cell r="D350" t="str">
            <v>EKT</v>
          </cell>
          <cell r="E350" t="str">
            <v>https://etherscan.io/token/0x4ecdb6385f3db3847f9c4a9bf3f9917bb27a5452?a={ADDRESS}</v>
          </cell>
        </row>
        <row r="351">
          <cell r="D351" t="str">
            <v>Drink</v>
          </cell>
          <cell r="E351" t="str">
            <v>https://etherscan.io/token/0x0089659f609933d16a5cd6c2be1a5dca1abe24ad?a={ADDRESS}</v>
          </cell>
        </row>
        <row r="352">
          <cell r="D352" t="str">
            <v>PICKLE</v>
          </cell>
          <cell r="E352" t="str">
            <v>https://etherscan.io/token/0x429881672b9ae42b8eba0e26cd9c73711b891ca5?a={ADDRESS}</v>
          </cell>
        </row>
        <row r="353">
          <cell r="D353" t="str">
            <v>IDA</v>
          </cell>
          <cell r="E353" t="str">
            <v>https://etherscan.io/token/0x4b5bc97407898339eca79b541cee9b8b79ccda40?a={ADDRESS}</v>
          </cell>
        </row>
        <row r="354">
          <cell r="D354" t="str">
            <v>AOA</v>
          </cell>
          <cell r="E354" t="str">
            <v>https://etherscan.io/token/0x9ab165d795019b6d8b3e971dda91071421305e5a?a={ADDRESS}</v>
          </cell>
        </row>
        <row r="355">
          <cell r="D355" t="str">
            <v>https://safe.ad</v>
          </cell>
          <cell r="E355" t="str">
            <v>https://etherscan.io/token/0x31a240648e2baf4f9f17225987f6f53fceb1699a?a={ADDRESS}</v>
          </cell>
        </row>
        <row r="356">
          <cell r="D356" t="str">
            <v>XBD</v>
          </cell>
          <cell r="E356" t="str">
            <v>https://etherscan.io/token/0xf1def7f0e620f39531eb352fe13da6825218e7df?a={ADDRESS}</v>
          </cell>
        </row>
        <row r="357">
          <cell r="D357" t="str">
            <v>AI</v>
          </cell>
          <cell r="E357" t="str">
            <v>https://etherscan.io/token/0x5121e348e897daef1eef23959ab290e5557cf274?a={ADDRESS}</v>
          </cell>
        </row>
        <row r="358">
          <cell r="D358" t="str">
            <v>FCS</v>
          </cell>
          <cell r="E358" t="str">
            <v>https://etherscan.io/token/0xd56c90a1b12c93bb48e9a0904a2a1e1d9dcb5161?a={ADDRESS}</v>
          </cell>
        </row>
        <row r="359">
          <cell r="D359" t="str">
            <v>STA</v>
          </cell>
          <cell r="E359" t="str">
            <v>https://etherscan.io/token/0xa7de087329bfcda5639247f96140f9dabe3deed1?a={ADDRESS}</v>
          </cell>
        </row>
        <row r="360">
          <cell r="D360" t="str">
            <v>QTC</v>
          </cell>
          <cell r="E360" t="str">
            <v>https://etherscan.io/token/0x923c90b98ee834d118c85ddf44906ee1769df648?a={ADDRESS}</v>
          </cell>
        </row>
        <row r="361">
          <cell r="D361" t="str">
            <v>STQ</v>
          </cell>
          <cell r="E361" t="str">
            <v>https://etherscan.io/token/0x5c3a228510d246b78a3765c20221cbf3082b44a4?a={ADDRESS}</v>
          </cell>
        </row>
        <row r="362">
          <cell r="D362" t="str">
            <v>CTN</v>
          </cell>
          <cell r="E362" t="str">
            <v>https://etherscan.io/token/0x1a94fce7ef36bc90959e206ba569a12afbc91ca1?a={ADDRESS}</v>
          </cell>
        </row>
        <row r="363">
          <cell r="D363" t="str">
            <v>KIMCHI</v>
          </cell>
          <cell r="E363" t="str">
            <v>https://etherscan.io/token/0x1e18821e69b9faa8e6e75dffe54e7e25754beda0?a={ADDRESS}</v>
          </cell>
        </row>
        <row r="364">
          <cell r="D364" t="str">
            <v>XAZ</v>
          </cell>
          <cell r="E364" t="str">
            <v>https://etherscan.io/token/0xab22fd25ddbbb9c3d2c2ced0fd20e3f2bbb932bc?a={ADDRESS}</v>
          </cell>
        </row>
        <row r="365">
          <cell r="D365" t="str">
            <v>PLA</v>
          </cell>
          <cell r="E365" t="str">
            <v>https://etherscan.io/token/0x5f5b176553e51171826d1a62e540bc30422c7717?a={ADDRESS}</v>
          </cell>
        </row>
        <row r="366">
          <cell r="D366" t="str">
            <v>ADX</v>
          </cell>
          <cell r="E366" t="str">
            <v>https://etherscan.io/token/0x4470bb87d77b963a013db939be332f927f2b992e?a={ADDRESS}</v>
          </cell>
        </row>
        <row r="367">
          <cell r="D367" t="str">
            <v>eosDAC</v>
          </cell>
          <cell r="E367" t="str">
            <v>https://etherscan.io/token/0x7e9e431a0b8c4d532c745b1043c7fa29a48d4fba?a={ADDRESS}</v>
          </cell>
        </row>
        <row r="368">
          <cell r="D368" t="str">
            <v>PEW</v>
          </cell>
          <cell r="E368" t="str">
            <v>https://etherscan.io/token/0xa701122c1b67220a8b6883d03c8ad67896b12466?a={ADDRESS}</v>
          </cell>
        </row>
        <row r="369">
          <cell r="D369" t="str">
            <v>PXS</v>
          </cell>
          <cell r="E369" t="str">
            <v>https://etherscan.io/token/0x358d12436080a01a16f711014610f8a4c2c2d233?a={ADDRESS}</v>
          </cell>
        </row>
        <row r="370">
          <cell r="D370" t="str">
            <v>BOT</v>
          </cell>
          <cell r="E370" t="str">
            <v>https://etherscan.io/token/0x5beabaebb3146685dd74176f68a0721f91297d37?a={ADDRESS}</v>
          </cell>
        </row>
        <row r="371">
          <cell r="D371" t="str">
            <v>HER</v>
          </cell>
          <cell r="E371" t="str">
            <v>https://etherscan.io/token/0x491c9a23db85623eed455a8efdd6aba9b911c5df?a={ADDRESS}</v>
          </cell>
        </row>
        <row r="372">
          <cell r="D372" t="str">
            <v>ICN</v>
          </cell>
          <cell r="E372" t="str">
            <v>https://etherscan.io/token/0x888666ca69e0f178ded6d75b5726cee99a87d698?a={ADDRESS}</v>
          </cell>
        </row>
        <row r="373">
          <cell r="D373" t="str">
            <v>CON</v>
          </cell>
          <cell r="E373" t="str">
            <v>https://etherscan.io/token/0x4dd672e77c795844fe3a464ef8ef0faae617c8fb?a={ADDRESS}</v>
          </cell>
        </row>
        <row r="374">
          <cell r="D374" t="str">
            <v>UENC</v>
          </cell>
          <cell r="E374" t="str">
            <v>https://etherscan.io/token/0xb3dd5dce850dca7519e74a943568b69f958df52c?a={ADDRESS}</v>
          </cell>
        </row>
        <row r="375">
          <cell r="D375" t="str">
            <v>UICC</v>
          </cell>
          <cell r="E375" t="str">
            <v>https://etherscan.io/token/0xa39631972f19a8be52bd95455440d984f27e8f85?a={ADDRESS}</v>
          </cell>
        </row>
        <row r="376">
          <cell r="D376" t="str">
            <v>EDG</v>
          </cell>
          <cell r="E376" t="str">
            <v>https://etherscan.io/token/0x08711d3b02c8758f2fb3ab4e80228418a7f8e39c?a={ADDRESS}</v>
          </cell>
        </row>
        <row r="377">
          <cell r="D377" t="str">
            <v>CHL</v>
          </cell>
          <cell r="E377" t="str">
            <v>https://etherscan.io/token/0x8b8e088c7ad40d70d0a8183a399c8f9c24b5c8d8?a={ADDRESS}</v>
          </cell>
        </row>
        <row r="378">
          <cell r="D378" t="str">
            <v>AION</v>
          </cell>
          <cell r="E378" t="str">
            <v>https://etherscan.io/token/0x4ceda7906a5ed2179785cd3a40a69ee8bc99c466?a={ADDRESS}</v>
          </cell>
        </row>
        <row r="379">
          <cell r="D379" t="str">
            <v>CPTL</v>
          </cell>
          <cell r="E379" t="str">
            <v>https://etherscan.io/token/0x115e29615d1c10c8ddf826e4faec64ef6c1e3357?a={ADDRESS}</v>
          </cell>
        </row>
        <row r="380">
          <cell r="D380" t="str">
            <v>ATB</v>
          </cell>
          <cell r="E380" t="str">
            <v>https://etherscan.io/token/0x6c22dd71cde0af8a67e20db8c7f81d74daf48f7a?a={ADDRESS}</v>
          </cell>
        </row>
        <row r="381">
          <cell r="D381" t="str">
            <v>TEL</v>
          </cell>
          <cell r="E381" t="str">
            <v>https://etherscan.io/token/0x85e076361cc813a908ff672f9bad1541474402b2?a={ADDRESS}</v>
          </cell>
        </row>
        <row r="382">
          <cell r="D382" t="str">
            <v>OMTM</v>
          </cell>
          <cell r="E382" t="str">
            <v>https://etherscan.io/token/0xfcca0c5ccd723baf6bf7f6678c8cfb49ce0042c7?a={ADDRESS}</v>
          </cell>
        </row>
        <row r="383">
          <cell r="D383" t="str">
            <v>YUN</v>
          </cell>
          <cell r="E383" t="str">
            <v>https://etherscan.io/token/0x1f5cfb9a00b86bf9982970382bdb900b7744a559?a={ADDRESS}</v>
          </cell>
        </row>
        <row r="384">
          <cell r="D384" t="str">
            <v>CNNS</v>
          </cell>
          <cell r="E384" t="str">
            <v>https://etherscan.io/token/0x6c3be406174349cfa4501654313d97e6a31072e1?a={ADDRESS}</v>
          </cell>
        </row>
        <row r="385">
          <cell r="D385" t="str">
            <v>CORE</v>
          </cell>
          <cell r="E385" t="str">
            <v>https://etherscan.io/token/0x62359ed7505efc61ff1d56fef82158ccaffa23d7?a={ADDRESS}</v>
          </cell>
        </row>
        <row r="386">
          <cell r="D386" t="str">
            <v>XDCE</v>
          </cell>
          <cell r="E386" t="str">
            <v>https://etherscan.io/token/0x41ab1b6fcbb2fa9dced81acbdec13ea6315f2bf2?a={ADDRESS}</v>
          </cell>
        </row>
        <row r="387">
          <cell r="D387" t="str">
            <v>SEDO</v>
          </cell>
          <cell r="E387" t="str">
            <v>https://etherscan.io/token/0x0f00f1696218eaefa2d2330df3d6d1f94813b38f?a={ADDRESS}</v>
          </cell>
        </row>
        <row r="388">
          <cell r="D388" t="str">
            <v>XB</v>
          </cell>
          <cell r="E388" t="str">
            <v>https://etherscan.io/token/0xce43921b2fbf3c7f4cf47e28b8261e8e31bc6106?a={ADDRESS}</v>
          </cell>
        </row>
        <row r="389">
          <cell r="D389" t="str">
            <v>S3C</v>
          </cell>
          <cell r="E389" t="str">
            <v>https://etherscan.io/token/0x2c702d98d4d7e2af742f071c2038565b1cc07bef?a={ADDRESS}</v>
          </cell>
        </row>
        <row r="390">
          <cell r="D390" t="str">
            <v>XLAB</v>
          </cell>
          <cell r="E390" t="str">
            <v>https://etherscan.io/token/0x8c4e7f814d40f8929f9112c5d09016f923d34472?a={ADDRESS}</v>
          </cell>
        </row>
        <row r="391">
          <cell r="D391" t="str">
            <v>CPT</v>
          </cell>
          <cell r="E391" t="str">
            <v>https://etherscan.io/token/0x88d50b466be55222019d71f9e8fae17f5f45fca1?a={ADDRESS}</v>
          </cell>
        </row>
        <row r="392">
          <cell r="D392" t="str">
            <v>STC</v>
          </cell>
          <cell r="E392" t="str">
            <v>https://etherscan.io/token/0x8f136cc8bef1fea4a7b71aa2301ff1a52f084384?a={ADDRESS}</v>
          </cell>
        </row>
        <row r="393">
          <cell r="D393" t="str">
            <v>WT</v>
          </cell>
          <cell r="E393" t="str">
            <v>https://etherscan.io/token/0x2b81f9668f4a5fdeba51b53a759de46fb59a5c91?a={ADDRESS}</v>
          </cell>
        </row>
        <row r="394">
          <cell r="D394" t="str">
            <v>UBN</v>
          </cell>
          <cell r="E394" t="str">
            <v>https://etherscan.io/token/0xdb13025b219db5e4529f48b65ff009a26b6ae733?a={ADDRESS}</v>
          </cell>
        </row>
        <row r="395">
          <cell r="D395" t="str">
            <v>CHP</v>
          </cell>
          <cell r="E395" t="str">
            <v>https://etherscan.io/token/0xf3db7560e820834658b590c96234c333cd3d5e5e?a={ADDRESS}</v>
          </cell>
        </row>
        <row r="396">
          <cell r="D396" t="str">
            <v>LAND</v>
          </cell>
          <cell r="E396" t="str">
            <v>https://etherscan.io/token/0xf87e31492faf9a91b02ee0deaad50d51d56d5d4d?a={ADDRESS}</v>
          </cell>
        </row>
        <row r="397">
          <cell r="D397" t="str">
            <v>KCS</v>
          </cell>
          <cell r="E397" t="str">
            <v>https://etherscan.io/token/0x039b5649a59967e3e936d7471f9c3700100ee1ab?a={ADDRESS}</v>
          </cell>
        </row>
        <row r="398">
          <cell r="D398" t="str">
            <v>RDN</v>
          </cell>
          <cell r="E398" t="str">
            <v>https://etherscan.io/token/0x255aa6df07540cb5d3d297f0d0d4d84cb52bc8e6?a={ADDRESS}</v>
          </cell>
        </row>
        <row r="399">
          <cell r="D399" t="str">
            <v>BXA</v>
          </cell>
          <cell r="E399" t="str">
            <v>https://etherscan.io/token/0x98d8d146e644171cd47ff8588987b7bdeef72a87?a={ADDRESS}</v>
          </cell>
        </row>
        <row r="400">
          <cell r="D400" t="str">
            <v>WINGS</v>
          </cell>
          <cell r="E400" t="str">
            <v>https://etherscan.io/token/0x667088b212ce3d06a1b553a7221e1fd19000d9af?a={ADDRESS}</v>
          </cell>
        </row>
        <row r="401">
          <cell r="D401" t="str">
            <v>EURS</v>
          </cell>
          <cell r="E401" t="str">
            <v>https://etherscan.io/token/0xdb25f211ab05b1c97d595516f45794528a807ad8?a={ADDRESS}</v>
          </cell>
        </row>
        <row r="402">
          <cell r="D402" t="str">
            <v>ECT</v>
          </cell>
          <cell r="E402" t="str">
            <v>https://etherscan.io/token/0x4ccc3759eb48faf1c6cfadad2619e7038db6b212?a={ADDRESS}</v>
          </cell>
        </row>
        <row r="403">
          <cell r="D403" t="str">
            <v>STX</v>
          </cell>
          <cell r="E403" t="str">
            <v>https://etherscan.io/token/0x006bea43baa3f7a6f765f14f10a1a1b08334ef45?a={ADDRESS}</v>
          </cell>
        </row>
        <row r="404">
          <cell r="D404" t="str">
            <v>CS</v>
          </cell>
          <cell r="E404" t="str">
            <v>https://etherscan.io/token/0x46b9ad944d1059450da1163511069c718f699d31?a={ADDRESS}</v>
          </cell>
        </row>
        <row r="405">
          <cell r="D405" t="str">
            <v>TTT</v>
          </cell>
          <cell r="E405" t="str">
            <v>https://etherscan.io/token/0x317572aabc73d59fc55f923750d1c51680fd28b4?a={ADDRESS}</v>
          </cell>
        </row>
        <row r="406">
          <cell r="D406" t="str">
            <v>LUC</v>
          </cell>
          <cell r="E406" t="str">
            <v>https://etherscan.io/token/0x0c54f67490a1876ec8638ace22aad2d1ff9e245d?a={ADDRESS}</v>
          </cell>
        </row>
        <row r="407">
          <cell r="D407" t="str">
            <v>mUSD</v>
          </cell>
          <cell r="E407" t="str">
            <v>https://etherscan.io/token/0xe2f2a5c287993345a840db3b0845fbc70f5935a5?a={ADDRESS}</v>
          </cell>
        </row>
        <row r="408">
          <cell r="D408" t="str">
            <v>BLZ</v>
          </cell>
          <cell r="E408" t="str">
            <v>https://etherscan.io/token/0x5732046a883704404f284ce41ffadd5b007fd668?a={ADDRESS}</v>
          </cell>
        </row>
        <row r="409">
          <cell r="D409" t="str">
            <v>EKT</v>
          </cell>
          <cell r="E409" t="str">
            <v>https://etherscan.io/token/0xbab165df9455aa0f2aed1f2565520b91ddadb4c8?a={ADDRESS}</v>
          </cell>
        </row>
        <row r="410">
          <cell r="D410" t="str">
            <v>LMM</v>
          </cell>
          <cell r="E410" t="str">
            <v>https://etherscan.io/token/0xe99ddae9181957e91b457e4c79a1b577e55a5742?a={ADDRESS}</v>
          </cell>
        </row>
        <row r="411">
          <cell r="D411" t="str">
            <v>CSCNFT</v>
          </cell>
          <cell r="E411" t="str">
            <v>https://etherscan.io/token/0x4d3814d4da8083b41861dec2f45b4840e8b72d68?a={ADDRESS}</v>
          </cell>
        </row>
        <row r="412">
          <cell r="D412" t="str">
            <v>HMC</v>
          </cell>
          <cell r="E412" t="str">
            <v>https://etherscan.io/token/0xaa0bb10cec1fa372eb3abc17c933fc6ba863dd9e?a={ADDRESS}</v>
          </cell>
        </row>
        <row r="413">
          <cell r="D413" t="str">
            <v>HPC</v>
          </cell>
          <cell r="E413" t="str">
            <v>https://etherscan.io/token/0x1a0c31837edb132a9312841b9527e6307db13509?a={ADDRESS}</v>
          </cell>
        </row>
        <row r="414">
          <cell r="D414" t="str">
            <v>DCC</v>
          </cell>
          <cell r="E414" t="str">
            <v>https://etherscan.io/token/0xffa93aacf49297d51e211817452839052fdfb961?a={ADDRESS}</v>
          </cell>
        </row>
        <row r="415">
          <cell r="D415" t="str">
            <v>IPM</v>
          </cell>
          <cell r="E415" t="str">
            <v>https://etherscan.io/token/0xe251524df2bc0b83716749dc71975f173a5ef35c?a={ADDRESS}</v>
          </cell>
        </row>
        <row r="416">
          <cell r="D416" t="str">
            <v>TMTG</v>
          </cell>
          <cell r="E416" t="str">
            <v>https://etherscan.io/token/0x10086399dd8c1e3de736724af52587a2044c9fa2?a={ADDRESS}</v>
          </cell>
        </row>
        <row r="417">
          <cell r="D417" t="str">
            <v>HD</v>
          </cell>
          <cell r="E417" t="str">
            <v>https://etherscan.io/token/0x7fdcd2a1e52f10c28cb7732f46393e297ecadda1?a={ADDRESS}</v>
          </cell>
        </row>
        <row r="418">
          <cell r="D418" t="str">
            <v>DGD</v>
          </cell>
          <cell r="E418" t="str">
            <v>https://etherscan.io/token/0xe0b7927c4af23765cb51314a0e0521a9645f0e2a?a={ADDRESS}</v>
          </cell>
        </row>
        <row r="419">
          <cell r="D419" t="str">
            <v>POE</v>
          </cell>
          <cell r="E419" t="str">
            <v>https://etherscan.io/token/0x0e0989b1f9b8a38983c2ba8053269ca62ec9b195?a={ADDRESS}</v>
          </cell>
        </row>
        <row r="420">
          <cell r="D420" t="str">
            <v>NAVI</v>
          </cell>
          <cell r="E420" t="str">
            <v>https://etherscan.io/token/0x588047365df5ba589f923604aac23d673555c623?a={ADDRESS}</v>
          </cell>
        </row>
        <row r="421">
          <cell r="D421" t="str">
            <v>IONC</v>
          </cell>
          <cell r="E421" t="str">
            <v>https://etherscan.io/token/0xbc647aad10114b89564c0a7aabe542bd0cf2c5af?a={ADDRESS}</v>
          </cell>
        </row>
        <row r="422">
          <cell r="D422" t="str">
            <v>SOV</v>
          </cell>
          <cell r="E422" t="str">
            <v>https://etherscan.io/token/0x010589b7c33034b802f7dba2c88cc9cec0f46673?a={ADDRESS}</v>
          </cell>
        </row>
        <row r="423">
          <cell r="D423" t="str">
            <v>EX</v>
          </cell>
          <cell r="E423" t="str">
            <v>https://etherscan.io/token/0xd1f1c5ff90fb6f3b0d57f5f6ad4aaf7400f4b39b?a={ADDRESS}</v>
          </cell>
        </row>
        <row r="424">
          <cell r="D424" t="str">
            <v>CS1</v>
          </cell>
          <cell r="E424" t="str">
            <v>https://etherscan.io/token/0x7e789e2dd1340971de0a9bca35b14ac0939aa330?a={ADDRESS}</v>
          </cell>
        </row>
        <row r="425">
          <cell r="D425" t="str">
            <v>AIT</v>
          </cell>
          <cell r="E425" t="str">
            <v>https://etherscan.io/token/0x79650799e7899a802cb96c0bc33a6a8d4ce4936c?a={ADDRESS}</v>
          </cell>
        </row>
        <row r="426">
          <cell r="D426" t="str">
            <v>CASH</v>
          </cell>
          <cell r="E426" t="str">
            <v>https://etherscan.io/token/0xd5524179cb7ae012f5b642c1d6d700bbaa76b96b?a={ADDRESS}</v>
          </cell>
        </row>
        <row r="427">
          <cell r="D427" t="str">
            <v>BZRX</v>
          </cell>
          <cell r="E427" t="str">
            <v>https://etherscan.io/token/0x56d811088235f11c8920698a204a5010a788f4b3?a={ADDRESS}</v>
          </cell>
        </row>
        <row r="428">
          <cell r="D428" t="str">
            <v>CWV</v>
          </cell>
          <cell r="E428" t="str">
            <v>https://etherscan.io/token/0xed494c9e2f8e34e53bdd0ea9b4d80305cb15c5c2?a={ADDRESS}</v>
          </cell>
        </row>
        <row r="429">
          <cell r="D429" t="str">
            <v>TOPC</v>
          </cell>
          <cell r="E429" t="str">
            <v>https://etherscan.io/token/0x1b6c5864375b34af3ff5bd2e5f40bc425b4a8d79?a={ADDRESS}</v>
          </cell>
        </row>
        <row r="430">
          <cell r="D430" t="str">
            <v>MATIC</v>
          </cell>
          <cell r="E430" t="str">
            <v>https://etherscan.io/token/0x7d1afa7b718fb893db30a3abc0cfc608aacfebb0?a={ADDRESS}</v>
          </cell>
        </row>
        <row r="431">
          <cell r="D431" t="str">
            <v>SWAP</v>
          </cell>
          <cell r="E431" t="str">
            <v>https://etherscan.io/token/0xcc4304a31d09258b0029ea7fe63d032f52e44efe?a={ADDRESS}</v>
          </cell>
        </row>
        <row r="432">
          <cell r="D432" t="str">
            <v>KCASH</v>
          </cell>
          <cell r="E432" t="str">
            <v>https://etherscan.io/token/0x32d74896f05204d1b6ae7b0a3cebd7fc0cd8f9c7?a={ADDRESS}</v>
          </cell>
        </row>
        <row r="433">
          <cell r="D433" t="str">
            <v>CHZ</v>
          </cell>
          <cell r="E433" t="str">
            <v>https://etherscan.io/token/0x3506424f91fd33084466f402d5d97f05f8e3b4af?a={ADDRESS}</v>
          </cell>
        </row>
        <row r="434">
          <cell r="D434" t="str">
            <v>MCHE</v>
          </cell>
          <cell r="E434" t="str">
            <v>https://etherscan.io/token/0xdceaf1652a131f32a821468dc03a92df0edd86ea?a={ADDRESS}</v>
          </cell>
        </row>
        <row r="435">
          <cell r="D435" t="str">
            <v>QNT</v>
          </cell>
          <cell r="E435" t="str">
            <v>https://etherscan.io/token/0x4a220e6096b25eadb88358cb44068a3248254675?a={ADDRESS}</v>
          </cell>
        </row>
        <row r="436">
          <cell r="D436" t="str">
            <v>OGN</v>
          </cell>
          <cell r="E436" t="str">
            <v>https://etherscan.io/token/0x8207c1ffc5b6804f6024322ccf34f29c3541ae26?a={ADDRESS}</v>
          </cell>
        </row>
        <row r="437">
          <cell r="D437" t="str">
            <v>LINO</v>
          </cell>
          <cell r="E437" t="str">
            <v>https://etherscan.io/token/0xba51ff3802aa3170ce7ac7ac001831ca3eb6eeea?a={ADDRESS}</v>
          </cell>
        </row>
        <row r="438">
          <cell r="D438" t="str">
            <v>AKRO</v>
          </cell>
          <cell r="E438" t="str">
            <v>https://etherscan.io/token/0x8ab7404063ec4dbcfd4598215992dc3f8ec853d7?a={ADDRESS}</v>
          </cell>
        </row>
        <row r="439">
          <cell r="D439" t="str">
            <v>INE</v>
          </cell>
          <cell r="E439" t="str">
            <v>https://etherscan.io/token/0x86e6a4f512b1290c043970b04e0b570d4fc98291?a={ADDRESS}</v>
          </cell>
        </row>
        <row r="440">
          <cell r="D440" t="str">
            <v>DPN</v>
          </cell>
          <cell r="E440" t="str">
            <v>https://etherscan.io/token/0xfb8bf095ebcdad57d2e37573a505e7d3bafdd3cc?a={ADDRESS}</v>
          </cell>
        </row>
        <row r="441">
          <cell r="D441" t="str">
            <v>TREK</v>
          </cell>
          <cell r="E441" t="str">
            <v>https://etherscan.io/token/0x0cfda67b0067f1a99deb1cb80e0273a3f26d317c?a={ADDRESS}</v>
          </cell>
        </row>
        <row r="442">
          <cell r="D442" t="str">
            <v>EXTRA</v>
          </cell>
          <cell r="E442" t="str">
            <v>https://etherscan.io/token/0x7a8f99fcaffb3d94f07ad30feade85e556205599?a={ADDRESS}</v>
          </cell>
        </row>
        <row r="443">
          <cell r="D443" t="str">
            <v>POK</v>
          </cell>
          <cell r="E443" t="str">
            <v>https://etherscan.io/token/0xbc8deee89f1cf4b661514185aa1ab780336c4c4a?a={ADDRESS}</v>
          </cell>
        </row>
        <row r="444">
          <cell r="D444" t="str">
            <v>EDS</v>
          </cell>
          <cell r="E444" t="str">
            <v>https://etherscan.io/token/0x1d4abd5e28ef311ea114fd4756fbcf9b7d568e1f?a={ADDRESS}</v>
          </cell>
        </row>
        <row r="445">
          <cell r="D445" t="str">
            <v>SE</v>
          </cell>
          <cell r="E445" t="str">
            <v>https://etherscan.io/token/0x5581c0bc21a762e43d148b06d310f088b6cf97b3?a={ADDRESS}</v>
          </cell>
        </row>
        <row r="446">
          <cell r="D446" t="str">
            <v>DOCK</v>
          </cell>
          <cell r="E446" t="str">
            <v>https://etherscan.io/token/0xe5dada80aa6477e85d09747f2842f7993d0df71c?a={ADDRESS}</v>
          </cell>
        </row>
        <row r="447">
          <cell r="D447" t="str">
            <v>REP</v>
          </cell>
          <cell r="E447" t="str">
            <v>https://etherscan.io/token/0x48c80f1f4d53d5951e5d5438b54cba84f29f32a5?a={ADDRESS}</v>
          </cell>
        </row>
        <row r="448">
          <cell r="D448" t="str">
            <v>3DB</v>
          </cell>
          <cell r="E448" t="str">
            <v>https://etherscan.io/token/0x11016adcb85b65a0da8d8ddc3ade69dbad6bbca4?a={ADDRESS}</v>
          </cell>
        </row>
        <row r="449">
          <cell r="D449" t="str">
            <v>BTA</v>
          </cell>
          <cell r="E449" t="str">
            <v>https://etherscan.io/token/0xd2bd6415db70a0f0b26c973b15b63bac74f5c9c6?a={ADDRESS}</v>
          </cell>
        </row>
        <row r="450">
          <cell r="D450" t="str">
            <v>ADC</v>
          </cell>
          <cell r="E450" t="str">
            <v>https://etherscan.io/token/0x1e41a55030e0d0794abfb6dced22e6c7d18d8247?a={ADDRESS}</v>
          </cell>
        </row>
        <row r="451">
          <cell r="D451" t="str">
            <v>YAM</v>
          </cell>
          <cell r="E451" t="str">
            <v>https://etherscan.io/token/0x0e2298e3b3390e3b945a5456fbf59ecc3f55da16?a={ADDRESS}</v>
          </cell>
        </row>
        <row r="452">
          <cell r="D452" t="str">
            <v>P2T</v>
          </cell>
          <cell r="E452" t="str">
            <v>https://etherscan.io/token/0xba1f6c431cb148566c11ef9a3ca3d1fdc6a98ca0?a={ADDRESS}</v>
          </cell>
        </row>
        <row r="453">
          <cell r="D453" t="str">
            <v>UTK</v>
          </cell>
          <cell r="E453" t="str">
            <v>https://etherscan.io/token/0x70a72833d6bf7f508c8224ce59ea1ef3d0ea3a38?a={ADDRESS}</v>
          </cell>
        </row>
        <row r="454">
          <cell r="D454" t="str">
            <v>AGI</v>
          </cell>
          <cell r="E454" t="str">
            <v>https://etherscan.io/token/0x8eb24319393716668d768dcec29356ae9cffe285?a={ADDRESS}</v>
          </cell>
        </row>
        <row r="455">
          <cell r="D455" t="str">
            <v>ATCC</v>
          </cell>
          <cell r="E455" t="str">
            <v>https://etherscan.io/token/0xddaaf4a0702a03a4505f2352a1aba001ffc344be?a={ADDRESS}</v>
          </cell>
        </row>
        <row r="456">
          <cell r="D456" t="str">
            <v>MTC</v>
          </cell>
          <cell r="E456" t="str">
            <v>https://etherscan.io/token/0x905e337c6c8645263d3521205aa37bf4d034e745?a={ADDRESS}</v>
          </cell>
        </row>
        <row r="457">
          <cell r="D457" t="str">
            <v>NOE</v>
          </cell>
          <cell r="E457" t="str">
            <v>https://etherscan.io/token/0xc55a13e36d93371a5b036a21d913a31cd2804ba4?a={ADDRESS}</v>
          </cell>
        </row>
        <row r="458">
          <cell r="D458" t="str">
            <v>POCBGH</v>
          </cell>
          <cell r="E458" t="str">
            <v>https://etherscan.io/token/0xe474c6f011d3b0a9b63c2f85392c85f9bc4ef03f?a={ADDRESS}</v>
          </cell>
        </row>
        <row r="459">
          <cell r="D459" t="str">
            <v>CRE</v>
          </cell>
          <cell r="E459" t="str">
            <v>https://etherscan.io/token/0x61f33da40594cec1e3dc900faf99f861d01e2e7d?a={ADDRESS}</v>
          </cell>
        </row>
        <row r="460">
          <cell r="D460" t="str">
            <v>VEEN</v>
          </cell>
          <cell r="E460" t="str">
            <v>https://etherscan.io/token/0x54f0e3b0d7ccbb65e56d166350aa86f7e71ce20b?a={ADDRESS}</v>
          </cell>
        </row>
        <row r="461">
          <cell r="D461" t="str">
            <v>STO</v>
          </cell>
          <cell r="E461" t="str">
            <v>https://etherscan.io/token/0x49a8adec52a92727f72b5ca8440b0c4379d171dc?a={ADDRESS}</v>
          </cell>
        </row>
        <row r="462">
          <cell r="D462" t="str">
            <v>ABT</v>
          </cell>
          <cell r="E462" t="str">
            <v>https://etherscan.io/token/0xb98d4c97425d9908e66e53a6fdf673acca0be986?a={ADDRESS}</v>
          </cell>
        </row>
        <row r="463">
          <cell r="D463" t="str">
            <v>HOPE</v>
          </cell>
          <cell r="E463" t="str">
            <v>https://etherscan.io/token/0x458c1987ba7cb7cd101cea17c4dfc0244ed7bd37?a={ADDRESS}</v>
          </cell>
        </row>
        <row r="464">
          <cell r="D464" t="str">
            <v>MCHH</v>
          </cell>
          <cell r="E464" t="str">
            <v>https://etherscan.io/token/0x273f7f8e6489682df756151f5525576e322d51a3?a={ADDRESS}</v>
          </cell>
        </row>
        <row r="465">
          <cell r="D465" t="str">
            <v>AIDOC</v>
          </cell>
          <cell r="E465" t="str">
            <v>https://etherscan.io/token/0x584b44853680ee34a0f337b712a8f66d816df151?a={ADDRESS}</v>
          </cell>
        </row>
        <row r="466">
          <cell r="D466" t="str">
            <v>BBC</v>
          </cell>
          <cell r="E466" t="str">
            <v>https://etherscan.io/token/0xe7d3e4413e29ae35b0893140f4500965c74365e5?a={ADDRESS}</v>
          </cell>
        </row>
        <row r="467">
          <cell r="D467" t="str">
            <v>CCY</v>
          </cell>
          <cell r="E467" t="str">
            <v>https://etherscan.io/token/0xa34d29cf8a06e8d05d22454cc33e5fbe7a3d3213?a={ADDRESS}</v>
          </cell>
        </row>
        <row r="468">
          <cell r="D468" t="str">
            <v>ICC</v>
          </cell>
          <cell r="E468" t="str">
            <v>https://etherscan.io/token/0xedc502b12ced7e16ce21749e7161f9ed22bfca53?a={ADDRESS}</v>
          </cell>
        </row>
        <row r="469">
          <cell r="D469" t="str">
            <v>DNN</v>
          </cell>
          <cell r="E469" t="str">
            <v>https://etherscan.io/token/0x9d9832d1beb29cc949d75d61415fd00279f84dc2?a={ADDRESS}</v>
          </cell>
        </row>
        <row r="470">
          <cell r="D470" t="str">
            <v>SUB</v>
          </cell>
          <cell r="E470" t="str">
            <v>https://etherscan.io/token/0x12480e24eb5bec1a9d4369cab6a80cad3c0a377a?a={ADDRESS}</v>
          </cell>
        </row>
        <row r="471">
          <cell r="D471" t="str">
            <v>LOOT156</v>
          </cell>
          <cell r="E471" t="str">
            <v>https://etherscan.io/token/0x6c170dc797014ea4e0900df58e4af67674ca54e8?a={ADDRESS}</v>
          </cell>
        </row>
        <row r="472">
          <cell r="D472" t="str">
            <v>BFDT</v>
          </cell>
          <cell r="E472" t="str">
            <v>https://etherscan.io/token/0xd2d0f85b690604c245f61513bf4679b24ed64c35?a={ADDRESS}</v>
          </cell>
        </row>
        <row r="473">
          <cell r="D473" t="str">
            <v>CNCC</v>
          </cell>
          <cell r="E473" t="str">
            <v>https://etherscan.io/token/0xbe15c4ebb73a67ddd94b83b237d2bdde5a5079ba?a={ADDRESS}</v>
          </cell>
        </row>
        <row r="474">
          <cell r="D474" t="str">
            <v>RING</v>
          </cell>
          <cell r="E474" t="str">
            <v>https://etherscan.io/token/0x9469d013805bffb7d3debe5e7839237e535ec483?a={ADDRESS}</v>
          </cell>
        </row>
        <row r="475">
          <cell r="D475" t="str">
            <v>BEAUTY</v>
          </cell>
          <cell r="E475" t="str">
            <v>https://etherscan.io/token/0xa7d81c86f9934b56dd00fa826c319330d628d31f?a={ADDRESS}</v>
          </cell>
        </row>
        <row r="476">
          <cell r="D476" t="str">
            <v>AUSD</v>
          </cell>
          <cell r="E476" t="str">
            <v>https://etherscan.io/token/0x64cfc7428621b2b118896670c0b4d52ab020ee6a?a={ADDRESS}</v>
          </cell>
        </row>
        <row r="477">
          <cell r="D477" t="str">
            <v>ANKR</v>
          </cell>
          <cell r="E477" t="str">
            <v>https://etherscan.io/token/0x8290333cef9e6d528dd5618fb97a76f268f3edd4?a={ADDRESS}</v>
          </cell>
        </row>
        <row r="478">
          <cell r="D478" t="str">
            <v>IHT</v>
          </cell>
          <cell r="E478" t="str">
            <v>https://etherscan.io/token/0xeda8b016efa8b1161208cf041cd86972eee0f31e?a={ADDRESS}</v>
          </cell>
        </row>
        <row r="479">
          <cell r="D479" t="str">
            <v>LBK</v>
          </cell>
          <cell r="E479" t="str">
            <v>https://etherscan.io/token/0xf849c59fb20aa98d8a93b16f77c4e39b0ac51d5a?a={ADDRESS}</v>
          </cell>
        </row>
        <row r="480">
          <cell r="D480" t="str">
            <v>RNT</v>
          </cell>
          <cell r="E480" t="str">
            <v>https://etherscan.io/token/0xff603f43946a3a28df5e6a73172555d8c8b02386?a={ADDRESS}</v>
          </cell>
        </row>
        <row r="481">
          <cell r="D481" t="str">
            <v>CNMC</v>
          </cell>
          <cell r="E481" t="str">
            <v>https://etherscan.io/token/0x8a3e08353e3c64d9fa5683bb5e2fbbf8aef7e7e9?a={ADDRESS}</v>
          </cell>
        </row>
        <row r="482">
          <cell r="D482" t="str">
            <v>WPKG</v>
          </cell>
          <cell r="E482" t="str">
            <v>https://etherscan.io/token/0xa0c81655e84c31c4c5bd86d7f927f8cbe3c8a806?a={ADDRESS}</v>
          </cell>
        </row>
        <row r="483">
          <cell r="D483" t="str">
            <v>QCX</v>
          </cell>
          <cell r="E483" t="str">
            <v>https://etherscan.io/token/0xf9e5af7b42d31d51677c75bbbd37c1986ec79aee?a={ADDRESS}</v>
          </cell>
        </row>
        <row r="484">
          <cell r="D484" t="str">
            <v>FTM</v>
          </cell>
          <cell r="E484" t="str">
            <v>https://etherscan.io/token/0x4e15361fd6b4bb609fa63c81a2be19d873717870?a={ADDRESS}</v>
          </cell>
        </row>
        <row r="485">
          <cell r="D485" t="str">
            <v>ST</v>
          </cell>
          <cell r="E485" t="str">
            <v>https://etherscan.io/token/0x2c4e8f2d746113d0696ce89b35f0d8bf88e0aeca?a={ADDRESS}</v>
          </cell>
        </row>
        <row r="486">
          <cell r="D486" t="str">
            <v>AST</v>
          </cell>
          <cell r="E486" t="str">
            <v>https://etherscan.io/token/0x27054b13b1b798b345b591a4d22e6562d47ea75a?a={ADDRESS}</v>
          </cell>
        </row>
        <row r="487">
          <cell r="D487" t="str">
            <v>LUA</v>
          </cell>
          <cell r="E487" t="str">
            <v>https://etherscan.io/token/0xb1f66997a5760428d3a87d68b90bfe0ae64121cc?a={ADDRESS}</v>
          </cell>
        </row>
        <row r="488">
          <cell r="D488" t="str">
            <v>DIA</v>
          </cell>
          <cell r="E488" t="str">
            <v>https://etherscan.io/token/0x84ca8bc7997272c7cfb4d0cd3d55cd942b3c9419?a={ADDRESS}</v>
          </cell>
        </row>
        <row r="489">
          <cell r="D489" t="str">
            <v>SGCC</v>
          </cell>
          <cell r="E489" t="str">
            <v>https://etherscan.io/token/0xec985525f3f22c7fa9c9ff4a49e37589a76d86d4?a={ADDRESS}</v>
          </cell>
        </row>
        <row r="490">
          <cell r="D490" t="str">
            <v>SOR</v>
          </cell>
          <cell r="E490" t="str">
            <v>https://etherscan.io/token/0x629a673a8242c2ac4b7b8c5d8735fbeac21a6205?a={ADDRESS}</v>
          </cell>
        </row>
        <row r="491">
          <cell r="D491" t="str">
            <v>SHT</v>
          </cell>
          <cell r="E491" t="str">
            <v>https://etherscan.io/token/0xf73b1f84e0c16cd56b0fad03295213a3098de0de?a={ADDRESS}</v>
          </cell>
        </row>
        <row r="492">
          <cell r="D492" t="str">
            <v>cUSDC</v>
          </cell>
          <cell r="E492" t="str">
            <v>https://etherscan.io/token/0x39aa39c021dfbae8fac545936693ac917d5e7563?a={ADDRESS}</v>
          </cell>
        </row>
        <row r="493">
          <cell r="D493" t="str">
            <v>HAC</v>
          </cell>
          <cell r="E493" t="str">
            <v>https://etherscan.io/token/0x7ed172530f9822cd0573b895853e3f745f4108b4?a={ADDRESS}</v>
          </cell>
        </row>
        <row r="494">
          <cell r="D494" t="str">
            <v>LOC</v>
          </cell>
          <cell r="E494" t="str">
            <v>https://etherscan.io/token/0x5e3346444010135322268a4630d2ed5f8d09446c?a={ADDRESS}</v>
          </cell>
        </row>
        <row r="495">
          <cell r="D495" t="str">
            <v>YEE</v>
          </cell>
          <cell r="E495" t="str">
            <v>https://etherscan.io/token/0x922105fad8153f516bcfb829f56dc097a0e1d705?a={ADDRESS}</v>
          </cell>
        </row>
        <row r="496">
          <cell r="D496" t="str">
            <v>DAC</v>
          </cell>
          <cell r="E496" t="str">
            <v>https://etherscan.io/token/0xaad54c9f27b876d2538455dda69207279ff673a5?a={ADDRESS}</v>
          </cell>
        </row>
        <row r="497">
          <cell r="D497" t="str">
            <v>SOUL</v>
          </cell>
          <cell r="E497" t="str">
            <v>https://etherscan.io/token/0xbb1f24c0c1554b9990222f036b0aad6ee4caec29?a={ADDRESS}</v>
          </cell>
        </row>
        <row r="498">
          <cell r="D498" t="str">
            <v>-</v>
          </cell>
          <cell r="E498" t="str">
            <v>https://etherscan.io/token/0xfac7bea255a6990f749363002136af6556b31e04?a={ADDRESS}</v>
          </cell>
        </row>
        <row r="499">
          <cell r="D499" t="str">
            <v>GTC</v>
          </cell>
          <cell r="E499" t="str">
            <v>https://etherscan.io/token/0xb70835d7822ebb9426b56543e391846c107bd32c?a={ADDRESS}</v>
          </cell>
        </row>
        <row r="500">
          <cell r="D500" t="str">
            <v>MITH</v>
          </cell>
          <cell r="E500" t="str">
            <v>https://etherscan.io/token/0x3893b9422cd5d70a81edeffe3d5a1c6a978310bb?a={ADDRESS}</v>
          </cell>
        </row>
        <row r="501">
          <cell r="D501" t="str">
            <v>CDT</v>
          </cell>
          <cell r="E501" t="str">
            <v>https://etherscan.io/token/0x177d39ac676ed1c67a2b268ad7f1e58826e5b0af?a={ADDRESS}</v>
          </cell>
        </row>
        <row r="502">
          <cell r="D502" t="str">
            <v>EMONT</v>
          </cell>
          <cell r="E502" t="str">
            <v>https://etherscan.io/token/0x95daaab98046846bf4b2853e23cba236fa394a31?a={ADDRESS}</v>
          </cell>
        </row>
        <row r="503">
          <cell r="D503" t="str">
            <v>MFA</v>
          </cell>
          <cell r="E503" t="str">
            <v>https://etherscan.io/token/0x64baf35b4e74d3cfa332b05b811fd86ef8b0aa57?a={ADDRESS}</v>
          </cell>
        </row>
        <row r="504">
          <cell r="D504" t="str">
            <v>PIN</v>
          </cell>
          <cell r="E504" t="str">
            <v>https://etherscan.io/token/0x005275450e77bfa6bcbd04d85175d5d0f2dfae43?a={ADDRESS}</v>
          </cell>
        </row>
        <row r="505">
          <cell r="D505" t="str">
            <v>WXB</v>
          </cell>
          <cell r="E505" t="str">
            <v>https://etherscan.io/token/0x572328202d37b031b490f6659d8549e7bd712324?a={ADDRESS}</v>
          </cell>
        </row>
        <row r="506">
          <cell r="D506" t="str">
            <v>LGR</v>
          </cell>
          <cell r="E506" t="str">
            <v>https://etherscan.io/token/0x2eb86e8fc520e0f6bb5d9af08f924fe70558ab89?a={ADDRESS}</v>
          </cell>
        </row>
        <row r="507">
          <cell r="D507" t="str">
            <v>GSC</v>
          </cell>
          <cell r="E507" t="str">
            <v>https://etherscan.io/token/0x228ba514309ffdf03a81a205a6d040e429d6e80c?a={ADDRESS}</v>
          </cell>
        </row>
        <row r="508">
          <cell r="D508" t="str">
            <v>FAIR</v>
          </cell>
          <cell r="E508" t="str">
            <v>https://etherscan.io/token/0x9b20dabcec77f6289113e61893f7beefaeb1990a?a={ADDRESS}</v>
          </cell>
        </row>
        <row r="509">
          <cell r="D509" t="str">
            <v>BCHC</v>
          </cell>
          <cell r="E509" t="str">
            <v>https://etherscan.io/token/0x2ab05b915c30093679165bcdba9c26d8cd8bee99?a={ADDRESS}</v>
          </cell>
        </row>
        <row r="510">
          <cell r="D510" t="str">
            <v>LOOT032</v>
          </cell>
          <cell r="E510" t="str">
            <v>https://etherscan.io/token/0x9648915f9a4b6778c3d3716bc084f0a44e4cba48?a={ADDRESS}</v>
          </cell>
        </row>
        <row r="511">
          <cell r="D511" t="str">
            <v>SDFT</v>
          </cell>
          <cell r="E511" t="str">
            <v>https://etherscan.io/token/0xab85d25a50183fa56a5a98f644aa3a0ec9024bb9?a={ADDRESS}</v>
          </cell>
        </row>
        <row r="512">
          <cell r="D512" t="str">
            <v>-</v>
          </cell>
          <cell r="E512" t="str">
            <v>https://etherscan.io/token/0xbb9bc244d798123fde783fcc1c72d3bb8c189413?a={ADDRESS}</v>
          </cell>
        </row>
        <row r="513">
          <cell r="D513" t="str">
            <v>EDD</v>
          </cell>
          <cell r="E513" t="str">
            <v>https://etherscan.io/token/0x32776933663b27ebcda98b07c4958ec74c0bafb1?a={ADDRESS}</v>
          </cell>
        </row>
        <row r="514">
          <cell r="D514" t="str">
            <v>ORBS</v>
          </cell>
          <cell r="E514" t="str">
            <v>https://etherscan.io/token/0xff56cc6b1e6ded347aa0b7676c85ab0b3d08b0fa?a={ADDRESS}</v>
          </cell>
        </row>
        <row r="515">
          <cell r="D515" t="str">
            <v>SVT</v>
          </cell>
          <cell r="E515" t="str">
            <v>https://etherscan.io/token/0xf915bbfbb6c097dc327e64eec55e9ef4d110d627?a={ADDRESS}</v>
          </cell>
        </row>
        <row r="516">
          <cell r="D516" t="str">
            <v>ARP</v>
          </cell>
          <cell r="E516" t="str">
            <v>https://etherscan.io/token/0xbeb6fdf4ef6ceb975157be43cbe0047b248a8922?a={ADDRESS}</v>
          </cell>
        </row>
        <row r="517">
          <cell r="D517" t="str">
            <v>GREEN</v>
          </cell>
          <cell r="E517" t="str">
            <v>https://etherscan.io/token/0xb2089a7069861c8d90c8da3aacab8e9188c0c531?a={ADDRESS}</v>
          </cell>
        </row>
        <row r="518">
          <cell r="D518" t="str">
            <v>NGC</v>
          </cell>
          <cell r="E518" t="str">
            <v>https://etherscan.io/token/0x72dd4b6bd852a3aa172be4d6c5a6dbec588cf131?a={ADDRESS}</v>
          </cell>
        </row>
        <row r="519">
          <cell r="D519" t="str">
            <v>MNE</v>
          </cell>
          <cell r="E519" t="str">
            <v>https://etherscan.io/token/0x1a95b271b0535d15fa49932daba31ba612b52946?a={ADDRESS}</v>
          </cell>
        </row>
        <row r="520">
          <cell r="D520" t="str">
            <v>BRD</v>
          </cell>
          <cell r="E520" t="str">
            <v>https://etherscan.io/token/0x558ec3152e2eb2174905cd19aea4e34a23de9ad6?a={ADDRESS}</v>
          </cell>
        </row>
        <row r="521">
          <cell r="D521" t="str">
            <v>BDG</v>
          </cell>
          <cell r="E521" t="str">
            <v>https://etherscan.io/token/0x1961b3331969ed52770751fc718ef530838b6dee?a={ADDRESS}</v>
          </cell>
        </row>
        <row r="522">
          <cell r="D522" t="str">
            <v>TXT</v>
          </cell>
          <cell r="E522" t="str">
            <v>https://etherscan.io/token/0xa57a2ad52ad6b1995f215b12fc037bffd990bc5e?a={ADDRESS}</v>
          </cell>
        </row>
        <row r="523">
          <cell r="D523" t="str">
            <v>CIT</v>
          </cell>
          <cell r="E523" t="str">
            <v>https://etherscan.io/token/0xc54083e77f913a4f99e1232ae80c318ff03c9d17?a={ADDRESS}</v>
          </cell>
        </row>
        <row r="524">
          <cell r="D524" t="str">
            <v>VIO</v>
          </cell>
          <cell r="E524" t="str">
            <v>https://etherscan.io/token/0x94ffb55ce68231c5966ea8dab16a8f066846513f?a={ADDRESS}</v>
          </cell>
        </row>
        <row r="525">
          <cell r="D525" t="str">
            <v>DBB</v>
          </cell>
          <cell r="E525" t="str">
            <v>https://etherscan.io/token/0x976010db5538f0c1daf9f3855b8504721a23e5d4?a={ADDRESS}</v>
          </cell>
        </row>
        <row r="526">
          <cell r="D526" t="str">
            <v>LLT</v>
          </cell>
          <cell r="E526" t="str">
            <v>https://etherscan.io/token/0x6d5cac36c1ae39f41d52393b7a425d0a610ad9f2?a={ADDRESS}</v>
          </cell>
        </row>
        <row r="527">
          <cell r="D527" t="str">
            <v>WaBi</v>
          </cell>
          <cell r="E527" t="str">
            <v>https://etherscan.io/token/0x286bda1413a2df81731d4930ce2f862a35a609fe?a={ADDRESS}</v>
          </cell>
        </row>
        <row r="528">
          <cell r="D528" t="str">
            <v>LIB</v>
          </cell>
          <cell r="E528" t="str">
            <v>https://etherscan.io/token/0x1d462811562cc3675375a6d00c1618a370c27836?a={ADDRESS}</v>
          </cell>
        </row>
        <row r="529">
          <cell r="D529" t="str">
            <v>MOON</v>
          </cell>
          <cell r="E529" t="str">
            <v>https://etherscan.io/token/0x68a3637ba6e75c0f66b61a42639c4e9fcd3d4824?a={ADDRESS}</v>
          </cell>
        </row>
        <row r="530">
          <cell r="D530" t="str">
            <v>VGS</v>
          </cell>
          <cell r="E530" t="str">
            <v>https://etherscan.io/token/0x4c9d5672ae33522240532206ab45508116daf263?a={ADDRESS}</v>
          </cell>
        </row>
        <row r="531">
          <cell r="D531" t="str">
            <v>OPEN</v>
          </cell>
          <cell r="E531" t="str">
            <v>https://etherscan.io/token/0x69c4bb240cf05d51eeab6985bab35527d04a8c64?a={ADDRESS}</v>
          </cell>
        </row>
        <row r="532">
          <cell r="D532" t="str">
            <v>AUG</v>
          </cell>
          <cell r="E532" t="str">
            <v>https://etherscan.io/token/0xb4e9f4a0f5d91ea9ea612b5ada9b4c0904a96de0?a={ADDRESS}</v>
          </cell>
        </row>
        <row r="533">
          <cell r="D533" t="str">
            <v>SAKE</v>
          </cell>
          <cell r="E533" t="str">
            <v>https://etherscan.io/token/0x066798d9ef0833ccc719076dab77199ecbd178b0?a={ADDRESS}</v>
          </cell>
        </row>
        <row r="534">
          <cell r="D534" t="str">
            <v>INK</v>
          </cell>
          <cell r="E534" t="str">
            <v>https://etherscan.io/token/0xf4c90e18727c5c76499ea6369c856a6d61d3e92e?a={ADDRESS}</v>
          </cell>
        </row>
        <row r="535">
          <cell r="D535" t="str">
            <v>BEAUTY</v>
          </cell>
          <cell r="E535" t="str">
            <v>https://etherscan.io/token/0x0fb52add090338dda73bdb421d8ada0da57126ac?a={ADDRESS}</v>
          </cell>
        </row>
        <row r="536">
          <cell r="D536" t="str">
            <v>LT</v>
          </cell>
          <cell r="E536" t="str">
            <v>https://etherscan.io/token/0x48f3726c787bdc36bb00c978e701879ceed185a4?a={ADDRESS}</v>
          </cell>
        </row>
        <row r="537">
          <cell r="D537" t="str">
            <v>SLP</v>
          </cell>
          <cell r="E537" t="str">
            <v>https://etherscan.io/token/0x37236cd05b34cc79d3715af2383e96dd7443dcf1?a={ADDRESS}</v>
          </cell>
        </row>
        <row r="538">
          <cell r="D538" t="str">
            <v>ITC</v>
          </cell>
          <cell r="E538" t="str">
            <v>https://etherscan.io/token/0x5e6b6d9abad9093fdc861ea1600eba1b355cd940?a={ADDRESS}</v>
          </cell>
        </row>
        <row r="539">
          <cell r="D539" t="str">
            <v>ROT</v>
          </cell>
          <cell r="E539" t="str">
            <v>https://etherscan.io/token/0xd04785c4d8195e4a54d9dec3a9043872875ae9e2?a={ADDRESS}</v>
          </cell>
        </row>
        <row r="540">
          <cell r="D540" t="str">
            <v>CAN</v>
          </cell>
          <cell r="E540" t="str">
            <v>https://etherscan.io/token/0x1d462414fe14cf489c7a21cac78509f4bf8cd7c0?a={ADDRESS}</v>
          </cell>
        </row>
        <row r="541">
          <cell r="D541" t="str">
            <v>CANDY</v>
          </cell>
          <cell r="E541" t="str">
            <v>https://etherscan.io/token/0xf2eab3a2034d3f6b63734d2e08262040e3ff7b48?a={ADDRESS}</v>
          </cell>
        </row>
        <row r="542">
          <cell r="D542" t="str">
            <v>INT</v>
          </cell>
          <cell r="E542" t="str">
            <v>https://etherscan.io/token/0x0b76544f6c413a555f309bf76260d1e02377c02a?a={ADDRESS}</v>
          </cell>
        </row>
        <row r="543">
          <cell r="D543" t="str">
            <v>EES</v>
          </cell>
          <cell r="E543" t="str">
            <v>https://etherscan.io/token/0x626a14ec8bb0d92692ef704f19968c20727dede1?a={ADDRESS}</v>
          </cell>
        </row>
        <row r="544">
          <cell r="D544" t="str">
            <v>UTO</v>
          </cell>
          <cell r="E544" t="str">
            <v>https://etherscan.io/token/0x1a8f615f0dd39b9de8ad26db89cfa76f7c9d0274?a={ADDRESS}</v>
          </cell>
        </row>
        <row r="545">
          <cell r="D545" t="str">
            <v>ERC20</v>
          </cell>
          <cell r="E545" t="str">
            <v>https://etherscan.io/token/0xc3761eb917cd790b30dad99f6cc5b4ff93c4f9ea?a={ADDRESS}</v>
          </cell>
        </row>
        <row r="546">
          <cell r="D546" t="str">
            <v>WAR</v>
          </cell>
          <cell r="E546" t="str">
            <v>https://etherscan.io/token/0xda9c03dfd4d137f926c3cf6953cb951832eb08b2?a={ADDRESS}</v>
          </cell>
        </row>
        <row r="547">
          <cell r="D547" t="str">
            <v>BGR</v>
          </cell>
          <cell r="E547" t="str">
            <v>https://etherscan.io/token/0xd6df5935cd03a768b7b9e92637a01b25e24cb709?a={ADDRESS}</v>
          </cell>
        </row>
        <row r="548">
          <cell r="D548" t="str">
            <v>CGK</v>
          </cell>
          <cell r="E548" t="str">
            <v>https://etherscan.io/token/0xd515cfbe2c848bc9daa5460dae52425bff54e4c0?a={ADDRESS}</v>
          </cell>
        </row>
        <row r="549">
          <cell r="D549" t="str">
            <v>UBX</v>
          </cell>
          <cell r="E549" t="str">
            <v>https://etherscan.io/token/0xb1dc1ca4e8d5bb705c4664c1555f7c9119ae6008?a={ADDRESS}</v>
          </cell>
        </row>
        <row r="550">
          <cell r="D550" t="str">
            <v>QASH</v>
          </cell>
          <cell r="E550" t="str">
            <v>https://etherscan.io/token/0x618e75ac90b12c6049ba3b27f5d5f8651b0037f6?a={ADDRESS}</v>
          </cell>
        </row>
        <row r="551">
          <cell r="D551" t="str">
            <v>MTA</v>
          </cell>
          <cell r="E551" t="str">
            <v>https://etherscan.io/token/0xa3bed4e1c75d00fa6f4e5e6922db7261b5e9acd2?a={ADDRESS}</v>
          </cell>
        </row>
        <row r="552">
          <cell r="D552" t="str">
            <v>SKM</v>
          </cell>
          <cell r="E552" t="str">
            <v>https://etherscan.io/token/0xd99b8a7fa48e25cce83b81812220a3e03bf64e5f?a={ADDRESS}</v>
          </cell>
        </row>
        <row r="553">
          <cell r="D553" t="str">
            <v>WFEE</v>
          </cell>
          <cell r="E553" t="str">
            <v>https://etherscan.io/token/0xa37adde3ba20a396338364e2ddb5e0897d11a91d?a={ADDRESS}</v>
          </cell>
        </row>
        <row r="554">
          <cell r="D554" t="str">
            <v>BOC</v>
          </cell>
          <cell r="E554" t="str">
            <v>https://etherscan.io/token/0x4b317864a05c91225ab8f401ec7be0aeb87e9c12?a={ADDRESS}</v>
          </cell>
        </row>
        <row r="555">
          <cell r="D555" t="str">
            <v>MEET.ONE</v>
          </cell>
          <cell r="E555" t="str">
            <v>https://etherscan.io/token/0x49e033122c8300a6d5091acf667494466ee4a9d2?a={ADDRESS}</v>
          </cell>
        </row>
        <row r="556">
          <cell r="D556" t="str">
            <v>MAGGOT</v>
          </cell>
          <cell r="E556" t="str">
            <v>https://etherscan.io/token/0x163c754ef4d9c03fc7fa9cf6dd43bfc760e6ce89?a={ADDRESS}</v>
          </cell>
        </row>
        <row r="557">
          <cell r="D557" t="str">
            <v>ETU</v>
          </cell>
          <cell r="E557" t="str">
            <v>https://etherscan.io/token/0x765b0aaef0ecac2bf23065f559e5ca3b81067993?a={ADDRESS}</v>
          </cell>
        </row>
        <row r="558">
          <cell r="D558" t="str">
            <v>R</v>
          </cell>
          <cell r="E558" t="str">
            <v>https://etherscan.io/token/0x48f775efbe4f5ece6e0df2f7b5932df56823b990?a={ADDRESS}</v>
          </cell>
        </row>
        <row r="559">
          <cell r="D559" t="str">
            <v>SEC</v>
          </cell>
          <cell r="E559" t="str">
            <v>https://etherscan.io/token/0xc6689eb9a6d724b8d7b1d923ffd65b7005da1b62?a={ADDRESS}</v>
          </cell>
        </row>
        <row r="560">
          <cell r="D560" t="str">
            <v>AZ</v>
          </cell>
          <cell r="E560" t="str">
            <v>https://etherscan.io/token/0xeccab39acb2caf9adba72c1cb92fdc106b993e0b?a={ADDRESS}</v>
          </cell>
        </row>
        <row r="561">
          <cell r="D561" t="str">
            <v>LBCC</v>
          </cell>
          <cell r="E561" t="str">
            <v>https://etherscan.io/token/0xaf45628ea7e0c3ffe645e7e41b0fa580d53cdd87?a={ADDRESS}</v>
          </cell>
        </row>
        <row r="562">
          <cell r="D562" t="str">
            <v>UNI-V2</v>
          </cell>
          <cell r="E562" t="str">
            <v>https://etherscan.io/token/0xc5be99a02c6857f9eac67bbce58df5572498f40c?a={ADDRESS}</v>
          </cell>
        </row>
        <row r="563">
          <cell r="D563" t="str">
            <v>RHC</v>
          </cell>
          <cell r="E563" t="str">
            <v>https://etherscan.io/token/0x435d4183ae0aeb1babc31bd25a815d6244fc3562?a={ADDRESS}</v>
          </cell>
        </row>
        <row r="564">
          <cell r="D564" t="str">
            <v>FNKOS</v>
          </cell>
          <cell r="E564" t="str">
            <v>https://etherscan.io/token/0xeb021dd3e42dc6fdb6cde54d0c4a09f82a6bca29?a={ADDRESS}</v>
          </cell>
        </row>
        <row r="565">
          <cell r="D565" t="str">
            <v>sla</v>
          </cell>
          <cell r="E565" t="str">
            <v>https://etherscan.io/token/0xe71377e968354013f85c597f2ed888f33778cc65?a={ADDRESS}</v>
          </cell>
        </row>
        <row r="566">
          <cell r="D566" t="str">
            <v>ETHS</v>
          </cell>
          <cell r="E566" t="str">
            <v>https://etherscan.io/token/0xa2dca1505b07e39f96ce41e875b447f46d50c6fc?a={ADDRESS}</v>
          </cell>
        </row>
        <row r="567">
          <cell r="D567" t="str">
            <v>TNB</v>
          </cell>
          <cell r="E567" t="str">
            <v>https://etherscan.io/token/0xf7920b0768ecb20a123fac32311d07d193381d6f?a={ADDRESS}</v>
          </cell>
        </row>
        <row r="568">
          <cell r="D568" t="str">
            <v>SEAL</v>
          </cell>
          <cell r="E568" t="str">
            <v>https://etherscan.io/token/0x07bf5f95851ef2b2996f192569e406a6fea2a95a?a={ADDRESS}</v>
          </cell>
        </row>
        <row r="569">
          <cell r="D569" t="str">
            <v>BKC</v>
          </cell>
          <cell r="E569" t="str">
            <v>https://etherscan.io/token/0xc88be04c809856b75e3dfe19eb4dcf0a3b15317a?a={ADDRESS}</v>
          </cell>
        </row>
        <row r="570">
          <cell r="D570" t="str">
            <v>W0xETH</v>
          </cell>
          <cell r="E570" t="str">
            <v>https://etherscan.io/token/0x716523231368d43bdfe1f06afe1c62930731ab13?a={ADDRESS}</v>
          </cell>
        </row>
        <row r="571">
          <cell r="D571" t="str">
            <v>APPU</v>
          </cell>
          <cell r="E571" t="str">
            <v>https://etherscan.io/token/0x1bb877351a0c5985a53fb7ca3c38a2d5871dcc71?a={ADDRESS}</v>
          </cell>
        </row>
        <row r="572">
          <cell r="D572" t="str">
            <v>OXT</v>
          </cell>
          <cell r="E572" t="str">
            <v>https://etherscan.io/token/0x4575f41308ec1483f3d399aa9a2826d74da13deb?a={ADDRESS}</v>
          </cell>
        </row>
        <row r="573">
          <cell r="D573" t="str">
            <v>ETE</v>
          </cell>
          <cell r="E573" t="str">
            <v>https://etherscan.io/token/0xbff7021e82f14aa8156c7f90ec8c339e1e2be31b?a={ADDRESS}</v>
          </cell>
        </row>
        <row r="574">
          <cell r="D574" t="str">
            <v>YKC</v>
          </cell>
          <cell r="E574" t="str">
            <v>https://etherscan.io/token/0xd204616e2ecf6d0b27ee79207c4ba54f91182a9d?a={ADDRESS}</v>
          </cell>
        </row>
        <row r="575">
          <cell r="D575" t="str">
            <v>-</v>
          </cell>
          <cell r="E575" t="str">
            <v>https://etherscan.io/token/0xb9a824e6dc289c57fac91c16c77e37666cce20e5?a={ADDRESS}</v>
          </cell>
        </row>
        <row r="576">
          <cell r="D576" t="str">
            <v>CREDO</v>
          </cell>
          <cell r="E576" t="str">
            <v>https://etherscan.io/token/0x4e0603e2a27a30480e5e3a4fe548e29ef12f64be?a={ADDRESS}</v>
          </cell>
        </row>
        <row r="577">
          <cell r="D577" t="str">
            <v>HEX2T</v>
          </cell>
          <cell r="E577" t="str">
            <v>https://etherscan.io/token/0xed1199093b1abd07a368dd1c0cdc77d8517ba2a0?a={ADDRESS}</v>
          </cell>
        </row>
        <row r="578">
          <cell r="D578" t="str">
            <v>GMB</v>
          </cell>
          <cell r="E578" t="str">
            <v>https://etherscan.io/token/0xa0008f510fe9ee696e7e320c9e5cbf61e27791ee?a={ADDRESS}</v>
          </cell>
        </row>
        <row r="579">
          <cell r="D579" t="str">
            <v>WIC</v>
          </cell>
          <cell r="E579" t="str">
            <v>https://etherscan.io/token/0x4f878c0852722b0976a955d68b376e4cd4ae99e5?a={ADDRESS}</v>
          </cell>
        </row>
        <row r="580">
          <cell r="D580" t="str">
            <v>WZI</v>
          </cell>
          <cell r="E580" t="str">
            <v>https://etherscan.io/token/0xb8327f32127afe37a544c52b628653e222a93bad?a={ADDRESS}</v>
          </cell>
        </row>
        <row r="581">
          <cell r="D581" t="str">
            <v>WTE</v>
          </cell>
          <cell r="E581" t="str">
            <v>https://etherscan.io/token/0xb53ac311087965d9e085515efbe1380b2ca4de9a?a={ADDRESS}</v>
          </cell>
        </row>
        <row r="582">
          <cell r="D582" t="str">
            <v>OCEAN</v>
          </cell>
          <cell r="E582" t="str">
            <v>https://etherscan.io/token/0x985dd3d42de1e256d09e1c10f112bccb8015ad41?a={ADDRESS}</v>
          </cell>
        </row>
        <row r="583">
          <cell r="D583" t="str">
            <v>SCC</v>
          </cell>
          <cell r="E583" t="str">
            <v>https://etherscan.io/token/0x355a458d555151d3b27f94227960ade1504e526a?a={ADDRESS}</v>
          </cell>
        </row>
        <row r="584">
          <cell r="D584" t="str">
            <v>STAKE</v>
          </cell>
          <cell r="E584" t="str">
            <v>https://etherscan.io/token/0x0ae055097c6d159879521c384f1d2123d1f195e6?a={ADDRESS}</v>
          </cell>
        </row>
        <row r="585">
          <cell r="D585" t="str">
            <v>TRAC</v>
          </cell>
          <cell r="E585" t="str">
            <v>https://etherscan.io/token/0xaa7a9ca87d3694b5755f213b5d04094b8d0f0a6f?a={ADDRESS}</v>
          </cell>
        </row>
        <row r="586">
          <cell r="D586" t="str">
            <v>GABA</v>
          </cell>
          <cell r="E586" t="str">
            <v>https://etherscan.io/token/0xc6cc22f88edae6667763f7745d4ecd297d535540?a={ADDRESS}</v>
          </cell>
        </row>
        <row r="587">
          <cell r="D587" t="str">
            <v>BCAC</v>
          </cell>
          <cell r="E587" t="str">
            <v>https://etherscan.io/token/0x1abdb309aa592f00a101c545168bfdf9a6ec61ce?a={ADDRESS}</v>
          </cell>
        </row>
        <row r="588">
          <cell r="D588" t="str">
            <v>SNM</v>
          </cell>
          <cell r="E588" t="str">
            <v>https://etherscan.io/token/0x983f6d60db79ea8ca4eb9968c6aff8cfa04b3c63?a={ADDRESS}</v>
          </cell>
        </row>
        <row r="589">
          <cell r="D589" t="str">
            <v>ECH</v>
          </cell>
          <cell r="E589" t="str">
            <v>https://etherscan.io/token/0xc8ffd394421e09cb48b620dda56168171ca35ab7?a={ADDRESS}</v>
          </cell>
        </row>
        <row r="590">
          <cell r="D590" t="str">
            <v>CVNT</v>
          </cell>
          <cell r="E590" t="str">
            <v>https://etherscan.io/token/0x6400b5522f8d448c0803e6245436dd1c81df09ce?a={ADDRESS}</v>
          </cell>
        </row>
        <row r="591">
          <cell r="D591" t="str">
            <v>STAMP</v>
          </cell>
          <cell r="E591" t="str">
            <v>https://etherscan.io/token/0x43afc9058a3debf37eadf99138e449ce8a480a8a?a={ADDRESS}</v>
          </cell>
        </row>
        <row r="592">
          <cell r="D592" t="str">
            <v>AURA</v>
          </cell>
          <cell r="E592" t="str">
            <v>https://etherscan.io/token/0xcdcfc0f66c522fd086a1b725ea3c0eeb9f9e8814?a={ADDRESS}</v>
          </cell>
        </row>
        <row r="593">
          <cell r="D593" t="str">
            <v>ccnext</v>
          </cell>
          <cell r="E593" t="str">
            <v>https://etherscan.io/token/0x518aaaf9af1ebaefa206574e16f61f6af9c36235?a={ADDRESS}</v>
          </cell>
        </row>
        <row r="594">
          <cell r="D594" t="str">
            <v>BUSD</v>
          </cell>
          <cell r="E594" t="str">
            <v>https://etherscan.io/token/0x4fabb145d64652a948d72533023f6e7a623c7c53?a={ADDRESS}</v>
          </cell>
        </row>
        <row r="595">
          <cell r="D595" t="str">
            <v>THBC</v>
          </cell>
          <cell r="E595" t="str">
            <v>https://etherscan.io/token/0x04ad70466a79dd1251f22ad426248088724ff32b?a={ADDRESS}</v>
          </cell>
        </row>
        <row r="596">
          <cell r="D596" t="str">
            <v>VBT</v>
          </cell>
          <cell r="E596" t="str">
            <v>https://etherscan.io/token/0x1ffe24629f1b3df74fc0f6e5d086f2fd09258ff2?a={ADDRESS}</v>
          </cell>
        </row>
        <row r="597">
          <cell r="D597" t="str">
            <v>SASHIMI</v>
          </cell>
          <cell r="E597" t="str">
            <v>https://etherscan.io/token/0xc28e27870558cf22add83540d2126da2e4b464c2?a={ADDRESS}</v>
          </cell>
        </row>
        <row r="598">
          <cell r="D598" t="str">
            <v>GRX</v>
          </cell>
          <cell r="E598" t="str">
            <v>https://etherscan.io/token/0x219218f117dc9348b358b8471c55a073e5e0da0b?a={ADDRESS}</v>
          </cell>
        </row>
        <row r="599">
          <cell r="D599" t="str">
            <v>yDAI</v>
          </cell>
          <cell r="E599" t="str">
            <v>https://etherscan.io/token/0x16de59092dae5ccf4a1e6439d611fd0653f0bd01?a={ADDRESS}</v>
          </cell>
        </row>
        <row r="600">
          <cell r="D600" t="str">
            <v>BAR</v>
          </cell>
          <cell r="E600" t="str">
            <v>https://etherscan.io/token/0xc7579bb99af590ec71c316e1ac4436c535039594?a={ADDRESS}</v>
          </cell>
        </row>
        <row r="601">
          <cell r="D601" t="str">
            <v>PMC</v>
          </cell>
          <cell r="E601" t="str">
            <v>https://etherscan.io/token/0x767588059265d2a243445dd3f23db37b96018dd5?a={ADDRESS}</v>
          </cell>
        </row>
        <row r="602">
          <cell r="D602" t="str">
            <v>EVX</v>
          </cell>
          <cell r="E602" t="str">
            <v>https://etherscan.io/token/0xf3db5fa2c66b7af3eb0c0b782510816cbe4813b8?a={ADDRESS}</v>
          </cell>
        </row>
        <row r="603">
          <cell r="D603" t="str">
            <v>Drink</v>
          </cell>
          <cell r="E603" t="str">
            <v>https://etherscan.io/token/0xb8105b0d4a9ae55658b418065fea4282a8d2e968?a={ADDRESS}</v>
          </cell>
        </row>
        <row r="604">
          <cell r="D604" t="str">
            <v>R</v>
          </cell>
          <cell r="E604" t="str">
            <v>https://etherscan.io/token/0x7d8b9f24320dab5369144eb46927667f4a58dc49?a={ADDRESS}</v>
          </cell>
        </row>
        <row r="605">
          <cell r="D605" t="str">
            <v>Dogether</v>
          </cell>
          <cell r="E605" t="str">
            <v>https://etherscan.io/token/0xb0d761755efc1a7c45391815e0057b9598ddae18?a={ADDRESS}</v>
          </cell>
        </row>
        <row r="606">
          <cell r="D606" t="str">
            <v>SSP</v>
          </cell>
          <cell r="E606" t="str">
            <v>https://etherscan.io/token/0x624d520bab2e4ad83935fa503fb130614374e850?a={ADDRESS}</v>
          </cell>
        </row>
        <row r="607">
          <cell r="D607" t="str">
            <v>SPACE</v>
          </cell>
          <cell r="E607" t="str">
            <v>https://etherscan.io/token/0x7b00ae36c7485b678fe945c2dd9349eb5baf7b6b?a={ADDRESS}</v>
          </cell>
        </row>
        <row r="608">
          <cell r="D608" t="str">
            <v>MDT</v>
          </cell>
          <cell r="E608" t="str">
            <v>https://etherscan.io/token/0x814e0908b12a99fecf5bc101bb5d0b8b5cdf7d26?a={ADDRESS}</v>
          </cell>
        </row>
        <row r="609">
          <cell r="D609" t="str">
            <v>CENNZ</v>
          </cell>
          <cell r="E609" t="str">
            <v>https://etherscan.io/token/0x1122b6a0e00dce0563082b6e2953f3a943855c1f?a={ADDRESS}</v>
          </cell>
        </row>
        <row r="610">
          <cell r="D610" t="str">
            <v>YUN3</v>
          </cell>
          <cell r="E610" t="str">
            <v>https://etherscan.io/token/0xb17e7e102e219450c2413a668e8f7ccad52deb3a?a={ADDRESS}</v>
          </cell>
        </row>
        <row r="611">
          <cell r="D611" t="str">
            <v>yUSDC</v>
          </cell>
          <cell r="E611" t="str">
            <v>https://etherscan.io/token/0xd6ad7a6750a7593e092a9b218d66c0a814a3436e?a={ADDRESS}</v>
          </cell>
        </row>
        <row r="612">
          <cell r="D612" t="str">
            <v>CAT</v>
          </cell>
          <cell r="E612" t="str">
            <v>https://etherscan.io/token/0x68e14bb5a45b9681327e16e528084b9d962c1a39?a={ADDRESS}</v>
          </cell>
        </row>
        <row r="613">
          <cell r="D613" t="str">
            <v>cETH</v>
          </cell>
          <cell r="E613" t="str">
            <v>https://etherscan.io/token/0x4ddc2d193948926d02f9b1fe9e1daa0718270ed5?a={ADDRESS}</v>
          </cell>
        </row>
        <row r="614">
          <cell r="D614" t="str">
            <v>FUEL</v>
          </cell>
          <cell r="E614" t="str">
            <v>https://etherscan.io/token/0xea38eaa3c86c8f9b751533ba2e562deb9acded40?a={ADDRESS}</v>
          </cell>
        </row>
        <row r="615">
          <cell r="D615" t="str">
            <v>AMP</v>
          </cell>
          <cell r="E615" t="str">
            <v>https://etherscan.io/token/0x1924c657d6a772816601fc5edf78377c23686e95?a={ADDRESS}</v>
          </cell>
        </row>
        <row r="616">
          <cell r="D616" t="str">
            <v>TKN</v>
          </cell>
          <cell r="E616" t="str">
            <v>https://etherscan.io/token/0xaaaf91d9b90df800df4f55c205fd6989c977e73a?a={ADDRESS}</v>
          </cell>
        </row>
        <row r="617">
          <cell r="D617" t="str">
            <v>TUSD</v>
          </cell>
          <cell r="E617" t="str">
            <v>https://etherscan.io/token/0x8dd5fbce2f6a956c3022ba3663759011dd51e73e?a={ADDRESS}</v>
          </cell>
        </row>
        <row r="618">
          <cell r="D618" t="str">
            <v>NEON</v>
          </cell>
          <cell r="E618" t="str">
            <v>https://etherscan.io/token/0xe964c79a2a6a94365c0b0c07a65f1c882e3f4059?a={ADDRESS}</v>
          </cell>
        </row>
        <row r="619">
          <cell r="D619" t="str">
            <v>LIKE</v>
          </cell>
          <cell r="E619" t="str">
            <v>https://etherscan.io/token/0x02f61fd266da6e8b102d4121f5ce7b992640cf98?a={ADDRESS}</v>
          </cell>
        </row>
        <row r="620">
          <cell r="D620" t="str">
            <v>HAND</v>
          </cell>
          <cell r="E620" t="str">
            <v>https://etherscan.io/token/0x48c1b2f3efa85fbafb2ab951bf4ba860a08cdbb7?a={ADDRESS}</v>
          </cell>
        </row>
        <row r="621">
          <cell r="D621" t="str">
            <v>BCPT</v>
          </cell>
          <cell r="E621" t="str">
            <v>https://etherscan.io/token/0x1c4481750daa5ff521a2a7490d9981ed46465dbd?a={ADDRESS}</v>
          </cell>
        </row>
        <row r="622">
          <cell r="D622" t="str">
            <v>DSC</v>
          </cell>
          <cell r="E622" t="str">
            <v>https://etherscan.io/token/0xaddba95f769b5d42c02e144102817eab9d00efd3?a={ADDRESS}</v>
          </cell>
        </row>
        <row r="623">
          <cell r="D623" t="str">
            <v>KOK</v>
          </cell>
          <cell r="E623" t="str">
            <v>https://etherscan.io/token/0x9b9647431632af44be02ddd22477ed94d14aacaa?a={ADDRESS}</v>
          </cell>
        </row>
        <row r="624">
          <cell r="D624" t="str">
            <v>PNK</v>
          </cell>
          <cell r="E624" t="str">
            <v>https://etherscan.io/token/0x93ed3fbe21207ec2e8f2d3c3de6e058cb73bc04d?a={ADDRESS}</v>
          </cell>
        </row>
        <row r="625">
          <cell r="D625" t="str">
            <v>BXBC</v>
          </cell>
          <cell r="E625" t="str">
            <v>https://etherscan.io/token/0x7eefdabcf01ea45d60b3fffca90df1a160c5311d?a={ADDRESS}</v>
          </cell>
        </row>
        <row r="626">
          <cell r="D626" t="str">
            <v>wNXM</v>
          </cell>
          <cell r="E626" t="str">
            <v>https://etherscan.io/token/0x0d438f3b5175bebc262bf23753c1e53d03432bde?a={ADDRESS}</v>
          </cell>
        </row>
        <row r="627">
          <cell r="D627" t="str">
            <v>ETP</v>
          </cell>
          <cell r="E627" t="str">
            <v>https://etherscan.io/token/0xf0df09387693690b1e00d71eabf5e98e7955cff4?a={ADDRESS}</v>
          </cell>
        </row>
        <row r="628">
          <cell r="D628" t="str">
            <v>FCC</v>
          </cell>
          <cell r="E628" t="str">
            <v>https://etherscan.io/token/0xb7bbf6d2f5372022cc07b6677a9eb49ce78da8c3?a={ADDRESS}</v>
          </cell>
        </row>
        <row r="629">
          <cell r="D629" t="str">
            <v>FREE</v>
          </cell>
          <cell r="E629" t="str">
            <v>https://etherscan.io/token/0x2f141ce366a2462f02cea3d12cf93e4dca49e4fd?a={ADDRESS}</v>
          </cell>
        </row>
        <row r="630">
          <cell r="D630" t="str">
            <v>OM</v>
          </cell>
          <cell r="E630" t="str">
            <v>https://etherscan.io/token/0x2baecdf43734f22fd5c152db08e3c27233f0c7d2?a={ADDRESS}</v>
          </cell>
        </row>
        <row r="631">
          <cell r="D631" t="str">
            <v>PLBT</v>
          </cell>
          <cell r="E631" t="str">
            <v>https://etherscan.io/token/0x0affa06e7fbe5bc9a764c979aa66e8256a631f02?a={ADDRESS}</v>
          </cell>
        </row>
        <row r="632">
          <cell r="D632" t="str">
            <v>GRAM</v>
          </cell>
          <cell r="E632" t="str">
            <v>https://etherscan.io/token/0x82d3a142ddd44d2bd29a683f0691fbead3bccc44?a={ADDRESS}</v>
          </cell>
        </row>
        <row r="633">
          <cell r="D633" t="str">
            <v>CAS</v>
          </cell>
          <cell r="E633" t="str">
            <v>https://etherscan.io/token/0xe8780b48bdb05f928697a5e8155f672ed91462f7?a={ADDRESS}</v>
          </cell>
        </row>
        <row r="634">
          <cell r="D634" t="str">
            <v>HYDRO</v>
          </cell>
          <cell r="E634" t="str">
            <v>https://etherscan.io/token/0xebbdf302c940c6bfd49c6b165f457fdb324649bc?a={ADDRESS}</v>
          </cell>
        </row>
        <row r="635">
          <cell r="D635" t="str">
            <v>KEOS</v>
          </cell>
          <cell r="E635" t="str">
            <v>https://etherscan.io/token/0xd4ae0807740df6fbaa7a258907132a2ac8d52fbc?a={ADDRESS}</v>
          </cell>
        </row>
        <row r="636">
          <cell r="D636" t="str">
            <v>HAV</v>
          </cell>
          <cell r="E636" t="str">
            <v>https://etherscan.io/token/0xf244176246168f24e3187f7288edbca29267739b?a={ADDRESS}</v>
          </cell>
        </row>
        <row r="637">
          <cell r="D637" t="str">
            <v>Rock2Pay</v>
          </cell>
          <cell r="E637" t="str">
            <v>https://etherscan.io/token/0x0e3de3b0e3d617fd8d1d8088639ba877feb4d742?a={ADDRESS}</v>
          </cell>
        </row>
        <row r="638">
          <cell r="D638" t="str">
            <v>IGC</v>
          </cell>
          <cell r="E638" t="str">
            <v>https://etherscan.io/token/0x4927643162fe6d18c7f046b3d155d8da0eee80e8?a={ADDRESS}</v>
          </cell>
        </row>
        <row r="639">
          <cell r="D639" t="str">
            <v>YFL</v>
          </cell>
          <cell r="E639" t="str">
            <v>https://etherscan.io/token/0x28cb7e841ee97947a86b06fa4090c8451f64c0be?a={ADDRESS}</v>
          </cell>
        </row>
        <row r="640">
          <cell r="D640" t="str">
            <v>EMB</v>
          </cell>
          <cell r="E640" t="str">
            <v>https://etherscan.io/token/0x498d99de4268cebca264887f591c4ba8fac042e4?a={ADDRESS}</v>
          </cell>
        </row>
        <row r="641">
          <cell r="D641" t="str">
            <v>ZJLT</v>
          </cell>
          <cell r="E641" t="str">
            <v>https://etherscan.io/token/0xbc34985b4d345aea933d5cac19f3a86bd1fb398f?a={ADDRESS}</v>
          </cell>
        </row>
        <row r="642">
          <cell r="D642" t="str">
            <v>SAM</v>
          </cell>
          <cell r="E642" t="str">
            <v>https://etherscan.io/token/0xd9dbe80995dbe64e371464b94d78baf10a694ed0?a={ADDRESS}</v>
          </cell>
        </row>
        <row r="643">
          <cell r="D643" t="str">
            <v>RCCC</v>
          </cell>
          <cell r="E643" t="str">
            <v>https://etherscan.io/token/0x33bfd20660eeaf952e8d5bc3236e1918701f17d0?a={ADDRESS}</v>
          </cell>
        </row>
        <row r="644">
          <cell r="D644" t="str">
            <v>KRS</v>
          </cell>
          <cell r="E644" t="str">
            <v>https://etherscan.io/token/0xdfb410994b66778bd6cc2c82e8ffe4f7b2870006?a={ADDRESS}</v>
          </cell>
        </row>
        <row r="645">
          <cell r="D645" t="str">
            <v>IIC</v>
          </cell>
          <cell r="E645" t="str">
            <v>https://etherscan.io/token/0xb6f43025b29196af2dddd69b0a58afba079cd600?a={ADDRESS}</v>
          </cell>
        </row>
        <row r="646">
          <cell r="D646" t="str">
            <v>CHR</v>
          </cell>
          <cell r="E646" t="str">
            <v>https://etherscan.io/token/0x915044526758533dfb918eceb6e44bc21632060d?a={ADDRESS}</v>
          </cell>
        </row>
        <row r="647">
          <cell r="D647" t="str">
            <v>OSCH</v>
          </cell>
          <cell r="E647" t="str">
            <v>https://etherscan.io/token/0xf46f98a8f6032914921ae9cfb5aaab5083bd9376?a={ADDRESS}</v>
          </cell>
        </row>
        <row r="648">
          <cell r="D648" t="str">
            <v>winethfree.com (Win ETH Free)</v>
          </cell>
          <cell r="E648" t="str">
            <v>https://etherscan.io/token/0x85332b222787eacab0fff68cf3b884798823528c?a={ADDRESS}</v>
          </cell>
        </row>
        <row r="649">
          <cell r="D649" t="str">
            <v>LATX</v>
          </cell>
          <cell r="E649" t="str">
            <v>https://etherscan.io/token/0x2f85e502a988af76f7ee6d83b7db8d6c0a823bf9?a={ADDRESS}</v>
          </cell>
        </row>
        <row r="650">
          <cell r="D650" t="str">
            <v>MECoin</v>
          </cell>
          <cell r="E650" t="str">
            <v>https://etherscan.io/token/0x33fbc07d9d9456d9e6d8316aa87792a20d3ad448?a={ADDRESS}</v>
          </cell>
        </row>
        <row r="651">
          <cell r="D651" t="str">
            <v>AWC</v>
          </cell>
          <cell r="E651" t="str">
            <v>https://etherscan.io/token/0xad22f63404f7305e4713ccbd4f296f34770513f4?a={ADDRESS}</v>
          </cell>
        </row>
        <row r="652">
          <cell r="D652" t="str">
            <v>OMF</v>
          </cell>
          <cell r="E652" t="str">
            <v>https://etherscan.io/token/0x66668757b73deecc5d7241ea8daf39b509de3ae9?a={ADDRESS}</v>
          </cell>
        </row>
        <row r="653">
          <cell r="D653" t="str">
            <v>IMT</v>
          </cell>
          <cell r="E653" t="str">
            <v>https://etherscan.io/token/0x13119e34e140097a507b07a5564bde1bc375d9e6?a={ADDRESS}</v>
          </cell>
        </row>
        <row r="654">
          <cell r="D654" t="str">
            <v>FDG</v>
          </cell>
          <cell r="E654" t="str">
            <v>https://etherscan.io/token/0x4501b184694b401b53b3a4f266f8ef24fec09df8?a={ADDRESS}</v>
          </cell>
        </row>
        <row r="655">
          <cell r="D655" t="str">
            <v>MDC</v>
          </cell>
          <cell r="E655" t="str">
            <v>https://etherscan.io/token/0x4df9500a02d64dcff99562ad128432832bac29a4?a={ADDRESS}</v>
          </cell>
        </row>
        <row r="656">
          <cell r="D656" t="str">
            <v>FARM</v>
          </cell>
          <cell r="E656" t="str">
            <v>https://etherscan.io/token/0xa0246c9032bc3a600820415ae600c6388619a14d?a={ADDRESS}</v>
          </cell>
        </row>
        <row r="657">
          <cell r="D657" t="str">
            <v>GEF</v>
          </cell>
          <cell r="E657" t="str">
            <v>https://etherscan.io/token/0xb7fbe91752dd926a5ea103f1b2e8b6fd2cee4d91?a={ADDRESS}</v>
          </cell>
        </row>
        <row r="658">
          <cell r="D658" t="str">
            <v>THE</v>
          </cell>
          <cell r="E658" t="str">
            <v>https://etherscan.io/token/0xb4a677b0e363c3815d46326954a4e4d2b1ace357?a={ADDRESS}</v>
          </cell>
        </row>
        <row r="659">
          <cell r="D659" t="str">
            <v>BOX</v>
          </cell>
          <cell r="E659" t="str">
            <v>https://etherscan.io/token/0x63f584fa56e60e4d0fe8802b27c7e6e3b33e007f?a={ADDRESS}</v>
          </cell>
        </row>
        <row r="660">
          <cell r="D660" t="str">
            <v>SLT</v>
          </cell>
          <cell r="E660" t="str">
            <v>https://etherscan.io/token/0xd6d62024d82b5bf4fe4a9e214991743d543f1673?a={ADDRESS}</v>
          </cell>
        </row>
        <row r="661">
          <cell r="D661" t="str">
            <v>cDAI</v>
          </cell>
          <cell r="E661" t="str">
            <v>https://etherscan.io/token/0xf5dce57282a584d2746faf1593d3121fcac444dc?a={ADDRESS}</v>
          </cell>
        </row>
        <row r="662">
          <cell r="D662" t="str">
            <v>CGCX</v>
          </cell>
          <cell r="E662" t="str">
            <v>https://etherscan.io/token/0x8b35368ccbadbfbf2d19e8d3d8e58e3ddb63853a?a={ADDRESS}</v>
          </cell>
        </row>
        <row r="663">
          <cell r="D663" t="str">
            <v>COFI</v>
          </cell>
          <cell r="E663" t="str">
            <v>https://etherscan.io/token/0x3136ef851592acf49ca4c825131e364170fa32b3?a={ADDRESS}</v>
          </cell>
        </row>
        <row r="664">
          <cell r="D664" t="str">
            <v>QP</v>
          </cell>
          <cell r="E664" t="str">
            <v>https://etherscan.io/token/0x0bcc5683d7704b9c50aad6759c55f9aecbfe8878?a={ADDRESS}</v>
          </cell>
        </row>
        <row r="665">
          <cell r="D665" t="str">
            <v>UBT</v>
          </cell>
          <cell r="E665" t="str">
            <v>https://etherscan.io/token/0x8e4fbe2673e154fe9399166e03e18f87a5754420?a={ADDRESS}</v>
          </cell>
        </row>
        <row r="666">
          <cell r="D666" t="str">
            <v>MyKI</v>
          </cell>
          <cell r="E666" t="str">
            <v>https://etherscan.io/token/0x2fb5d7dda4f1f20f974a0fdd547c38674e8d940c?a={ADDRESS}</v>
          </cell>
        </row>
        <row r="667">
          <cell r="D667" t="str">
            <v>VCT</v>
          </cell>
          <cell r="E667" t="str">
            <v>https://etherscan.io/token/0x9746953f5b1324a78132895cfd263f417b0faae3?a={ADDRESS}</v>
          </cell>
        </row>
        <row r="668">
          <cell r="D668" t="str">
            <v>CASAS</v>
          </cell>
          <cell r="E668" t="str">
            <v>https://etherscan.io/token/0xa6f53672a40ab4ef7ffd8497d8abb843718ecb22?a={ADDRESS}</v>
          </cell>
        </row>
        <row r="669">
          <cell r="D669" t="str">
            <v>DVC</v>
          </cell>
          <cell r="E669" t="str">
            <v>https://etherscan.io/token/0x194524355f26af663468d4996f207a918c73e013?a={ADDRESS}</v>
          </cell>
        </row>
        <row r="670">
          <cell r="D670" t="str">
            <v>ARPA</v>
          </cell>
          <cell r="E670" t="str">
            <v>https://etherscan.io/token/0xba50933c268f567bdc86e1ac131be072c6b0b71a?a={ADDRESS}</v>
          </cell>
        </row>
        <row r="671">
          <cell r="D671" t="str">
            <v>NAS</v>
          </cell>
          <cell r="E671" t="str">
            <v>https://etherscan.io/token/0x5d65d971895edc438f465c17db6992698a52318d?a={ADDRESS}</v>
          </cell>
        </row>
        <row r="672">
          <cell r="D672" t="str">
            <v>MWAT</v>
          </cell>
          <cell r="E672" t="str">
            <v>https://etherscan.io/token/0x6425c6be902d692ae2db752b3c268afadb099d3b?a={ADDRESS}</v>
          </cell>
        </row>
        <row r="673">
          <cell r="D673" t="str">
            <v>UNI-V2</v>
          </cell>
          <cell r="E673" t="str">
            <v>https://etherscan.io/token/0x0d4a11d5eeaac28ec3f61d100daf4d40471f1852?a={ADDRESS}</v>
          </cell>
        </row>
        <row r="674">
          <cell r="D674" t="str">
            <v>FIFAmini</v>
          </cell>
          <cell r="E674" t="str">
            <v>https://etherscan.io/token/0xc1f5ba8bab3ca299f9817876a6715627f9e2b11a?a={ADDRESS}</v>
          </cell>
        </row>
        <row r="675">
          <cell r="D675" t="str">
            <v>CVT</v>
          </cell>
          <cell r="E675" t="str">
            <v>https://etherscan.io/token/0xbe428c3867f05dea2a89fc76a102b544eac7f772?a={ADDRESS}</v>
          </cell>
        </row>
        <row r="676">
          <cell r="D676" t="str">
            <v>SMT</v>
          </cell>
          <cell r="E676" t="str">
            <v>https://etherscan.io/token/0x21f15966e07a10554c364b988e91dab01d32794a?a={ADDRESS}</v>
          </cell>
        </row>
        <row r="677">
          <cell r="D677" t="str">
            <v>DEGO</v>
          </cell>
          <cell r="E677" t="str">
            <v>https://etherscan.io/token/0x88ef27e69108b2633f8e1c184cc37940a075cc02?a={ADDRESS}</v>
          </cell>
        </row>
        <row r="678">
          <cell r="D678" t="str">
            <v>IMU</v>
          </cell>
          <cell r="E678" t="str">
            <v>https://etherscan.io/token/0xc68279ab7758e395f9285021edca7e0b43d338b7?a={ADDRESS}</v>
          </cell>
        </row>
        <row r="679">
          <cell r="D679" t="str">
            <v>PCP</v>
          </cell>
          <cell r="E679" t="str">
            <v>https://etherscan.io/token/0x70447f1579ec2d6007f99753427794a466c16f4d?a={ADDRESS}</v>
          </cell>
        </row>
        <row r="680">
          <cell r="D680" t="str">
            <v>SNTR</v>
          </cell>
          <cell r="E680" t="str">
            <v>https://etherscan.io/token/0x2859021ee7f2cb10162e67f33af2d22764b31aff?a={ADDRESS}</v>
          </cell>
        </row>
        <row r="681">
          <cell r="D681" t="str">
            <v>-</v>
          </cell>
          <cell r="E681" t="str">
            <v>https://etherscan.io/token/0xa159656d4d32d4cdc40bc795978142e4b676c198?a={ADDRESS}</v>
          </cell>
        </row>
        <row r="682">
          <cell r="D682" t="str">
            <v>LEN</v>
          </cell>
          <cell r="E682" t="str">
            <v>https://etherscan.io/token/0x87c9ea70f72ad55a12bc6155a30e047cf2acd798?a={ADDRESS}</v>
          </cell>
        </row>
        <row r="683">
          <cell r="D683" t="str">
            <v>TCASH</v>
          </cell>
          <cell r="E683" t="str">
            <v>https://etherscan.io/token/0xb8742486c723793cf5162bb5d3425ed9cd73d049?a={ADDRESS}</v>
          </cell>
        </row>
        <row r="684">
          <cell r="D684" t="str">
            <v>Dkey</v>
          </cell>
          <cell r="E684" t="str">
            <v>https://etherscan.io/token/0xe498c0d37e1cab443d7f8bd74bd820bb9d5b6bd6?a={ADDRESS}</v>
          </cell>
        </row>
        <row r="685">
          <cell r="D685" t="str">
            <v>1ST</v>
          </cell>
          <cell r="E685" t="str">
            <v>https://etherscan.io/token/0xaf30d2a7e90d7dc361c8c4585e9bb7d2f6f15bc7?a={ADDRESS}</v>
          </cell>
        </row>
        <row r="686">
          <cell r="D686" t="str">
            <v>VALUE</v>
          </cell>
          <cell r="E686" t="str">
            <v>https://etherscan.io/token/0x49e833337ece7afe375e44f4e3e8481029218e5c?a={ADDRESS}</v>
          </cell>
        </row>
        <row r="687">
          <cell r="D687" t="str">
            <v>GUSD</v>
          </cell>
          <cell r="E687" t="str">
            <v>https://etherscan.io/token/0x056fd409e1d7a124bd7017459dfea2f387b6d5cd?a={ADDRESS}</v>
          </cell>
        </row>
        <row r="688">
          <cell r="D688" t="str">
            <v>NANJ</v>
          </cell>
          <cell r="E688" t="str">
            <v>https://etherscan.io/token/0xffe02ee4c69edf1b340fcad64fbd6b37a7b9e265?a={ADDRESS}</v>
          </cell>
        </row>
        <row r="689">
          <cell r="D689" t="str">
            <v>NOMO</v>
          </cell>
          <cell r="E689" t="str">
            <v>https://etherscan.io/token/0xe44061f043682ff77c1d51d4e0f93ab2bb5b2ae0?a={ADDRESS}</v>
          </cell>
        </row>
        <row r="690">
          <cell r="D690" t="str">
            <v>PC</v>
          </cell>
          <cell r="E690" t="str">
            <v>https://etherscan.io/token/0xa6714a2e5f0b1bdb97b895b0913b4fcd3a775e4d?a={ADDRESS}</v>
          </cell>
        </row>
        <row r="691">
          <cell r="D691" t="str">
            <v>RUFF</v>
          </cell>
          <cell r="E691" t="str">
            <v>https://etherscan.io/token/0xf278c1ca969095ffddded020290cf8b5c424ace2?a={ADDRESS}</v>
          </cell>
        </row>
        <row r="692">
          <cell r="D692" t="str">
            <v>KOL</v>
          </cell>
          <cell r="E692" t="str">
            <v>https://etherscan.io/token/0xb9feb59b7eb4df1d7ec129a03a15dcf271f0d795?a={ADDRESS}</v>
          </cell>
        </row>
        <row r="693">
          <cell r="D693" t="str">
            <v>COB</v>
          </cell>
          <cell r="E693" t="str">
            <v>https://etherscan.io/token/0xb2f7eb1f2c37645be61d73953035360e768d81e6?a={ADDRESS}</v>
          </cell>
        </row>
        <row r="694">
          <cell r="D694" t="str">
            <v>REDRA</v>
          </cell>
          <cell r="E694" t="str">
            <v>https://etherscan.io/token/0x7d2d8ad6d6c689b583fbd91f7b54c4395815de30?a={ADDRESS}</v>
          </cell>
        </row>
        <row r="695">
          <cell r="D695" t="str">
            <v>Centra</v>
          </cell>
          <cell r="E695" t="str">
            <v>https://etherscan.io/token/0x96a65609a7b84e8842732deb08f56c3e21ac6f8a?a={ADDRESS}</v>
          </cell>
        </row>
        <row r="696">
          <cell r="D696" t="str">
            <v>TBCoin</v>
          </cell>
          <cell r="E696" t="str">
            <v>https://etherscan.io/token/0x69dfcf370c5ba8959acebd0bfa229a0608961a6d?a={ADDRESS}</v>
          </cell>
        </row>
        <row r="697">
          <cell r="D697" t="str">
            <v>FET</v>
          </cell>
          <cell r="E697" t="str">
            <v>https://etherscan.io/token/0x1d287cc25dad7ccaf76a26bc660c5f7c8e2a05bd?a={ADDRESS}</v>
          </cell>
        </row>
        <row r="698">
          <cell r="D698" t="str">
            <v>TFT</v>
          </cell>
          <cell r="E698" t="str">
            <v>https://etherscan.io/token/0xe534619defdbf0caf673b8abf7158714f5bd4bd9?a={ADDRESS}</v>
          </cell>
        </row>
        <row r="699">
          <cell r="D699" t="str">
            <v>NETM</v>
          </cell>
          <cell r="E699" t="str">
            <v>https://etherscan.io/token/0xe30a76ec9168639f09061e602924ae601d341066?a={ADDRESS}</v>
          </cell>
        </row>
        <row r="700">
          <cell r="D700" t="str">
            <v>JLL</v>
          </cell>
          <cell r="E700" t="str">
            <v>https://etherscan.io/token/0x5661c46e366570360064ae1a50a17a7a1a8f3236?a={ADDRESS}</v>
          </cell>
        </row>
        <row r="701">
          <cell r="D701" t="str">
            <v>IBC</v>
          </cell>
          <cell r="E701" t="str">
            <v>https://etherscan.io/token/0x8eff575359d56005b816028384c2b386dcb20015?a={ADDRESS}</v>
          </cell>
        </row>
        <row r="702">
          <cell r="D702" t="str">
            <v>IDAC</v>
          </cell>
          <cell r="E702" t="str">
            <v>https://etherscan.io/token/0x0aad6509e9d09d2f0fdbbdb68dd9064f3f8c0417?a={ADDRESS}</v>
          </cell>
        </row>
        <row r="703">
          <cell r="D703" t="str">
            <v>NOBS</v>
          </cell>
          <cell r="E703" t="str">
            <v>https://etherscan.io/token/0xf4faea455575354d2699bc209b0a65ca99f69982?a={ADDRESS}</v>
          </cell>
        </row>
        <row r="704">
          <cell r="D704" t="str">
            <v>UNI-V2</v>
          </cell>
          <cell r="E704" t="str">
            <v>https://etherscan.io/token/0xce84867c3c02b05dc570d0135103d3fb9cc19433?a={ADDRESS}</v>
          </cell>
        </row>
        <row r="705">
          <cell r="D705" t="str">
            <v>BCDN</v>
          </cell>
          <cell r="E705" t="str">
            <v>https://etherscan.io/token/0x1e797ce986c3cff4472f7d38d5c4aba55dfefe40?a={ADDRESS}</v>
          </cell>
        </row>
        <row r="706">
          <cell r="D706" t="str">
            <v>EPAY</v>
          </cell>
          <cell r="E706" t="str">
            <v>https://etherscan.io/token/0xaa1ae5e57dc05981d83ec7fca0b3c7ee2565b7d6?a={ADDRESS}</v>
          </cell>
        </row>
        <row r="707">
          <cell r="D707" t="str">
            <v>ODIN</v>
          </cell>
          <cell r="E707" t="str">
            <v>https://etherscan.io/token/0x57c8d5d5b87a1580fdaf996cef674bb0d7f14c98?a={ADDRESS}</v>
          </cell>
        </row>
        <row r="708">
          <cell r="D708" t="str">
            <v>MET</v>
          </cell>
          <cell r="E708" t="str">
            <v>https://etherscan.io/token/0xa3d58c4e56fedcae3a7c43a725aee9a71f0ece4e?a={ADDRESS}</v>
          </cell>
        </row>
        <row r="709">
          <cell r="D709" t="str">
            <v>ICTA</v>
          </cell>
          <cell r="E709" t="str">
            <v>https://etherscan.io/token/0x9e2b209afc38b74b3278b4e3e2e61dcefc752bb2?a={ADDRESS}</v>
          </cell>
        </row>
        <row r="710">
          <cell r="D710" t="str">
            <v>crvPlain3andSUSD</v>
          </cell>
          <cell r="E710" t="str">
            <v>https://etherscan.io/token/0xc25a3a3b969415c80451098fa907ec722572917f?a={ADDRESS}</v>
          </cell>
        </row>
        <row r="711">
          <cell r="D711" t="str">
            <v>CHAT</v>
          </cell>
          <cell r="E711" t="str">
            <v>https://etherscan.io/token/0x442bc47357919446eabc18c7211e57a13d983469?a={ADDRESS}</v>
          </cell>
        </row>
        <row r="712">
          <cell r="D712" t="str">
            <v>IBC</v>
          </cell>
          <cell r="E712" t="str">
            <v>https://etherscan.io/token/0xd937ebe98787a0037eb94efd3e107bb574bb93d3?a={ADDRESS}</v>
          </cell>
        </row>
        <row r="713">
          <cell r="D713" t="str">
            <v>PLX</v>
          </cell>
          <cell r="E713" t="str">
            <v>https://etherscan.io/token/0xb3203db25a01fa7950a860b42b899ad7da52ddd6?a={ADDRESS}</v>
          </cell>
        </row>
        <row r="714">
          <cell r="D714" t="str">
            <v>ZBUX</v>
          </cell>
          <cell r="E714" t="str">
            <v>https://etherscan.io/token/0x7090a6e22c838469c9e67851d6489ba9c933a43f?a={ADDRESS}</v>
          </cell>
        </row>
        <row r="715">
          <cell r="D715" t="str">
            <v>SBT</v>
          </cell>
          <cell r="E715" t="str">
            <v>https://etherscan.io/token/0x503f9794d6a6bb0df8fbb19a2b3e2aeab35339ad?a={ADDRESS}</v>
          </cell>
        </row>
        <row r="716">
          <cell r="D716" t="str">
            <v>HOTC</v>
          </cell>
          <cell r="E716" t="str">
            <v>https://etherscan.io/token/0x4d09c5e758ca68be27240f29fb681e5a5341ca98?a={ADDRESS}</v>
          </cell>
        </row>
        <row r="717">
          <cell r="D717" t="str">
            <v>NYTR</v>
          </cell>
          <cell r="E717" t="str">
            <v>https://etherscan.io/token/0x2d874077a83618aab75624cc1a4974510a0eb1ae?a={ADDRESS}</v>
          </cell>
        </row>
        <row r="718">
          <cell r="D718" t="str">
            <v>GEGO</v>
          </cell>
          <cell r="E718" t="str">
            <v>https://etherscan.io/token/0x27b4bc90fbe56f02ef50f2e2f79d7813aa8941a7?a={ADDRESS}</v>
          </cell>
        </row>
        <row r="719">
          <cell r="D719" t="str">
            <v>SWRV</v>
          </cell>
          <cell r="E719" t="str">
            <v>https://etherscan.io/token/0xb8baa0e4287890a5f79863ab62b7f175cecbd433?a={ADDRESS}</v>
          </cell>
        </row>
        <row r="720">
          <cell r="D720" t="str">
            <v>RAE</v>
          </cell>
          <cell r="E720" t="str">
            <v>https://etherscan.io/token/0xe5a3229ccb22b6484594973a03a3851dcd948756?a={ADDRESS}</v>
          </cell>
        </row>
        <row r="721">
          <cell r="D721" t="str">
            <v>VIB</v>
          </cell>
          <cell r="E721" t="str">
            <v>https://etherscan.io/token/0x2c974b2d0ba1716e644c1fc59982a89ddd2ff724?a={ADDRESS}</v>
          </cell>
        </row>
        <row r="722">
          <cell r="D722" t="str">
            <v>BQTX</v>
          </cell>
          <cell r="E722" t="str">
            <v>https://etherscan.io/token/0x9d8be94d0612170ce533ac4d7b43cc3cd91e5a1a?a={ADDRESS}</v>
          </cell>
        </row>
        <row r="723">
          <cell r="D723" t="str">
            <v>JOT</v>
          </cell>
          <cell r="E723" t="str">
            <v>https://etherscan.io/token/0xdb455c71c1bc2de4e80ca451184041ef32054001?a={ADDRESS}</v>
          </cell>
        </row>
        <row r="724">
          <cell r="D724" t="str">
            <v>PPP</v>
          </cell>
          <cell r="E724" t="str">
            <v>https://etherscan.io/token/0xc42209accc14029c1012fb5680d95fbd6036e2a0?a={ADDRESS}</v>
          </cell>
        </row>
        <row r="725">
          <cell r="D725" t="str">
            <v>AAC</v>
          </cell>
          <cell r="E725" t="str">
            <v>https://etherscan.io/token/0xe75ad3aab14e4b0df8c5da4286608dabb21bd864?a={ADDRESS}</v>
          </cell>
        </row>
        <row r="726">
          <cell r="D726" t="str">
            <v>BZH</v>
          </cell>
          <cell r="E726" t="str">
            <v>https://etherscan.io/token/0x3685ee91777e3ed4ba4122c429c504df833c3b26?a={ADDRESS}</v>
          </cell>
        </row>
        <row r="727">
          <cell r="D727" t="str">
            <v>Main</v>
          </cell>
          <cell r="E727" t="str">
            <v>https://etherscan.io/token/0x13f6534d1847be181e6b530b307329d10467f68e?a={ADDRESS}</v>
          </cell>
        </row>
        <row r="728">
          <cell r="D728" t="str">
            <v>AAA</v>
          </cell>
          <cell r="E728" t="str">
            <v>https://etherscan.io/token/0x6aba1623ea906d1164cbb007e764ebde2514a2ba?a={ADDRESS}</v>
          </cell>
        </row>
        <row r="729">
          <cell r="D729" t="str">
            <v>ARAW</v>
          </cell>
          <cell r="E729" t="str">
            <v>https://etherscan.io/token/0x30680ac0a8a993088223925265fd7a76beb87e7f?a={ADDRESS}</v>
          </cell>
        </row>
        <row r="730">
          <cell r="D730" t="str">
            <v>Gene</v>
          </cell>
          <cell r="E730" t="str">
            <v>https://etherscan.io/token/0x884181554dfa9e578d36379919c05c25dc4a15bb?a={ADDRESS}</v>
          </cell>
        </row>
        <row r="731">
          <cell r="D731" t="str">
            <v>LYM</v>
          </cell>
          <cell r="E731" t="str">
            <v>https://etherscan.io/token/0xc690f7c7fcffa6a82b79fab7508c466fefdfc8c5?a={ADDRESS}</v>
          </cell>
        </row>
        <row r="732">
          <cell r="D732" t="str">
            <v>ETW</v>
          </cell>
          <cell r="E732" t="str">
            <v>https://etherscan.io/token/0x28424a18e22fcbbdc681fdee116ba451582f14fe?a={ADDRESS}</v>
          </cell>
        </row>
        <row r="733">
          <cell r="D733" t="str">
            <v>IOEC</v>
          </cell>
          <cell r="E733" t="str">
            <v>https://etherscan.io/token/0x507096e1c7f6b8632de56a12c74c343fca3651e4?a={ADDRESS}</v>
          </cell>
        </row>
        <row r="734">
          <cell r="D734" t="str">
            <v>LET</v>
          </cell>
          <cell r="E734" t="str">
            <v>https://etherscan.io/token/0xfa3118b34522580c35ae27f6cf52da1dbb756288?a={ADDRESS}</v>
          </cell>
        </row>
        <row r="735">
          <cell r="D735" t="str">
            <v>SKE</v>
          </cell>
          <cell r="E735" t="str">
            <v>https://etherscan.io/token/0x13db74b3cf512f65c4b91683940b4f3955e05085?a={ADDRESS}</v>
          </cell>
        </row>
        <row r="736">
          <cell r="D736" t="str">
            <v>EDO</v>
          </cell>
          <cell r="E736" t="str">
            <v>https://etherscan.io/token/0xced4e93198734ddaff8492d525bd258d49eb388e?a={ADDRESS}</v>
          </cell>
        </row>
        <row r="737">
          <cell r="D737" t="str">
            <v>SPD</v>
          </cell>
          <cell r="E737" t="str">
            <v>https://etherscan.io/token/0x1dea979ae76f26071870f824088da78979eb91c8?a={ADDRESS}</v>
          </cell>
        </row>
        <row r="738">
          <cell r="D738" t="str">
            <v>FOTA</v>
          </cell>
          <cell r="E738" t="str">
            <v>https://etherscan.io/token/0x4270bb238f6dd8b1c3ca01f96ca65b2647c06d3c?a={ADDRESS}</v>
          </cell>
        </row>
        <row r="739">
          <cell r="D739" t="str">
            <v>yUSDT</v>
          </cell>
          <cell r="E739" t="str">
            <v>https://etherscan.io/token/0x83f798e925bcd4017eb265844fddabb448f1707d?a={ADDRESS}</v>
          </cell>
        </row>
        <row r="740">
          <cell r="D740" t="str">
            <v>BTY</v>
          </cell>
          <cell r="E740" t="str">
            <v>https://etherscan.io/token/0x8f2798d8a77f5d51bd9cccc17a6f0bb537da2506?a={ADDRESS}</v>
          </cell>
        </row>
        <row r="741">
          <cell r="D741" t="str">
            <v>BTK</v>
          </cell>
          <cell r="E741" t="str">
            <v>https://etherscan.io/token/0xdb8646f5b487b5dd979fac618350e85018f557d4?a={ADDRESS}</v>
          </cell>
        </row>
        <row r="742">
          <cell r="D742" t="str">
            <v>MIMI</v>
          </cell>
          <cell r="E742" t="str">
            <v>https://etherscan.io/token/0xb9280b318a84df5891610f27625b0741951b94b4?a={ADDRESS}</v>
          </cell>
        </row>
        <row r="743">
          <cell r="D743" t="str">
            <v>MUSK</v>
          </cell>
          <cell r="E743" t="str">
            <v>https://etherscan.io/token/0x5003b168b457b663c3c18ffcf5b6a24bee8f59c7?a={ADDRESS}</v>
          </cell>
        </row>
        <row r="744">
          <cell r="D744" t="str">
            <v>ARN</v>
          </cell>
          <cell r="E744" t="str">
            <v>https://etherscan.io/token/0xba5f11b16b155792cf3b2e6880e8706859a8aeb6?a={ADDRESS}</v>
          </cell>
        </row>
        <row r="745">
          <cell r="D745" t="str">
            <v>FSN</v>
          </cell>
          <cell r="E745" t="str">
            <v>https://etherscan.io/token/0xd0352a019e9ab9d757776f532377aaebd36fd541?a={ADDRESS}</v>
          </cell>
        </row>
        <row r="746">
          <cell r="D746" t="str">
            <v>TCASH</v>
          </cell>
          <cell r="E746" t="str">
            <v>https://etherscan.io/token/0x7051620d11042c4335069aaa4f10cd3b4290c681?a={ADDRESS}</v>
          </cell>
        </row>
        <row r="747">
          <cell r="D747" t="str">
            <v>CHSB</v>
          </cell>
          <cell r="E747" t="str">
            <v>https://etherscan.io/token/0xba9d4199fab4f26efe3551d490e3821486f135ba?a={ADDRESS}</v>
          </cell>
        </row>
        <row r="748">
          <cell r="D748" t="str">
            <v>NOKA</v>
          </cell>
          <cell r="E748" t="str">
            <v>https://etherscan.io/token/0x64704e92440ee2f94d2cc2f4b8b662a292cb7b3b?a={ADDRESS}</v>
          </cell>
        </row>
        <row r="749">
          <cell r="D749" t="str">
            <v>SEN</v>
          </cell>
          <cell r="E749" t="str">
            <v>https://etherscan.io/token/0x10c1a125830bcfa33b7cd42a64789e135fa5c838?a={ADDRESS}</v>
          </cell>
        </row>
        <row r="750">
          <cell r="D750" t="str">
            <v>WHACKD</v>
          </cell>
          <cell r="E750" t="str">
            <v>https://etherscan.io/token/0xcf8335727b776d190f9d15a54e6b9b9348439eee?a={ADDRESS}</v>
          </cell>
        </row>
        <row r="751">
          <cell r="D751" t="str">
            <v>LEEK</v>
          </cell>
          <cell r="E751" t="str">
            <v>https://etherscan.io/token/0x42c41dabf7962be4f510d54aa9eb0d2240634842?a={ADDRESS}</v>
          </cell>
        </row>
        <row r="752">
          <cell r="D752" t="str">
            <v>UMA</v>
          </cell>
          <cell r="E752" t="str">
            <v>https://etherscan.io/token/0x04fa0d235c4abf4bcf4787af4cf447de572ef828?a={ADDRESS}</v>
          </cell>
        </row>
        <row r="753">
          <cell r="D753" t="str">
            <v>renBTC</v>
          </cell>
          <cell r="E753" t="str">
            <v>https://etherscan.io/token/0xeb4c2781e4eba804ce9a9803c67d0893436bb27d?a={ADDRESS}</v>
          </cell>
        </row>
        <row r="754">
          <cell r="D754" t="str">
            <v>HCT</v>
          </cell>
          <cell r="E754" t="str">
            <v>https://etherscan.io/token/0x68c86ea06b8c6f2618cf680528107ef695e8dbd6?a={ADDRESS}</v>
          </cell>
        </row>
        <row r="755">
          <cell r="D755" t="str">
            <v>KAN</v>
          </cell>
          <cell r="E755" t="str">
            <v>https://etherscan.io/token/0x1410434b0346f5be678d0fb554e5c7ab620f8f4a?a={ADDRESS}</v>
          </cell>
        </row>
        <row r="756">
          <cell r="D756" t="str">
            <v>ETHBOT</v>
          </cell>
          <cell r="E756" t="str">
            <v>https://etherscan.io/token/0xd2f81cd7a20d60c0d558496c7169a20968389b40?a={ADDRESS}</v>
          </cell>
        </row>
        <row r="757">
          <cell r="D757" t="str">
            <v>YAMv2</v>
          </cell>
          <cell r="E757" t="str">
            <v>https://etherscan.io/token/0xaba8cac6866b83ae4eec97dd07ed254282f6ad8a?a={ADDRESS}</v>
          </cell>
        </row>
        <row r="758">
          <cell r="D758" t="str">
            <v>iFish</v>
          </cell>
          <cell r="E758" t="str">
            <v>https://etherscan.io/token/0x98b4ca8bd52e4ed1f28d3f30d9f567d1166c9483?a={ADDRESS}</v>
          </cell>
        </row>
        <row r="759">
          <cell r="D759" t="str">
            <v>REBL</v>
          </cell>
          <cell r="E759" t="str">
            <v>https://etherscan.io/token/0x5f53f7a8075614b699baad0bc2c899f4bad8fbbf?a={ADDRESS}</v>
          </cell>
        </row>
        <row r="760">
          <cell r="D760" t="str">
            <v>LID</v>
          </cell>
          <cell r="E760" t="str">
            <v>https://etherscan.io/token/0x0417912b3a7af768051765040a55bb0925d4ddcf?a={ADDRESS}</v>
          </cell>
        </row>
        <row r="761">
          <cell r="D761" t="str">
            <v>GES</v>
          </cell>
          <cell r="E761" t="str">
            <v>https://etherscan.io/token/0x84d4816ffb1ae1728b378078a955209a29c08112?a={ADDRESS}</v>
          </cell>
        </row>
        <row r="762">
          <cell r="D762" t="str">
            <v>FAIL</v>
          </cell>
          <cell r="E762" t="str">
            <v>https://etherscan.io/token/0x931a7ca74e35f35a46881a4f968d5fbd095a0279?a={ADDRESS}</v>
          </cell>
        </row>
        <row r="763">
          <cell r="D763" t="str">
            <v>IDH</v>
          </cell>
          <cell r="E763" t="str">
            <v>https://etherscan.io/token/0x5136c98a80811c3f46bdda8b5c4555cfd9f812f0?a={ADDRESS}</v>
          </cell>
        </row>
        <row r="764">
          <cell r="D764" t="str">
            <v>TKT</v>
          </cell>
          <cell r="E764" t="str">
            <v>https://etherscan.io/token/0x13e9ec660d872f55405d70e5c52d872136f0970c?a={ADDRESS}</v>
          </cell>
        </row>
        <row r="765">
          <cell r="D765" t="str">
            <v>HUNG</v>
          </cell>
          <cell r="E765" t="str">
            <v>https://etherscan.io/token/0xf78fbcf6babc3df94b3c2d2f6dc213f695d9ef1f?a={ADDRESS}</v>
          </cell>
        </row>
        <row r="766">
          <cell r="D766" t="str">
            <v>VT</v>
          </cell>
          <cell r="E766" t="str">
            <v>https://etherscan.io/token/0x38405fa410c6eba342f9eb5ac66b2aaf6498c8e9?a={ADDRESS}</v>
          </cell>
        </row>
        <row r="767">
          <cell r="D767" t="str">
            <v>ZZZ</v>
          </cell>
          <cell r="E767" t="str">
            <v>https://etherscan.io/token/0xc75f15ada581219c95485c578e124df3985e4ce0?a={ADDRESS}</v>
          </cell>
        </row>
        <row r="768">
          <cell r="D768" t="str">
            <v>XEN</v>
          </cell>
          <cell r="E768" t="str">
            <v>https://etherscan.io/token/0x7a6542e629630a6a2c89ccce098386dcec39f6cf?a={ADDRESS}</v>
          </cell>
        </row>
        <row r="769">
          <cell r="D769" t="str">
            <v>PRO</v>
          </cell>
          <cell r="E769" t="str">
            <v>https://etherscan.io/token/0x9041fe5b3fdea0f5e4afdc17e75180738d877a01?a={ADDRESS}</v>
          </cell>
        </row>
        <row r="770">
          <cell r="D770" t="str">
            <v>KTD</v>
          </cell>
          <cell r="E770" t="str">
            <v>https://etherscan.io/token/0xd4e26b4e8e9881e8905315aba189b694f2307757?a={ADDRESS}</v>
          </cell>
        </row>
        <row r="771">
          <cell r="D771" t="str">
            <v>ZPR</v>
          </cell>
          <cell r="E771" t="str">
            <v>https://etherscan.io/token/0xb5b8f5616fe42d5ceca3e87f3fddbdd8f496d760?a={ADDRESS}</v>
          </cell>
        </row>
        <row r="772">
          <cell r="D772" t="str">
            <v>ETA</v>
          </cell>
          <cell r="E772" t="str">
            <v>https://etherscan.io/token/0x1b7ac38cb8fcdb3273e0dc8c9bb115a03247de62?a={ADDRESS}</v>
          </cell>
        </row>
        <row r="773">
          <cell r="D773" t="str">
            <v>OAS</v>
          </cell>
          <cell r="E773" t="str">
            <v>https://etherscan.io/token/0x89885fc1f76c3f4cc719640e33c315227da7003a?a={ADDRESS}</v>
          </cell>
        </row>
        <row r="774">
          <cell r="D774" t="str">
            <v>ADC</v>
          </cell>
          <cell r="E774" t="str">
            <v>https://etherscan.io/token/0x7d2624470429a4fa48f09206238749fbbb45eaa8?a={ADDRESS}</v>
          </cell>
        </row>
        <row r="775">
          <cell r="D775" t="str">
            <v>MFTU</v>
          </cell>
          <cell r="E775" t="str">
            <v>https://etherscan.io/token/0x05d412ce18f24040bb3fa45cf2c69e506586d8e8?a={ADDRESS}</v>
          </cell>
        </row>
        <row r="776">
          <cell r="D776" t="str">
            <v>PAL</v>
          </cell>
          <cell r="E776" t="str">
            <v>https://etherscan.io/token/0xfedae5642668f8636a11987ff386bfd215f942ee?a={ADDRESS}</v>
          </cell>
        </row>
        <row r="777">
          <cell r="D777" t="str">
            <v>CTXC</v>
          </cell>
          <cell r="E777" t="str">
            <v>https://etherscan.io/token/0xea11755ae41d889ceec39a63e6ff75a02bc1c00d?a={ADDRESS}</v>
          </cell>
        </row>
        <row r="778">
          <cell r="D778" t="str">
            <v>LOOT143</v>
          </cell>
          <cell r="E778" t="str">
            <v>https://etherscan.io/token/0x5a2c659fd2cbaa77c3fa30c062ca7cf7f9d60460?a={ADDRESS}</v>
          </cell>
        </row>
        <row r="779">
          <cell r="D779" t="str">
            <v>GN</v>
          </cell>
          <cell r="E779" t="str">
            <v>https://etherscan.io/token/0x364b810acbad792b8eeac401c7d4e5e001b92b67?a={ADDRESS}</v>
          </cell>
        </row>
        <row r="780">
          <cell r="D780" t="str">
            <v>HMIO</v>
          </cell>
          <cell r="E780" t="str">
            <v>https://etherscan.io/token/0x155697df0d39e18f719fa58e25a53a65ccb4864e?a={ADDRESS}</v>
          </cell>
        </row>
        <row r="781">
          <cell r="D781" t="str">
            <v>BMC</v>
          </cell>
          <cell r="E781" t="str">
            <v>https://etherscan.io/token/0x986ee2b944c42d017f52af21c4c69b84dbea35d8?a={ADDRESS}</v>
          </cell>
        </row>
        <row r="782">
          <cell r="D782" t="str">
            <v>FDZ</v>
          </cell>
          <cell r="E782" t="str">
            <v>https://etherscan.io/token/0x23352036e911a22cfc692b5e2e196692658aded9?a={ADDRESS}</v>
          </cell>
        </row>
        <row r="783">
          <cell r="D783" t="str">
            <v>ZSC</v>
          </cell>
          <cell r="E783" t="str">
            <v>https://etherscan.io/token/0x7a41e0517a5eca4fdbc7fbeba4d4c47b9ff6dc63?a={ADDRESS}</v>
          </cell>
        </row>
        <row r="784">
          <cell r="D784" t="str">
            <v>BTE</v>
          </cell>
          <cell r="E784" t="str">
            <v>https://etherscan.io/token/0xfd62247943f94c3910a4922af2c62c2d3fac2a8f?a={ADDRESS}</v>
          </cell>
        </row>
        <row r="785">
          <cell r="D785" t="str">
            <v>CLEAR</v>
          </cell>
          <cell r="E785" t="str">
            <v>https://etherscan.io/token/0x410af23334e26aa13c1f3e630bae006bdd313264?a={ADDRESS}</v>
          </cell>
        </row>
        <row r="786">
          <cell r="D786" t="str">
            <v>AXPR</v>
          </cell>
          <cell r="E786" t="str">
            <v>https://etherscan.io/token/0xc39e626a04c5971d770e319760d7926502975e47?a={ADDRESS}</v>
          </cell>
        </row>
        <row r="787">
          <cell r="D787" t="str">
            <v>UZ</v>
          </cell>
          <cell r="E787" t="str">
            <v>https://etherscan.io/token/0xdc97c8a2aeb281af14a755d8f6b0c6bd7debbdf7?a={ADDRESS}</v>
          </cell>
        </row>
        <row r="788">
          <cell r="D788" t="str">
            <v>JRT</v>
          </cell>
          <cell r="E788" t="str">
            <v>https://etherscan.io/token/0x8a9c67fee641579deba04928c4bc45f66e26343a?a={ADDRESS}</v>
          </cell>
        </row>
        <row r="789">
          <cell r="D789" t="str">
            <v>RARI</v>
          </cell>
          <cell r="E789" t="str">
            <v>https://etherscan.io/token/0xfca59cd816ab1ead66534d82bc21e7515ce441cf?a={ADDRESS}</v>
          </cell>
        </row>
        <row r="790">
          <cell r="D790" t="str">
            <v>INF</v>
          </cell>
          <cell r="E790" t="str">
            <v>https://etherscan.io/token/0x00e150d741eda1d49d341189cae4c08a73a49c95?a={ADDRESS}</v>
          </cell>
        </row>
        <row r="791">
          <cell r="D791" t="str">
            <v>DANDY</v>
          </cell>
          <cell r="E791" t="str">
            <v>https://etherscan.io/token/0x9dfc4b433d359024eb3e810d77d60fbe8b0d9b82?a={ADDRESS}</v>
          </cell>
        </row>
        <row r="792">
          <cell r="D792" t="str">
            <v>aDAI</v>
          </cell>
          <cell r="E792" t="str">
            <v>https://etherscan.io/token/0xfc1e690f61efd961294b3e1ce3313fbd8aa4f85d?a={ADDRESS}</v>
          </cell>
        </row>
        <row r="793">
          <cell r="D793" t="str">
            <v>TGC</v>
          </cell>
          <cell r="E793" t="str">
            <v>https://etherscan.io/token/0x8c48060e5788518cd8e7097a432f5150b92d9809?a={ADDRESS}</v>
          </cell>
        </row>
        <row r="794">
          <cell r="D794" t="str">
            <v>BUT</v>
          </cell>
          <cell r="E794" t="str">
            <v>https://etherscan.io/token/0xb2e260f12406c401874ecc960893c0f74cd6afcd?a={ADDRESS}</v>
          </cell>
        </row>
        <row r="795">
          <cell r="D795" t="str">
            <v>VLT</v>
          </cell>
          <cell r="E795" t="str">
            <v>https://etherscan.io/token/0x05f02507c7134dbae420ab8c0ef56e999b59da03?a={ADDRESS}</v>
          </cell>
        </row>
        <row r="796">
          <cell r="D796" t="str">
            <v>Soar</v>
          </cell>
          <cell r="E796" t="str">
            <v>https://etherscan.io/token/0xd65960facb8e4a2dfcb2c2212cb2e44a02e2a57e?a={ADDRESS}</v>
          </cell>
        </row>
        <row r="797">
          <cell r="D797" t="str">
            <v>IND</v>
          </cell>
          <cell r="E797" t="str">
            <v>https://etherscan.io/token/0xf8e386eda857484f5a12e4b5daa9984e06e73705?a={ADDRESS}</v>
          </cell>
        </row>
        <row r="798">
          <cell r="D798" t="str">
            <v>BHTX</v>
          </cell>
          <cell r="E798" t="str">
            <v>https://etherscan.io/token/0xb0ca787f8cf38f077e8201b05378da230a8b462f?a={ADDRESS}</v>
          </cell>
        </row>
        <row r="799">
          <cell r="D799" t="str">
            <v>SmartUp</v>
          </cell>
          <cell r="E799" t="str">
            <v>https://etherscan.io/token/0x78f5bbc74fb9137a75d85f3c9c3c599be49f0a56?a={ADDRESS}</v>
          </cell>
        </row>
        <row r="800">
          <cell r="D800" t="str">
            <v>GNX</v>
          </cell>
          <cell r="E800" t="str">
            <v>https://etherscan.io/token/0x6ec8a24cabdc339a06a172f8223ea557055adaa5?a={ADDRESS}</v>
          </cell>
        </row>
        <row r="801">
          <cell r="D801" t="str">
            <v>LUNA</v>
          </cell>
          <cell r="E801" t="str">
            <v>https://etherscan.io/token/0xcbf2af75f33a36afa29870274c8e6893a8d0d806?a={ADDRESS}</v>
          </cell>
        </row>
        <row r="802">
          <cell r="D802" t="str">
            <v>DSCoin</v>
          </cell>
          <cell r="E802" t="str">
            <v>https://etherscan.io/token/0xee395235ac363725c6b895d8994706cb7050482f?a={ADDRESS}</v>
          </cell>
        </row>
        <row r="803">
          <cell r="D803" t="str">
            <v>LUVI</v>
          </cell>
          <cell r="E803" t="str">
            <v>https://etherscan.io/token/0xeefdfa0f6a921044e7901d18e6794c0a7baff4d7?a={ADDRESS}</v>
          </cell>
        </row>
        <row r="804">
          <cell r="D804" t="str">
            <v>YOO</v>
          </cell>
          <cell r="E804" t="str">
            <v>https://etherscan.io/token/0x1d4105534da120da243281cfc3f26aaf038e2d6f?a={ADDRESS}</v>
          </cell>
        </row>
        <row r="805">
          <cell r="D805" t="str">
            <v>aLINK</v>
          </cell>
          <cell r="E805" t="str">
            <v>https://etherscan.io/token/0xa64bd6c70cb9051f6a9ba1f163fdc07e0dfb5f84?a={ADDRESS}</v>
          </cell>
        </row>
        <row r="806">
          <cell r="D806" t="str">
            <v>IMT</v>
          </cell>
          <cell r="E806" t="str">
            <v>https://etherscan.io/token/0x48845c3da5bb1a4060fa2cea0ad5a3ef3af9a874?a={ADDRESS}</v>
          </cell>
        </row>
        <row r="807">
          <cell r="D807" t="str">
            <v>SCL</v>
          </cell>
          <cell r="E807" t="str">
            <v>https://etherscan.io/token/0xd7631787b4dcc87b1254cfd1e5ce48e96823dee8?a={ADDRESS}</v>
          </cell>
        </row>
        <row r="808">
          <cell r="D808" t="str">
            <v>YFFI</v>
          </cell>
          <cell r="E808" t="str">
            <v>https://etherscan.io/token/0xcee1d3c3a02267e37e6b373060f79d5d7b9e1669?a={ADDRESS}</v>
          </cell>
        </row>
        <row r="809">
          <cell r="D809" t="str">
            <v>GVT</v>
          </cell>
          <cell r="E809" t="str">
            <v>https://etherscan.io/token/0x103c3a209da59d3e7c4a89307e66521e081cfdf0?a={ADDRESS}</v>
          </cell>
        </row>
        <row r="810">
          <cell r="D810" t="str">
            <v>MYX</v>
          </cell>
          <cell r="E810" t="str">
            <v>https://etherscan.io/token/0x2129ff6000b95a973236020bcd2b2006b0d8e019?a={ADDRESS}</v>
          </cell>
        </row>
        <row r="811">
          <cell r="D811" t="str">
            <v>EPK</v>
          </cell>
          <cell r="E811" t="str">
            <v>https://etherscan.io/token/0x56c438ee032224d93a5e9f182cbf4608cdfc928e?a={ADDRESS}</v>
          </cell>
        </row>
        <row r="812">
          <cell r="D812" t="str">
            <v>DAEC</v>
          </cell>
          <cell r="E812" t="str">
            <v>https://etherscan.io/token/0x05ff5af70bd26c4cb93b4bb1028d38f1f251057b?a={ADDRESS}</v>
          </cell>
        </row>
        <row r="813">
          <cell r="D813" t="str">
            <v>MINI</v>
          </cell>
          <cell r="E813" t="str">
            <v>https://etherscan.io/token/0x4d953cf077c0c95ba090226e59a18fcf97db44ec?a={ADDRESS}</v>
          </cell>
        </row>
        <row r="814">
          <cell r="D814" t="str">
            <v>COSM</v>
          </cell>
          <cell r="E814" t="str">
            <v>https://etherscan.io/token/0xc4bcd64cb216d49fd3c643a32762f34626b45a1a?a={ADDRESS}</v>
          </cell>
        </row>
        <row r="815">
          <cell r="D815" t="str">
            <v>findtherabbit.me</v>
          </cell>
          <cell r="E815" t="str">
            <v>https://etherscan.io/token/0x2ff2b86c156583b1135c584fd940a1996fa4230b?a={ADDRESS}</v>
          </cell>
        </row>
        <row r="816">
          <cell r="D816" t="str">
            <v>ALX</v>
          </cell>
          <cell r="E816" t="str">
            <v>https://etherscan.io/token/0x49b127bc33ce7e1586ec28cec6a65b112596c822?a={ADDRESS}</v>
          </cell>
        </row>
        <row r="817">
          <cell r="D817" t="str">
            <v>AERGO</v>
          </cell>
          <cell r="E817" t="str">
            <v>https://etherscan.io/token/0xae31b85bfe62747d0836b82608b4830361a3d37a?a={ADDRESS}</v>
          </cell>
        </row>
        <row r="818">
          <cell r="D818" t="str">
            <v>GEN</v>
          </cell>
          <cell r="E818" t="str">
            <v>https://etherscan.io/token/0x543ff227f64aa17ea132bf9886cab5db55dcaddf?a={ADDRESS}</v>
          </cell>
        </row>
        <row r="819">
          <cell r="D819" t="str">
            <v>ETHPLO</v>
          </cell>
          <cell r="E819" t="str">
            <v>https://etherscan.io/token/0xe0c6ce3e73029f201e5c0bedb97f67572a93711c?a={ADDRESS}</v>
          </cell>
        </row>
        <row r="820">
          <cell r="D820" t="str">
            <v>KEY</v>
          </cell>
          <cell r="E820" t="str">
            <v>https://etherscan.io/token/0x4cc19356f2d37338b9802aa8e8fc58b0373296e7?a={ADDRESS}</v>
          </cell>
        </row>
        <row r="821">
          <cell r="D821" t="str">
            <v>AREC</v>
          </cell>
          <cell r="E821" t="str">
            <v>https://etherscan.io/token/0x563d2e0791d9c453a644c193d5a4150d69870825?a={ADDRESS}</v>
          </cell>
        </row>
        <row r="822">
          <cell r="D822" t="str">
            <v>INSUR</v>
          </cell>
          <cell r="E822" t="str">
            <v>https://etherscan.io/token/0x6ea6531b603f270d23d9edd2d8279135dc5d6773?a={ADDRESS}</v>
          </cell>
        </row>
        <row r="823">
          <cell r="D823" t="str">
            <v>UNI-V2</v>
          </cell>
          <cell r="E823" t="str">
            <v>https://etherscan.io/token/0xa478c2975ab1ea89e8196811f51a7b7ade33eb11?a={ADDRESS}</v>
          </cell>
        </row>
        <row r="824">
          <cell r="D824" t="str">
            <v>HAI</v>
          </cell>
          <cell r="E824" t="str">
            <v>https://etherscan.io/token/0x136723300aef2aab4b7cf52c3eaac6f997e12a68?a={ADDRESS}</v>
          </cell>
        </row>
        <row r="825">
          <cell r="D825" t="str">
            <v>Trister</v>
          </cell>
          <cell r="E825" t="str">
            <v>https://etherscan.io/token/0x9d5155fbffd5bbb7555f13819a5b435b7befdcbe?a={ADDRESS}</v>
          </cell>
        </row>
        <row r="826">
          <cell r="D826" t="str">
            <v>ABYSS</v>
          </cell>
          <cell r="E826" t="str">
            <v>https://etherscan.io/token/0x0e8d6b471e332f140e7d9dbb99e5e3822f728da6?a={ADDRESS}</v>
          </cell>
        </row>
        <row r="827">
          <cell r="D827" t="str">
            <v>DATx</v>
          </cell>
          <cell r="E827" t="str">
            <v>https://etherscan.io/token/0xabbbb6447b68ffd6141da77c18c7b5876ed6c5ab?a={ADDRESS}</v>
          </cell>
        </row>
        <row r="828">
          <cell r="D828" t="str">
            <v>DTMT</v>
          </cell>
          <cell r="E828" t="str">
            <v>https://etherscan.io/token/0x7a94edacea312198fba1142b3ef26bdd4f910d4c?a={ADDRESS}</v>
          </cell>
        </row>
        <row r="829">
          <cell r="D829" t="str">
            <v>Shell</v>
          </cell>
          <cell r="E829" t="str">
            <v>https://etherscan.io/token/0x2c33f5fde437ad4c1de85d5d5cb864921ab583af?a={ADDRESS}</v>
          </cell>
        </row>
        <row r="830">
          <cell r="D830" t="str">
            <v>VITE</v>
          </cell>
          <cell r="E830" t="str">
            <v>https://etherscan.io/token/0x1b793e49237758dbd8b752afc9eb4b329d5da016?a={ADDRESS}</v>
          </cell>
        </row>
        <row r="831">
          <cell r="D831" t="str">
            <v>CSAC</v>
          </cell>
          <cell r="E831" t="str">
            <v>https://etherscan.io/token/0x93c564d4cc593867daae181eb3b494a2362b1ec5?a={ADDRESS}</v>
          </cell>
        </row>
        <row r="832">
          <cell r="D832" t="str">
            <v>WT</v>
          </cell>
          <cell r="E832" t="str">
            <v>https://etherscan.io/token/0x5e2effd98b24a7fd12156c6ecf2f77cf4588b572?a={ADDRESS}</v>
          </cell>
        </row>
        <row r="833">
          <cell r="D833" t="str">
            <v>NAM</v>
          </cell>
          <cell r="E833" t="str">
            <v>https://etherscan.io/token/0x05984006707585f66465e8a6505341f46b64fa7a?a={ADDRESS}</v>
          </cell>
        </row>
        <row r="834">
          <cell r="D834" t="str">
            <v>DCCB</v>
          </cell>
          <cell r="E834" t="str">
            <v>https://etherscan.io/token/0xdd8a513d11bd563e009f8e561c488ba7969470e1?a={ADDRESS}</v>
          </cell>
        </row>
        <row r="835">
          <cell r="D835" t="str">
            <v>SNGLS</v>
          </cell>
          <cell r="E835" t="str">
            <v>https://etherscan.io/token/0xaec2e87e0a235266d9c5adc9deb4b2e29b54d009?a={ADDRESS}</v>
          </cell>
        </row>
        <row r="836">
          <cell r="D836" t="str">
            <v>PUN</v>
          </cell>
          <cell r="E836" t="str">
            <v>https://etherscan.io/token/0x32eb7fa944ad61b0cf093499af12f35a479315a2?a={ADDRESS}</v>
          </cell>
        </row>
        <row r="837">
          <cell r="D837" t="str">
            <v>OKB</v>
          </cell>
          <cell r="E837" t="str">
            <v>https://etherscan.io/token/0x75231f58b43240c9718dd58b4967c5114342a86c?a={ADDRESS}</v>
          </cell>
        </row>
        <row r="838">
          <cell r="D838" t="str">
            <v>FNKOS</v>
          </cell>
          <cell r="E838" t="str">
            <v>https://etherscan.io/token/0x0707681f344deb24184037fc0228856f2137b02e?a={ADDRESS}</v>
          </cell>
        </row>
        <row r="839">
          <cell r="D839" t="str">
            <v>SEOS</v>
          </cell>
          <cell r="E839" t="str">
            <v>https://etherscan.io/token/0xc35e16a4fb05f12e3cb0253c807ee76c2833be65?a={ADDRESS}</v>
          </cell>
        </row>
        <row r="840">
          <cell r="D840" t="str">
            <v>IXT</v>
          </cell>
          <cell r="E840" t="str">
            <v>https://etherscan.io/token/0xfca47962d45adfdfd1ab2d972315db4ce7ccf094?a={ADDRESS}</v>
          </cell>
        </row>
        <row r="841">
          <cell r="D841" t="str">
            <v>CRAD</v>
          </cell>
          <cell r="E841" t="str">
            <v>https://etherscan.io/token/0x608f006b6813f97097372d0d31fb0f11d1ca3e4e?a={ADDRESS}</v>
          </cell>
        </row>
        <row r="842">
          <cell r="D842" t="str">
            <v>SWFTC</v>
          </cell>
          <cell r="E842" t="str">
            <v>https://etherscan.io/token/0x0bb217e40f8a5cb79adf04e1aab60e5abd0dfc1e?a={ADDRESS}</v>
          </cell>
        </row>
        <row r="843">
          <cell r="D843" t="str">
            <v>SDZ</v>
          </cell>
          <cell r="E843" t="str">
            <v>https://etherscan.io/token/0x01995786f1435743c42b7f2276c496a610b58612?a={ADDRESS}</v>
          </cell>
        </row>
        <row r="844">
          <cell r="D844" t="str">
            <v>TP</v>
          </cell>
          <cell r="E844" t="str">
            <v>https://etherscan.io/token/0x2c15559489ce4034c95ef2f4923879071ec0a309?a={ADDRESS}</v>
          </cell>
        </row>
        <row r="845">
          <cell r="D845" t="str">
            <v>FET</v>
          </cell>
          <cell r="E845" t="str">
            <v>https://etherscan.io/token/0xefcec6d87e3ce625c90865a49f2b7482963d73fe?a={ADDRESS}</v>
          </cell>
        </row>
        <row r="846">
          <cell r="D846" t="str">
            <v>TRADE</v>
          </cell>
          <cell r="E846" t="str">
            <v>https://etherscan.io/token/0x6f87d756daf0503d08eb8993686c7fc01dc44fb1?a={ADDRESS}</v>
          </cell>
        </row>
        <row r="847">
          <cell r="D847" t="str">
            <v>TCT</v>
          </cell>
          <cell r="E847" t="str">
            <v>https://etherscan.io/token/0x4824a7b64e3966b0133f4f4ffb1b9d6beb75fff7?a={ADDRESS}</v>
          </cell>
        </row>
        <row r="848">
          <cell r="D848" t="str">
            <v>SKO</v>
          </cell>
          <cell r="E848" t="str">
            <v>https://etherscan.io/token/0x741d63278490a33f705519cfd5c56fe470726ee8?a={ADDRESS}</v>
          </cell>
        </row>
        <row r="849">
          <cell r="D849" t="str">
            <v>NOIA</v>
          </cell>
          <cell r="E849" t="str">
            <v>https://etherscan.io/token/0xfc858154c0b2c4a3323046fb505811f110ebda57?a={ADDRESS}</v>
          </cell>
        </row>
        <row r="850">
          <cell r="D850" t="str">
            <v>MOS</v>
          </cell>
          <cell r="E850" t="str">
            <v>https://etherscan.io/token/0x420a43153da24b9e2aedcec2b8158a8653a3317e?a={ADDRESS}</v>
          </cell>
        </row>
        <row r="851">
          <cell r="D851" t="str">
            <v>MTH</v>
          </cell>
          <cell r="E851" t="str">
            <v>https://etherscan.io/token/0xaf4dce16da2877f8c9e00544c93b62ac40631f16?a={ADDRESS}</v>
          </cell>
        </row>
        <row r="852">
          <cell r="D852" t="str">
            <v>NKN</v>
          </cell>
          <cell r="E852" t="str">
            <v>https://etherscan.io/token/0x5cf04716ba20127f1e2297addcf4b5035000c9eb?a={ADDRESS}</v>
          </cell>
        </row>
        <row r="853">
          <cell r="D853" t="str">
            <v>BWX</v>
          </cell>
          <cell r="E853" t="str">
            <v>https://etherscan.io/token/0xbd168cbf9d3a375b38dc51a202b5e8a4e52069ed?a={ADDRESS}</v>
          </cell>
        </row>
        <row r="854">
          <cell r="D854" t="str">
            <v>TKC</v>
          </cell>
          <cell r="E854" t="str">
            <v>https://etherscan.io/token/0x0651842ee1f973367138cd512709d81bf8a62217?a={ADDRESS}</v>
          </cell>
        </row>
        <row r="855">
          <cell r="D855" t="str">
            <v>MDA</v>
          </cell>
          <cell r="E855" t="str">
            <v>https://etherscan.io/token/0x51db5ad35c671a87207d88fc11d593ac0c8415bd?a={ADDRESS}</v>
          </cell>
        </row>
        <row r="856">
          <cell r="D856" t="str">
            <v>APPC</v>
          </cell>
          <cell r="E856" t="str">
            <v>https://etherscan.io/token/0x1a7a8bd9106f2b8d977e08582dc7d24c723ab0db?a={ADDRESS}</v>
          </cell>
        </row>
        <row r="857">
          <cell r="D857" t="str">
            <v>ZENAD</v>
          </cell>
          <cell r="E857" t="str">
            <v>https://etherscan.io/token/0x798f509bade66b9f20980abb0dcc024ca7afc530?a={ADDRESS}</v>
          </cell>
        </row>
        <row r="858">
          <cell r="D858" t="str">
            <v>AMPX</v>
          </cell>
          <cell r="E858" t="str">
            <v>https://etherscan.io/token/0x735af341f2d9ce3663616cd84ff522dbf62fbc1f?a={ADDRESS}</v>
          </cell>
        </row>
        <row r="859">
          <cell r="D859" t="str">
            <v>XNK</v>
          </cell>
          <cell r="E859" t="str">
            <v>https://etherscan.io/token/0xbc86727e770de68b1060c91f6bb6945c73e10388?a={ADDRESS}</v>
          </cell>
        </row>
        <row r="860">
          <cell r="D860" t="str">
            <v>LUN</v>
          </cell>
          <cell r="E860" t="str">
            <v>https://etherscan.io/token/0xfa05a73ffe78ef8f1a739473e462c54bae6567d9?a={ADDRESS}</v>
          </cell>
        </row>
        <row r="861">
          <cell r="D861" t="str">
            <v>WEU</v>
          </cell>
          <cell r="E861" t="str">
            <v>https://etherscan.io/token/0x18de1a0a1c0a8bc315460886961ab80cb6aaeca4?a={ADDRESS}</v>
          </cell>
        </row>
        <row r="862">
          <cell r="D862" t="str">
            <v>SAT</v>
          </cell>
          <cell r="E862" t="str">
            <v>https://etherscan.io/token/0xc56b13ebbcffa67cfb7979b900b736b3fb480d78?a={ADDRESS}</v>
          </cell>
        </row>
        <row r="863">
          <cell r="D863" t="str">
            <v>IPChain</v>
          </cell>
          <cell r="E863" t="str">
            <v>https://etherscan.io/token/0xe12871cf4c9a64e87959c1cf7c18dca1cc2d07c6?a={ADDRESS}</v>
          </cell>
        </row>
        <row r="864">
          <cell r="D864" t="str">
            <v>EOCS</v>
          </cell>
          <cell r="E864" t="str">
            <v>https://etherscan.io/token/0xf8dbfd7098c0fe93daf06006d040f45a6e4390cf?a={ADDRESS}</v>
          </cell>
        </row>
        <row r="865">
          <cell r="D865" t="str">
            <v>EVA</v>
          </cell>
          <cell r="E865" t="str">
            <v>https://etherscan.io/token/0x4549c04465e1a89c16d5037c962077857e3923c4?a={ADDRESS}</v>
          </cell>
        </row>
        <row r="866">
          <cell r="D866" t="str">
            <v>MCUX</v>
          </cell>
          <cell r="E866" t="str">
            <v>https://etherscan.io/token/0x34e71fda469b91e7ef57738cb06cb7c120621f25?a={ADDRESS}</v>
          </cell>
        </row>
        <row r="867">
          <cell r="D867" t="str">
            <v>GAMC</v>
          </cell>
          <cell r="E867" t="str">
            <v>https://etherscan.io/token/0x496a8a1c9b3aa406a51046e64149b230ccd903a5?a={ADDRESS}</v>
          </cell>
        </row>
        <row r="868">
          <cell r="D868" t="str">
            <v>BasilToken</v>
          </cell>
          <cell r="E868" t="str">
            <v>https://etherscan.io/token/0x800e09b8e24d37ac184b8b2a81a1637fc317896e?a={ADDRESS}</v>
          </cell>
        </row>
        <row r="869">
          <cell r="D869" t="str">
            <v>$F</v>
          </cell>
          <cell r="E869" t="str">
            <v>https://etherscan.io/token/0xed314bf44013612e8c00abd3cb6eade61cc8c72e?a={ADDRESS}</v>
          </cell>
        </row>
        <row r="870">
          <cell r="D870" t="str">
            <v>YANU</v>
          </cell>
          <cell r="E870" t="str">
            <v>https://etherscan.io/token/0x8080b66e7505db9bd1d7bb44a7b9518754c8d26b?a={ADDRESS}</v>
          </cell>
        </row>
        <row r="871">
          <cell r="D871" t="str">
            <v>HMQ</v>
          </cell>
          <cell r="E871" t="str">
            <v>https://etherscan.io/token/0xcbcc0f036ed4788f63fc0fee32873d6a7487b908?a={ADDRESS}</v>
          </cell>
        </row>
        <row r="872">
          <cell r="D872" t="str">
            <v>Fzcoin</v>
          </cell>
          <cell r="E872" t="str">
            <v>https://etherscan.io/token/0xe5aee163513119f4f750376c718766b40fa37a5f?a={ADDRESS}</v>
          </cell>
        </row>
        <row r="873">
          <cell r="D873" t="str">
            <v>BNSD</v>
          </cell>
          <cell r="E873" t="str">
            <v>https://etherscan.io/token/0x668dbf100635f593a3847c0bdaf21f0a09380188?a={ADDRESS}</v>
          </cell>
        </row>
        <row r="874">
          <cell r="D874" t="str">
            <v>MGO</v>
          </cell>
          <cell r="E874" t="str">
            <v>https://etherscan.io/token/0x40395044ac3c0c57051906da938b54bd6557f212?a={ADDRESS}</v>
          </cell>
        </row>
        <row r="875">
          <cell r="D875" t="str">
            <v>ZCN</v>
          </cell>
          <cell r="E875" t="str">
            <v>https://etherscan.io/token/0xb9ef770b6a5e12e45983c5d80545258aa38f3b78?a={ADDRESS}</v>
          </cell>
        </row>
        <row r="876">
          <cell r="D876" t="str">
            <v>EDT</v>
          </cell>
          <cell r="E876" t="str">
            <v>https://etherscan.io/token/0x50282cc400df9e89785d12a9413044ec627ba243?a={ADDRESS}</v>
          </cell>
        </row>
        <row r="877">
          <cell r="D877" t="str">
            <v>EBYTE</v>
          </cell>
          <cell r="E877" t="str">
            <v>https://etherscan.io/token/0xa65ee5fd259d94294c4ef030d1a62eeb465b9438?a={ADDRESS}</v>
          </cell>
        </row>
        <row r="878">
          <cell r="D878" t="str">
            <v>SCT</v>
          </cell>
          <cell r="E878" t="str">
            <v>https://etherscan.io/token/0x63b992e6246d88f07fc35a056d2c365e6d441a3d?a={ADDRESS}</v>
          </cell>
        </row>
        <row r="879">
          <cell r="D879" t="str">
            <v>PST</v>
          </cell>
          <cell r="E879" t="str">
            <v>https://etherscan.io/token/0x5d4abc77b8405ad177d8ac6682d584ecbfd46cec?a={ADDRESS}</v>
          </cell>
        </row>
        <row r="880">
          <cell r="D880" t="str">
            <v>KNDC</v>
          </cell>
          <cell r="E880" t="str">
            <v>https://etherscan.io/token/0x8e5610ab5e39d26828167640ea29823fe1dd5843?a={ADDRESS}</v>
          </cell>
        </row>
        <row r="881">
          <cell r="D881" t="str">
            <v>OPENC</v>
          </cell>
          <cell r="E881" t="str">
            <v>https://etherscan.io/token/0x9d86b1b2554ec410eccffbf111a6994910111340?a={ADDRESS}</v>
          </cell>
        </row>
        <row r="882">
          <cell r="D882" t="str">
            <v>CBR</v>
          </cell>
          <cell r="E882" t="str">
            <v>https://etherscan.io/token/0x0445ae32d33066a29e4573bf15d4a2a9690ab754?a={ADDRESS}</v>
          </cell>
        </row>
        <row r="883">
          <cell r="D883" t="str">
            <v>SAT</v>
          </cell>
          <cell r="E883" t="str">
            <v>https://etherscan.io/token/0x1f0f468ee03a6d99cd8a09dd071494a83dc1c0e5?a={ADDRESS}</v>
          </cell>
        </row>
        <row r="884">
          <cell r="D884" t="str">
            <v>LEVT</v>
          </cell>
          <cell r="E884" t="str">
            <v>https://etherscan.io/token/0xa1d38ef843553322a338cdd7d6134565ffba97ab?a={ADDRESS}</v>
          </cell>
        </row>
        <row r="885">
          <cell r="D885" t="str">
            <v>EO</v>
          </cell>
          <cell r="E885" t="str">
            <v>https://etherscan.io/token/0xd366908c2f249537f905bdae5a77272a9fbda127?a={ADDRESS}</v>
          </cell>
        </row>
        <row r="886">
          <cell r="D886" t="str">
            <v>BPTN</v>
          </cell>
          <cell r="E886" t="str">
            <v>https://etherscan.io/token/0x6c22b815904165f3599f0a4a092d458966bd8024?a={ADDRESS}</v>
          </cell>
        </row>
        <row r="887">
          <cell r="D887" t="str">
            <v>MLN</v>
          </cell>
          <cell r="E887" t="str">
            <v>https://etherscan.io/token/0xec67005c4e498ec7f55e092bd1d35cbc47c91892?a={ADDRESS}</v>
          </cell>
        </row>
        <row r="888">
          <cell r="D888" t="str">
            <v>PRL</v>
          </cell>
          <cell r="E888" t="str">
            <v>https://etherscan.io/token/0x1844b21593262668b7248d0f57a220caaba46ab9?a={ADDRESS}</v>
          </cell>
        </row>
        <row r="889">
          <cell r="D889" t="str">
            <v>ESA</v>
          </cell>
          <cell r="E889" t="str">
            <v>https://etherscan.io/token/0xa4ba60fee8fc18a214140da7a085fff7d2628d2f?a={ADDRESS}</v>
          </cell>
        </row>
        <row r="890">
          <cell r="D890" t="str">
            <v>ZCO</v>
          </cell>
          <cell r="E890" t="str">
            <v>https://etherscan.io/token/0x2008e3057bd734e10ad13c9eae45ff132abc1722?a={ADDRESS}</v>
          </cell>
        </row>
        <row r="891">
          <cell r="D891" t="str">
            <v>SOLVE</v>
          </cell>
          <cell r="E891" t="str">
            <v>https://etherscan.io/token/0x446c9033e7516d820cc9a2ce2d0b7328b579406f?a={ADDRESS}</v>
          </cell>
        </row>
        <row r="892">
          <cell r="D892" t="str">
            <v>VLC</v>
          </cell>
          <cell r="E892" t="str">
            <v>https://etherscan.io/token/0x8f7b0b40e27e357540f90f187d90ce06366ac5a5?a={ADDRESS}</v>
          </cell>
        </row>
        <row r="893">
          <cell r="D893" t="str">
            <v>CETH</v>
          </cell>
          <cell r="E893" t="str">
            <v>https://etherscan.io/token/0x26c7bdd051318b48092390eabd1b69fce5080b25?a={ADDRESS}</v>
          </cell>
        </row>
        <row r="894">
          <cell r="D894" t="str">
            <v>PCC</v>
          </cell>
          <cell r="E894" t="str">
            <v>https://etherscan.io/token/0xed6b0dc3aa8de5908ab857a70cb2ff657d9b6c5d?a={ADDRESS}</v>
          </cell>
        </row>
        <row r="895">
          <cell r="D895" t="str">
            <v>UST</v>
          </cell>
          <cell r="E895" t="str">
            <v>https://etherscan.io/token/0xfa55951f84bfbe2e6f95aa74b58cc7047f9f0644?a={ADDRESS}</v>
          </cell>
        </row>
        <row r="896">
          <cell r="D896" t="str">
            <v>CARD</v>
          </cell>
          <cell r="E896" t="str">
            <v>https://etherscan.io/token/0x55de98f2141a44f804df399468cf7133b7e3e8e5?a={ADDRESS}</v>
          </cell>
        </row>
        <row r="897">
          <cell r="D897" t="str">
            <v>MAYA</v>
          </cell>
          <cell r="E897" t="str">
            <v>https://etherscan.io/token/0x581bd3322a90866e5da8060b9d64d7904394ad42?a={ADDRESS}</v>
          </cell>
        </row>
        <row r="898">
          <cell r="D898" t="str">
            <v>RADR</v>
          </cell>
          <cell r="E898" t="str">
            <v>https://etherscan.io/token/0xb0f30284f3ba1a9b836eca9272db4194ece444d4?a={ADDRESS}</v>
          </cell>
        </row>
        <row r="899">
          <cell r="D899" t="str">
            <v>ETIT</v>
          </cell>
          <cell r="E899" t="str">
            <v>https://etherscan.io/token/0x8fe19c447821b4cdcdd5012bca1b5469ca96d80d?a={ADDRESS}</v>
          </cell>
        </row>
        <row r="900">
          <cell r="D900" t="str">
            <v>aETH</v>
          </cell>
          <cell r="E900" t="str">
            <v>https://etherscan.io/token/0x3a3a65aab0dd2a17e3f1947ba16138cd37d08c04?a={ADDRESS}</v>
          </cell>
        </row>
        <row r="901">
          <cell r="D901" t="str">
            <v>ZLA</v>
          </cell>
          <cell r="E901" t="str">
            <v>https://etherscan.io/token/0xfd8971d5e8e1740ce2d0a84095fca4de729d0c16?a={ADDRESS}</v>
          </cell>
        </row>
        <row r="902">
          <cell r="D902" t="str">
            <v>HEZ</v>
          </cell>
          <cell r="E902" t="str">
            <v>https://etherscan.io/token/0x04cd48c02807a5b2443c6e50e274479642c41232?a={ADDRESS}</v>
          </cell>
        </row>
        <row r="903">
          <cell r="D903" t="str">
            <v>SAFE</v>
          </cell>
          <cell r="E903" t="str">
            <v>https://etherscan.io/token/0x1aa61c196e76805fcbe394ea00e4ffced24fc469?a={ADDRESS}</v>
          </cell>
        </row>
        <row r="904">
          <cell r="D904" t="str">
            <v>Atp</v>
          </cell>
          <cell r="E904" t="str">
            <v>https://etherscan.io/token/0x66e2e867b93fbe69f84387427d08861285a9a65a?a={ADDRESS}</v>
          </cell>
        </row>
        <row r="905">
          <cell r="D905" t="str">
            <v>PTI</v>
          </cell>
          <cell r="E905" t="str">
            <v>https://etherscan.io/token/0x9d9c250311b65803c895cc77f878b8092019dedc?a={ADDRESS}</v>
          </cell>
        </row>
        <row r="906">
          <cell r="D906" t="str">
            <v>WT</v>
          </cell>
          <cell r="E906" t="str">
            <v>https://etherscan.io/token/0xaae81c0194d6459f320b70ca0cedf88e11a242ce?a={ADDRESS}</v>
          </cell>
        </row>
        <row r="907">
          <cell r="D907" t="str">
            <v>SEC</v>
          </cell>
          <cell r="E907" t="str">
            <v>https://etherscan.io/token/0x30426db00a8ab29992fab730a16d26332ce0c439?a={ADDRESS}</v>
          </cell>
        </row>
        <row r="908">
          <cell r="D908" t="str">
            <v>OAC</v>
          </cell>
          <cell r="E908" t="str">
            <v>https://etherscan.io/token/0x30589d7c60490c72c2452a04f4d1a95653ba056f?a={ADDRESS}</v>
          </cell>
        </row>
        <row r="909">
          <cell r="D909" t="str">
            <v>LFC</v>
          </cell>
          <cell r="E909" t="str">
            <v>https://etherscan.io/token/0x73468010efda36a42662f000fce2c2a4ef175097?a={ADDRESS}</v>
          </cell>
        </row>
        <row r="910">
          <cell r="D910" t="str">
            <v>SOC</v>
          </cell>
          <cell r="E910" t="str">
            <v>https://etherscan.io/token/0x2d0e95bd4795d7ace0da3c0ff7b706a5970eb9d3?a={ADDRESS}</v>
          </cell>
        </row>
        <row r="911">
          <cell r="D911" t="str">
            <v>MESH</v>
          </cell>
          <cell r="E911" t="str">
            <v>https://etherscan.io/token/0xcf9fbffec9e0e5bbc62e79bf1965f5db76955661?a={ADDRESS}</v>
          </cell>
        </row>
        <row r="912">
          <cell r="D912" t="str">
            <v>AUTU</v>
          </cell>
          <cell r="E912" t="str">
            <v>https://etherscan.io/token/0x829aa8e3455d0d6f18ed46121a64268ca0782465?a={ADDRESS}</v>
          </cell>
        </row>
        <row r="913">
          <cell r="D913" t="str">
            <v>ZBC</v>
          </cell>
          <cell r="E913" t="str">
            <v>https://etherscan.io/token/0x9443528ec80759098287a01c0856eb2cddbd19c2?a={ADDRESS}</v>
          </cell>
        </row>
        <row r="914">
          <cell r="D914" t="str">
            <v>MXC</v>
          </cell>
          <cell r="E914" t="str">
            <v>https://etherscan.io/token/0x5ca381bbfb58f0092df149bd3d243b08b9a8386e?a={ADDRESS}</v>
          </cell>
        </row>
        <row r="915">
          <cell r="D915" t="str">
            <v>UNC</v>
          </cell>
          <cell r="E915" t="str">
            <v>https://etherscan.io/token/0x4dcadd9adfd450c2ef997bb71888c2995e2d33a0?a={ADDRESS}</v>
          </cell>
        </row>
        <row r="916">
          <cell r="D916" t="str">
            <v>LOOIX</v>
          </cell>
          <cell r="E916" t="str">
            <v>https://etherscan.io/token/0x56af6596f28d9e6f289521d31affdb95c412265e?a={ADDRESS}</v>
          </cell>
        </row>
        <row r="917">
          <cell r="D917" t="str">
            <v>GML</v>
          </cell>
          <cell r="E917" t="str">
            <v>https://etherscan.io/token/0x8ba49452e12449240425de9895b1aa51f5f3b90d?a={ADDRESS}</v>
          </cell>
        </row>
        <row r="918">
          <cell r="D918" t="str">
            <v>EGT</v>
          </cell>
          <cell r="E918" t="str">
            <v>https://etherscan.io/token/0xc5faadd1206ca91d9f8dd015b3498affad9a58bc?a={ADDRESS}</v>
          </cell>
        </row>
        <row r="919">
          <cell r="D919" t="str">
            <v>elcoin</v>
          </cell>
          <cell r="E919" t="str">
            <v>https://etherscan.io/token/0x225bc3affc1da39bd3cb2100c74a41c62310d1e1?a={ADDRESS}</v>
          </cell>
        </row>
        <row r="920">
          <cell r="D920" t="str">
            <v>EUP</v>
          </cell>
          <cell r="E920" t="str">
            <v>https://etherscan.io/token/0xe532a2a37b0707b4306b21b412d2e8c22f9824ec?a={ADDRESS}</v>
          </cell>
        </row>
        <row r="921">
          <cell r="D921" t="str">
            <v>XAMP</v>
          </cell>
          <cell r="E921" t="str">
            <v>https://etherscan.io/token/0xf911a7ec46a2c6fa49193212fe4a2a9b95851c27?a={ADDRESS}</v>
          </cell>
        </row>
        <row r="922">
          <cell r="D922" t="str">
            <v>NC</v>
          </cell>
          <cell r="E922" t="str">
            <v>https://etherscan.io/token/0x9e176ad338d72dda4b3434a2a9daa598b08fa5c5?a={ADDRESS}</v>
          </cell>
        </row>
        <row r="923">
          <cell r="D923" t="str">
            <v>XGG</v>
          </cell>
          <cell r="E923" t="str">
            <v>https://etherscan.io/token/0xf6b6aa0ef0f5edc2c1c5d925477f97eaf66303e7?a={ADDRESS}</v>
          </cell>
        </row>
        <row r="924">
          <cell r="D924" t="str">
            <v>KCB</v>
          </cell>
          <cell r="E924" t="str">
            <v>https://etherscan.io/token/0xe01dd5ee7dfbb48baf94b1c885faaa5bc6bbd70a?a={ADDRESS}</v>
          </cell>
        </row>
        <row r="925">
          <cell r="D925" t="str">
            <v>BxC</v>
          </cell>
          <cell r="E925" t="str">
            <v>https://etherscan.io/token/0xdecf7be29f8832e9c2ddf0388c9778b8ba76af43?a={ADDRESS}</v>
          </cell>
        </row>
        <row r="926">
          <cell r="D926" t="str">
            <v>REV</v>
          </cell>
          <cell r="E926" t="str">
            <v>https://etherscan.io/token/0x2ef52ed7de8c5ce03a4ef0efbe9b7450f2d7edc9?a={ADDRESS}</v>
          </cell>
        </row>
        <row r="927">
          <cell r="D927" t="str">
            <v>EER</v>
          </cell>
          <cell r="E927" t="str">
            <v>https://etherscan.io/token/0x6ea53dfc58c5cbf68a799edd208cb3a905db5939?a={ADDRESS}</v>
          </cell>
        </row>
        <row r="928">
          <cell r="D928" t="str">
            <v>NBT</v>
          </cell>
          <cell r="E928" t="str">
            <v>https://etherscan.io/token/0x3f9c0a5773817ffaa5a1061e1e33c1d9c8888dff?a={ADDRESS}</v>
          </cell>
        </row>
        <row r="929">
          <cell r="D929" t="str">
            <v>WB</v>
          </cell>
          <cell r="E929" t="str">
            <v>https://etherscan.io/token/0xda2e0aa8f697db190c32034894cf9731f6619960?a={ADDRESS}</v>
          </cell>
        </row>
        <row r="930">
          <cell r="D930" t="str">
            <v>LBN</v>
          </cell>
          <cell r="E930" t="str">
            <v>https://etherscan.io/token/0x48bd67ad140c9d10f94099c1cef7ab17d90ac335?a={ADDRESS}</v>
          </cell>
        </row>
        <row r="931">
          <cell r="D931" t="str">
            <v>TRST</v>
          </cell>
          <cell r="E931" t="str">
            <v>https://etherscan.io/token/0xcb94be6f13a1182e4a4b6140cb7bf2025d28e41b?a={ADDRESS}</v>
          </cell>
        </row>
        <row r="932">
          <cell r="D932" t="str">
            <v>3X</v>
          </cell>
          <cell r="E932" t="str">
            <v>https://etherscan.io/token/0x25d0ca87c1cc4947f6ccbc01ea50ea7a969bf065?a={ADDRESS}</v>
          </cell>
        </row>
        <row r="933">
          <cell r="D933" t="str">
            <v>VT</v>
          </cell>
          <cell r="E933" t="str">
            <v>https://etherscan.io/token/0x7a173fbb00c036b291d4db78ef62d99577e65ea9?a={ADDRESS}</v>
          </cell>
        </row>
        <row r="934">
          <cell r="D934" t="str">
            <v>EQL</v>
          </cell>
          <cell r="E934" t="str">
            <v>https://etherscan.io/token/0x47dd62d4d075dead71d0e00299fc56a2d747bebb?a={ADDRESS}</v>
          </cell>
        </row>
        <row r="935">
          <cell r="D935" t="str">
            <v>FFF</v>
          </cell>
          <cell r="E935" t="str">
            <v>https://etherscan.io/token/0x15a2e71af2d923376603fdf1dfbbaa836e288ef1?a={ADDRESS}</v>
          </cell>
        </row>
        <row r="936">
          <cell r="D936" t="str">
            <v>cV</v>
          </cell>
          <cell r="E936" t="str">
            <v>https://etherscan.io/token/0xda6cb58a0d0c01610a29c5a65c303e13e885887c?a={ADDRESS}</v>
          </cell>
        </row>
        <row r="937">
          <cell r="D937" t="str">
            <v>PASS</v>
          </cell>
          <cell r="E937" t="str">
            <v>https://etherscan.io/token/0xee4458e052b533b1aabd493b5f8c4d85d7b263dc?a={ADDRESS}</v>
          </cell>
        </row>
        <row r="938">
          <cell r="D938" t="str">
            <v>GFN</v>
          </cell>
          <cell r="E938" t="str">
            <v>https://etherscan.io/token/0x3930e4ddb4d24ef2f4cb54c1f009a3694b708428?a={ADDRESS}</v>
          </cell>
        </row>
        <row r="939">
          <cell r="D939" t="str">
            <v>PRO</v>
          </cell>
          <cell r="E939" t="str">
            <v>https://etherscan.io/token/0x226bb599a12c826476e3a771454697ea52e9e220?a={ADDRESS}</v>
          </cell>
        </row>
        <row r="940">
          <cell r="D940" t="str">
            <v>PTV</v>
          </cell>
          <cell r="E940" t="str">
            <v>https://etherscan.io/token/0x594204d20980c84c2623ed0f4297e4396e6fbd17?a={ADDRESS}</v>
          </cell>
        </row>
        <row r="941">
          <cell r="D941" t="str">
            <v>EDU</v>
          </cell>
          <cell r="E941" t="str">
            <v>https://etherscan.io/token/0xf263292e14d9d8ecd55b58dad1f1df825a874b7c?a={ADDRESS}</v>
          </cell>
        </row>
        <row r="942">
          <cell r="D942" t="str">
            <v>SFU</v>
          </cell>
          <cell r="E942" t="str">
            <v>https://etherscan.io/token/0x5b135d7e2774c801a73208f258123d7623e07784?a={ADDRESS}</v>
          </cell>
        </row>
        <row r="943">
          <cell r="D943" t="str">
            <v>HBZ</v>
          </cell>
          <cell r="E943" t="str">
            <v>https://etherscan.io/token/0xe34e1944e776f39b9252790a0527ebda647ae668?a={ADDRESS}</v>
          </cell>
        </row>
        <row r="944">
          <cell r="D944" t="str">
            <v>CEEK</v>
          </cell>
          <cell r="E944" t="str">
            <v>https://etherscan.io/token/0xb056c38f6b7dc4064367403e26424cd2c60655e1?a={ADDRESS}</v>
          </cell>
        </row>
        <row r="945">
          <cell r="D945" t="str">
            <v>CELR</v>
          </cell>
          <cell r="E945" t="str">
            <v>https://etherscan.io/token/0x4f9254c83eb525f9fcf346490bbb3ed28a81c667?a={ADDRESS}</v>
          </cell>
        </row>
        <row r="946">
          <cell r="D946" t="str">
            <v>BLT</v>
          </cell>
          <cell r="E946" t="str">
            <v>https://etherscan.io/token/0x107c4504cd79c5d2696ea0030a8dd4e92601b82e?a={ADDRESS}</v>
          </cell>
        </row>
        <row r="947">
          <cell r="D947" t="str">
            <v>EDR</v>
          </cell>
          <cell r="E947" t="str">
            <v>https://etherscan.io/token/0xc528c28fec0a90c083328bc45f587ee215760a0f?a={ADDRESS}</v>
          </cell>
        </row>
        <row r="948">
          <cell r="D948" t="str">
            <v>IBIT</v>
          </cell>
          <cell r="E948" t="str">
            <v>https://etherscan.io/token/0xc398891b43f1b91158dca87c63a88b80d000c248?a={ADDRESS}</v>
          </cell>
        </row>
        <row r="949">
          <cell r="D949" t="str">
            <v>UFAC</v>
          </cell>
          <cell r="E949" t="str">
            <v>https://etherscan.io/token/0x0ff69c20206d644331e6b6ca5262eeb8d6ccf7af?a={ADDRESS}</v>
          </cell>
        </row>
        <row r="950">
          <cell r="D950" t="str">
            <v>CTT</v>
          </cell>
          <cell r="E950" t="str">
            <v>https://etherscan.io/token/0xf0ddd41ac68b71ecbad395aa6240c41c5b55c749?a={ADDRESS}</v>
          </cell>
        </row>
        <row r="951">
          <cell r="D951" t="str">
            <v>VPP</v>
          </cell>
          <cell r="E951" t="str">
            <v>https://etherscan.io/token/0x4d2c05109a1309c6de0d3b7f06f397c9c41b8fae?a={ADDRESS}</v>
          </cell>
        </row>
        <row r="952">
          <cell r="D952" t="str">
            <v>BUX</v>
          </cell>
          <cell r="E952" t="str">
            <v>https://etherscan.io/token/0x12d79c345cac7b050a5ff0797b5a607e254c73f5?a={ADDRESS}</v>
          </cell>
        </row>
        <row r="953">
          <cell r="D953" t="str">
            <v>EET</v>
          </cell>
          <cell r="E953" t="str">
            <v>https://etherscan.io/token/0x0deecb13f4e801bdbf2721875756d44b207ca580?a={ADDRESS}</v>
          </cell>
        </row>
        <row r="954">
          <cell r="D954" t="str">
            <v>COCC</v>
          </cell>
          <cell r="E954" t="str">
            <v>https://etherscan.io/token/0x7537aef853f63f114e6152956faf26488c08cc84?a={ADDRESS}</v>
          </cell>
        </row>
        <row r="955">
          <cell r="D955" t="str">
            <v>yTUSD</v>
          </cell>
          <cell r="E955" t="str">
            <v>https://etherscan.io/token/0x73a052500105205d34daf004eab301916da8190f?a={ADDRESS}</v>
          </cell>
        </row>
        <row r="956">
          <cell r="D956" t="str">
            <v>BORA</v>
          </cell>
          <cell r="E956" t="str">
            <v>https://etherscan.io/token/0x26fb86579e371c7aedc461b2ddef0a8628c93d3b?a={ADDRESS}</v>
          </cell>
        </row>
        <row r="957">
          <cell r="D957" t="str">
            <v>DAT</v>
          </cell>
          <cell r="E957" t="str">
            <v>https://etherscan.io/token/0x81c9151de0c8bafcd325a57e3db5a5df1cebf79c?a={ADDRESS}</v>
          </cell>
        </row>
        <row r="958">
          <cell r="D958" t="str">
            <v>TRIO</v>
          </cell>
          <cell r="E958" t="str">
            <v>https://etherscan.io/token/0x8b40761142b9aa6dc8964e61d0585995425c3d94?a={ADDRESS}</v>
          </cell>
        </row>
        <row r="959">
          <cell r="D959" t="str">
            <v>BEY</v>
          </cell>
          <cell r="E959" t="str">
            <v>https://etherscan.io/token/0x66e5dbc7fece1d31eb60af8cfa0563ec0d1a81bd?a={ADDRESS}</v>
          </cell>
        </row>
        <row r="960">
          <cell r="D960" t="str">
            <v>WOR</v>
          </cell>
          <cell r="E960" t="str">
            <v>https://etherscan.io/token/0x51e7359d008a85a021da36370d78b594079a67b1?a={ADDRESS}</v>
          </cell>
        </row>
        <row r="961">
          <cell r="D961" t="str">
            <v>GOMO</v>
          </cell>
          <cell r="E961" t="str">
            <v>https://etherscan.io/token/0x28152e02be1e8af3bec836d434798aec1143d7ee?a={ADDRESS}</v>
          </cell>
        </row>
        <row r="962">
          <cell r="D962" t="str">
            <v>AUC</v>
          </cell>
          <cell r="E962" t="str">
            <v>https://etherscan.io/token/0xc12d099be31567add4e4e4d0d45691c3f58f5663?a={ADDRESS}</v>
          </cell>
        </row>
        <row r="963">
          <cell r="D963" t="str">
            <v>GUP</v>
          </cell>
          <cell r="E963" t="str">
            <v>https://etherscan.io/token/0xf7b098298f7c69fc14610bf71d5e02c60792894c?a={ADDRESS}</v>
          </cell>
        </row>
        <row r="964">
          <cell r="D964" t="str">
            <v>OF</v>
          </cell>
          <cell r="E964" t="str">
            <v>https://etherscan.io/token/0xdc30a5baf62f3ce8d7e74a272bc139fbb7a0cab4?a={ADDRESS}</v>
          </cell>
        </row>
        <row r="965">
          <cell r="D965" t="str">
            <v>EVN</v>
          </cell>
          <cell r="E965" t="str">
            <v>https://etherscan.io/token/0xd780ae2bf04cd96e577d3d014762f831d97129d0?a={ADDRESS}</v>
          </cell>
        </row>
        <row r="966">
          <cell r="D966" t="str">
            <v>REMI</v>
          </cell>
          <cell r="E966" t="str">
            <v>https://etherscan.io/token/0x13cb85823f78cff38f0b0e90d3e975b8cb3aad64?a={ADDRESS}</v>
          </cell>
        </row>
        <row r="967">
          <cell r="D967" t="str">
            <v>CPC</v>
          </cell>
          <cell r="E967" t="str">
            <v>https://etherscan.io/token/0xfae4ee59cdd86e3be9e8b90b53aa866327d7c090?a={ADDRESS}</v>
          </cell>
        </row>
        <row r="968">
          <cell r="D968" t="str">
            <v>UNI-V2</v>
          </cell>
          <cell r="E968" t="str">
            <v>https://etherscan.io/token/0xb4e16d0168e52d35cacd2c6185b44281ec28c9dc?a={ADDRESS}</v>
          </cell>
        </row>
        <row r="969">
          <cell r="D969" t="str">
            <v>TRCT</v>
          </cell>
          <cell r="E969" t="str">
            <v>https://etherscan.io/token/0x30cecb5461a449a90081f5a5f55db4e048397bab?a={ADDRESS}</v>
          </cell>
        </row>
        <row r="970">
          <cell r="D970" t="str">
            <v>BKBT</v>
          </cell>
          <cell r="E970" t="str">
            <v>https://etherscan.io/token/0x6a27348483d59150ae76ef4c0f3622a78b0ca698?a={ADDRESS}</v>
          </cell>
        </row>
        <row r="971">
          <cell r="D971" t="str">
            <v>ESH</v>
          </cell>
          <cell r="E971" t="str">
            <v>https://etherscan.io/token/0xd6a55c63865affd67e2fb9f284f87b7a9e5ff3bd?a={ADDRESS}</v>
          </cell>
        </row>
        <row r="972">
          <cell r="D972" t="str">
            <v>bkex.com</v>
          </cell>
          <cell r="E972" t="str">
            <v>https://etherscan.io/token/0xba5f00a28f732f23ba946c594716496ebdc9aef5?a={ADDRESS}</v>
          </cell>
        </row>
        <row r="973">
          <cell r="D973" t="str">
            <v>UBC</v>
          </cell>
          <cell r="E973" t="str">
            <v>https://etherscan.io/token/0x2d3e7d4870a51b918919e7b851fe19983e4c38d5?a={ADDRESS}</v>
          </cell>
        </row>
        <row r="974">
          <cell r="D974" t="str">
            <v>HUR</v>
          </cell>
          <cell r="E974" t="str">
            <v>https://etherscan.io/token/0xcdb7ecfd3403eef3882c65b761ef9b5054890a47?a={ADDRESS}</v>
          </cell>
        </row>
        <row r="975">
          <cell r="D975" t="str">
            <v>EM</v>
          </cell>
          <cell r="E975" t="str">
            <v>https://etherscan.io/token/0x35b08722aa26be119c1608029ccbc976ac5c1082?a={ADDRESS}</v>
          </cell>
        </row>
        <row r="976">
          <cell r="D976" t="str">
            <v>MAC</v>
          </cell>
          <cell r="E976" t="str">
            <v>https://etherscan.io/token/0x9cfed76501ac8cf181a9d9fead5af25e2c901959?a={ADDRESS}</v>
          </cell>
        </row>
        <row r="977">
          <cell r="D977" t="str">
            <v>SAC</v>
          </cell>
          <cell r="E977" t="str">
            <v>https://etherscan.io/token/0xabc1280a0187a2020cc675437aed400185f86db6?a={ADDRESS}</v>
          </cell>
        </row>
        <row r="978">
          <cell r="D978" t="str">
            <v>GTG</v>
          </cell>
          <cell r="E978" t="str">
            <v>https://etherscan.io/token/0x66b279a074faa84e2a29b9a6997dc2957044c486?a={ADDRESS}</v>
          </cell>
        </row>
        <row r="979">
          <cell r="D979" t="str">
            <v>STPT</v>
          </cell>
          <cell r="E979" t="str">
            <v>https://etherscan.io/token/0xde7d85157d9714eadf595045cc12ca4a5f3e2adb?a={ADDRESS}</v>
          </cell>
        </row>
        <row r="980">
          <cell r="D980" t="str">
            <v>MOD</v>
          </cell>
          <cell r="E980" t="str">
            <v>https://etherscan.io/token/0x957c30ab0426e0c93cd8241e2c60392d08c6ac8e?a={ADDRESS}</v>
          </cell>
        </row>
        <row r="981">
          <cell r="D981" t="str">
            <v>MOB</v>
          </cell>
          <cell r="E981" t="str">
            <v>https://etherscan.io/token/0xbe59434473c50021b30686b6d34cdd0b1b4f6198?a={ADDRESS}</v>
          </cell>
        </row>
        <row r="982">
          <cell r="D982" t="str">
            <v>USE</v>
          </cell>
          <cell r="E982" t="str">
            <v>https://etherscan.io/token/0xd9485499499d66b175cf5ed54c0a19f1a6bcb61a?a={ADDRESS}</v>
          </cell>
        </row>
        <row r="983">
          <cell r="D983" t="str">
            <v>TEB</v>
          </cell>
          <cell r="E983" t="str">
            <v>https://etherscan.io/token/0x254ef3fcae7b468e5ae36d55d9ebb1c5dff21e64?a={ADDRESS}</v>
          </cell>
        </row>
        <row r="984">
          <cell r="D984" t="str">
            <v>PAXG</v>
          </cell>
          <cell r="E984" t="str">
            <v>https://etherscan.io/token/0x45804880de22913dafe09f4980848ece6ecbaf78?a={ADDRESS}</v>
          </cell>
        </row>
        <row r="985">
          <cell r="D985" t="str">
            <v>betbeb.com</v>
          </cell>
          <cell r="E985" t="str">
            <v>https://etherscan.io/token/0xc30951ff31c04a47b26ce496b0510a3b2d709e92?a={ADDRESS}</v>
          </cell>
        </row>
        <row r="986">
          <cell r="D986" t="str">
            <v>AMN</v>
          </cell>
          <cell r="E986" t="str">
            <v>https://etherscan.io/token/0x737f98ac8ca59f2c68ad658e3c3d8c8963e40a4c?a={ADDRESS}</v>
          </cell>
        </row>
        <row r="987">
          <cell r="D987" t="str">
            <v>RVC</v>
          </cell>
          <cell r="E987" t="str">
            <v>https://etherscan.io/token/0x4f2c4dffa2f1b0c8695057d3a66b8e1a462f5834?a={ADDRESS}</v>
          </cell>
        </row>
        <row r="988">
          <cell r="D988" t="str">
            <v>BTE</v>
          </cell>
          <cell r="E988" t="str">
            <v>https://etherscan.io/token/0x6733d909e10ddedb8d6181b213de32a30ceac7ed?a={ADDRESS}</v>
          </cell>
        </row>
        <row r="989">
          <cell r="D989" t="str">
            <v>BCAC</v>
          </cell>
          <cell r="E989" t="str">
            <v>https://etherscan.io/token/0x2ad8529da0488a7c2a1af1e22d1902f7ad2943eb?a={ADDRESS}</v>
          </cell>
        </row>
        <row r="990">
          <cell r="D990" t="str">
            <v>LUCKY</v>
          </cell>
          <cell r="E990" t="str">
            <v>https://etherscan.io/token/0xe478d4f4a87d4d641af97ca0b5cc3db61e266357?a={ADDRESS}</v>
          </cell>
        </row>
        <row r="991">
          <cell r="D991" t="str">
            <v>¢</v>
          </cell>
          <cell r="E991" t="str">
            <v>https://etherscan.io/token/0xa33e729bf4fdeb868b534e1f20523463d9c46bee?a={ADDRESS}</v>
          </cell>
        </row>
        <row r="992">
          <cell r="D992" t="str">
            <v>VPC</v>
          </cell>
          <cell r="E992" t="str">
            <v>https://etherscan.io/token/0x28c69cd429f785954ae4b0263db4d9871c033ca7?a={ADDRESS}</v>
          </cell>
        </row>
        <row r="993">
          <cell r="D993" t="str">
            <v>LAC</v>
          </cell>
          <cell r="E993" t="str">
            <v>https://etherscan.io/token/0xbf83c5368b56d8408858d06f1bce15c1261fbe8f?a={ADDRESS}</v>
          </cell>
        </row>
        <row r="994">
          <cell r="D994" t="str">
            <v>DPY</v>
          </cell>
          <cell r="E994" t="str">
            <v>https://etherscan.io/token/0x6c2adc2073994fb2ccc5032cc2906fa221e9b391?a={ADDRESS}</v>
          </cell>
        </row>
        <row r="995">
          <cell r="D995" t="str">
            <v>TP</v>
          </cell>
          <cell r="E995" t="str">
            <v>https://etherscan.io/token/0xc8422a8a386eb49ecbf060198938df163c188406?a={ADDRESS}</v>
          </cell>
        </row>
        <row r="996">
          <cell r="D996" t="str">
            <v>FXP</v>
          </cell>
          <cell r="E996" t="str">
            <v>https://etherscan.io/token/0x14ddda446688b73161aa1382f4e4343353af6fc8?a={ADDRESS}</v>
          </cell>
        </row>
        <row r="997">
          <cell r="D997" t="str">
            <v>MOC</v>
          </cell>
          <cell r="E997" t="str">
            <v>https://etherscan.io/token/0x865ec58b06bf6305b886793aa20a2da31d034e68?a={ADDRESS}</v>
          </cell>
        </row>
        <row r="998">
          <cell r="D998" t="str">
            <v>LEXT</v>
          </cell>
          <cell r="E998" t="str">
            <v>https://etherscan.io/token/0xd6c523854f08759df65fd335c80a5609e2a28d5f?a={ADDRESS}</v>
          </cell>
        </row>
      </sheetData>
      <sheetData sheetId="4">
        <row r="2">
          <cell r="A2" t="str">
            <v>BTC Average</v>
          </cell>
          <cell r="B2">
            <v>110</v>
          </cell>
        </row>
        <row r="3">
          <cell r="A3" t="str">
            <v>BTC Fast</v>
          </cell>
          <cell r="B3">
            <v>110</v>
          </cell>
        </row>
        <row r="4">
          <cell r="A4" t="str">
            <v>BTC Slow</v>
          </cell>
          <cell r="B4">
            <v>102</v>
          </cell>
        </row>
        <row r="5">
          <cell r="A5" t="str">
            <v>ETH Average</v>
          </cell>
          <cell r="B5">
            <v>500</v>
          </cell>
        </row>
        <row r="6">
          <cell r="A6" t="str">
            <v>ETH Fast</v>
          </cell>
          <cell r="B6">
            <v>800</v>
          </cell>
        </row>
        <row r="7">
          <cell r="A7" t="str">
            <v>ETH Slow</v>
          </cell>
          <cell r="B7">
            <v>330</v>
          </cell>
        </row>
      </sheetData>
      <sheetData sheetId="5">
        <row r="12">
          <cell r="B12" t="str">
            <v>CHF</v>
          </cell>
        </row>
      </sheetData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F65EA4-5E43-43C6-ADD6-D855B52AAAFB}" name="WALLET1" displayName="WALLET1" ref="A1:I9" totalsRowCount="1" headerRowDxfId="105" dataDxfId="104" totalsRowDxfId="103">
  <autoFilter ref="A1:I8" xr:uid="{00000000-0009-0000-0000-000000000000}"/>
  <sortState xmlns:xlrd2="http://schemas.microsoft.com/office/spreadsheetml/2017/richdata2" ref="A2:I8">
    <sortCondition descending="1" ref="F1:F8"/>
  </sortState>
  <tableColumns count="9">
    <tableColumn id="9" xr3:uid="{6A5B7CF8-CEF2-480D-A142-98A9F79FCBA3}" name="LEDGER" totalsRowLabel="Subtotal" dataDxfId="102" totalsRowDxfId="101"/>
    <tableColumn id="1" xr3:uid="{237E6538-7F4E-4822-992D-70948D482E1D}" name="NAME" totalsRowFunction="count" dataDxfId="100" totalsRowDxfId="99"/>
    <tableColumn id="2" xr3:uid="{0D3AF026-F473-4965-A078-E662AB1AEC05}" name="SYM" dataDxfId="98" totalsRowDxfId="97"/>
    <tableColumn id="3" xr3:uid="{3F811509-2419-465E-A236-6E930F652B01}" name="ADDRESS" dataDxfId="96" totalsRowDxfId="95"/>
    <tableColumn id="4" xr3:uid="{DA11F69B-A93E-4723-A365-5728CA459A5C}" name="BALANCE" dataDxfId="94" totalsRowDxfId="93"/>
    <tableColumn id="5" xr3:uid="{D7FB51F7-D0F6-48B6-A513-0F463DDEC002}" name="IN BTC" totalsRowFunction="sum" dataDxfId="92" totalsRowDxfId="91">
      <calculatedColumnFormula>AMOUNT_IN_BTC</calculatedColumnFormula>
    </tableColumn>
    <tableColumn id="6" xr3:uid="{A64AC453-B0CF-4D3D-8EDB-637EF1CA8E91}" name="IN USD" totalsRowFunction="sum" dataDxfId="90" totalsRowDxfId="89">
      <calculatedColumnFormula>AMOUNT_IN_USD</calculatedColumnFormula>
    </tableColumn>
    <tableColumn id="7" xr3:uid="{457F99FC-3764-4744-9003-48A3E6EE12A9}" name="FIAT 2" totalsRowFunction="sum" dataDxfId="88" totalsRowDxfId="87">
      <calculatedColumnFormula>FIAT_2_RATE</calculatedColumnFormula>
    </tableColumn>
    <tableColumn id="8" xr3:uid="{5145EB31-C7E0-49B6-9507-C6EA2141C798}" name="EXPLORE" dataDxfId="86" totalsRowDxfId="85" dataCellStyle="Hyperlink">
      <calculatedColumnFormula>EXPLORE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8FB767-630C-423E-B59F-28EC6BFBE1D8}" name="WALLET2" displayName="WALLET2" ref="A11:I16" totalsRowCount="1" headerRowDxfId="84" dataDxfId="83" totalsRowDxfId="82">
  <autoFilter ref="A11:I15" xr:uid="{1D027B24-EF23-4CEB-94EF-0D4B2664C68E}"/>
  <sortState xmlns:xlrd2="http://schemas.microsoft.com/office/spreadsheetml/2017/richdata2" ref="A12:I15">
    <sortCondition descending="1" ref="F11:F15"/>
  </sortState>
  <tableColumns count="9">
    <tableColumn id="1" xr3:uid="{C2F8CCE9-42DD-41D8-A900-2B1C840E5A4C}" name="LEDGER" totalsRowLabel="Subtotal" dataDxfId="81" totalsRowDxfId="80"/>
    <tableColumn id="2" xr3:uid="{07C42196-D64F-4B00-AFC3-5B2BB31B1B3F}" name="NAME" totalsRowFunction="count" dataDxfId="79" totalsRowDxfId="78"/>
    <tableColumn id="3" xr3:uid="{42FC54FA-845A-4698-821D-55D58931FEC7}" name="SYM" dataDxfId="77" totalsRowDxfId="76"/>
    <tableColumn id="4" xr3:uid="{B012AEE6-5422-40EA-ABA0-9A83208B7E3F}" name="ADDRESS" dataDxfId="75" totalsRowDxfId="74"/>
    <tableColumn id="5" xr3:uid="{60B30816-B37E-4162-B018-9ABDE193B519}" name="BALANCE" dataDxfId="73" totalsRowDxfId="72"/>
    <tableColumn id="6" xr3:uid="{5EDB29BD-256A-4D42-B3D9-929F38C3BF12}" name="IN BTC" totalsRowFunction="sum" dataDxfId="71" totalsRowDxfId="70">
      <calculatedColumnFormula>AMOUNT_IN_BTC</calculatedColumnFormula>
    </tableColumn>
    <tableColumn id="7" xr3:uid="{A18863B3-A25E-4E23-A9A6-23F8DFD1DAB6}" name="IN USD" totalsRowFunction="sum" dataDxfId="69" totalsRowDxfId="68">
      <calculatedColumnFormula>AMOUNT_IN_USD</calculatedColumnFormula>
    </tableColumn>
    <tableColumn id="8" xr3:uid="{E5C2AE2D-CFF0-430B-B651-C9688FFA37C8}" name="FIAT 2" totalsRowFunction="sum" dataDxfId="67" totalsRowDxfId="66">
      <calculatedColumnFormula>FIAT_2_RATE</calculatedColumnFormula>
    </tableColumn>
    <tableColumn id="9" xr3:uid="{B5B44D1F-97DA-4FC7-B3A3-1E440003C6DE}" name="EXPLORE" dataDxfId="65" totalsRowDxfId="64" dataCellStyle="Hyperlink">
      <calculatedColumnFormula>EXPLORE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B23845-E77D-44B9-A98A-36ED9941FD99}" name="WALLET4" displayName="WALLET4" ref="A25:I29" totalsRowCount="1" headerRowDxfId="63" dataDxfId="62" totalsRowDxfId="61">
  <autoFilter ref="A25:I28" xr:uid="{7455E8D3-2BDB-4BD5-9962-AE8C59AFC65F}"/>
  <sortState xmlns:xlrd2="http://schemas.microsoft.com/office/spreadsheetml/2017/richdata2" ref="A26:I28">
    <sortCondition descending="1" ref="E25:E28"/>
  </sortState>
  <tableColumns count="9">
    <tableColumn id="1" xr3:uid="{638A43B5-D5E2-4153-9D64-2FCDF748D909}" name="OTHERS" totalsRowLabel="Subtotal" dataDxfId="60" totalsRowDxfId="8"/>
    <tableColumn id="2" xr3:uid="{0B0C5D85-9042-4085-8571-819C86901C21}" name="NAME" totalsRowFunction="count" dataDxfId="59" totalsRowDxfId="7"/>
    <tableColumn id="3" xr3:uid="{CFDCF3CC-BFB3-4136-8837-1BBF1464100B}" name="SYM" dataDxfId="58" totalsRowDxfId="6"/>
    <tableColumn id="4" xr3:uid="{AA300924-E6F9-4292-BEE7-63DA3E4F4BD2}" name="ADDRESS" dataDxfId="57" totalsRowDxfId="5"/>
    <tableColumn id="5" xr3:uid="{B018D47E-78D9-4C43-9740-4F81138F8B8E}" name="BALANCE" dataDxfId="56" totalsRowDxfId="4"/>
    <tableColumn id="6" xr3:uid="{3F46E6C1-B180-44DF-A673-5DE9D17FD7B1}" name="IN BTC" totalsRowFunction="sum" dataDxfId="55" totalsRowDxfId="3">
      <calculatedColumnFormula>AMOUNT_IN_BTC</calculatedColumnFormula>
    </tableColumn>
    <tableColumn id="7" xr3:uid="{7E5465E4-5004-4665-AD31-6FCEFB79B913}" name="IN USD" totalsRowFunction="sum" dataDxfId="54" totalsRowDxfId="2">
      <calculatedColumnFormula>AMOUNT_IN_USD</calculatedColumnFormula>
    </tableColumn>
    <tableColumn id="8" xr3:uid="{B3AD2A81-3EC4-4B73-AD65-7866D14445BE}" name="FIAT 2" totalsRowFunction="sum" dataDxfId="53" totalsRowDxfId="1">
      <calculatedColumnFormula>FIAT_2_RATE</calculatedColumnFormula>
    </tableColumn>
    <tableColumn id="9" xr3:uid="{A7DDA08E-3E3A-4EFA-A0A4-B9E5629E04D5}" name="EXPLORE" dataDxfId="52" totalsRowDxfId="0" dataCellStyle="Hyperlink">
      <calculatedColumnFormula>EXPLORE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23A5FF-B8E4-43A7-802E-CAC6EBF3C9A4}" name="TOTALS" displayName="TOTALS" ref="E32:H37" totalsRowCount="1" headerRowDxfId="51" dataDxfId="50" totalsRowDxfId="49">
  <autoFilter ref="E32:H36" xr:uid="{13BC762C-78B9-43BD-B160-9BA746860E31}"/>
  <tableColumns count="4">
    <tableColumn id="1" xr3:uid="{90C2F880-15F2-4C58-A02A-A422C8ED21CD}" name="WALLET" totalsRowLabel="TOTAL" dataDxfId="48" totalsRowDxfId="47"/>
    <tableColumn id="2" xr3:uid="{D956A7D5-1D56-4CAC-811E-517E6574626B}" name="IN BTC" totalsRowFunction="sum" dataDxfId="46" totalsRowDxfId="45">
      <calculatedColumnFormula>IFERROR(#REF!*VLOOKUP(C34,#REF!,4,FALSE),"")</calculatedColumnFormula>
    </tableColumn>
    <tableColumn id="3" xr3:uid="{C2B0DEF3-7148-4820-9F1C-0D2FA4ED176B}" name="IN USD" totalsRowFunction="sum" dataDxfId="44" totalsRowDxfId="43">
      <calculatedColumnFormula>IFERROR(#REF!*VLOOKUP("BTC",#REF!,3,FALSE),"")</calculatedColumnFormula>
    </tableColumn>
    <tableColumn id="4" xr3:uid="{C56B09B9-4E9C-43A1-A60F-79F2ECC3AFBB}" name="FIAT 2" totalsRowFunction="sum" dataDxfId="42" totalsRowDxfId="41">
      <calculatedColumnFormula>IFERROR(#REF!*(VLOOKUP("CHF",[1]FIAT!B30:D$10000,3,FALSE)),"")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346577-1F50-4A4F-8652-80CF29BCDC88}" name="WALLET3" displayName="WALLET3" ref="A18:I23" totalsRowCount="1" headerRowDxfId="40" dataDxfId="39" totalsRowDxfId="38">
  <autoFilter ref="A18:I22" xr:uid="{70808873-46B5-4E7A-AEC4-7AA80FFFFFA4}"/>
  <sortState xmlns:xlrd2="http://schemas.microsoft.com/office/spreadsheetml/2017/richdata2" ref="A19:I22">
    <sortCondition descending="1" ref="E18:E22"/>
  </sortState>
  <tableColumns count="9">
    <tableColumn id="1" xr3:uid="{F4F889F7-7F14-4A72-9856-867518481ACE}" name="EXCHANGES" totalsRowLabel="Subtotal" dataDxfId="37" totalsRowDxfId="36"/>
    <tableColumn id="2" xr3:uid="{CD9A3560-BC68-41B6-B20B-A3A7E479EB54}" name="NAME" totalsRowFunction="count" dataDxfId="35" totalsRowDxfId="34"/>
    <tableColumn id="3" xr3:uid="{174238B6-721B-4CDD-8C27-6305E1D57089}" name="SYM" dataDxfId="33" totalsRowDxfId="32"/>
    <tableColumn id="4" xr3:uid="{C9A1B3DB-3488-43A4-B272-73ED2CDCED23}" name="ADDRESS" dataDxfId="31" totalsRowDxfId="30"/>
    <tableColumn id="5" xr3:uid="{705BF3DC-B706-4DBA-B962-1427395FAA8F}" name="BALANCE" dataDxfId="29" totalsRowDxfId="28"/>
    <tableColumn id="6" xr3:uid="{B7588735-3ED5-44F3-9076-1BA671C13D96}" name="IN BTC" totalsRowFunction="sum" dataDxfId="27" totalsRowDxfId="26">
      <calculatedColumnFormula>AMOUNT_IN_BTC</calculatedColumnFormula>
    </tableColumn>
    <tableColumn id="7" xr3:uid="{7ECA793F-3D8D-49CE-8EEB-C3AE431313F1}" name="IN USD" totalsRowFunction="sum" dataDxfId="25" totalsRowDxfId="24">
      <calculatedColumnFormula>AMOUNT_IN_USD</calculatedColumnFormula>
    </tableColumn>
    <tableColumn id="8" xr3:uid="{95EDFCC7-7A6A-47E7-B103-8512BED2B666}" name="FIAT 2" totalsRowFunction="sum" dataDxfId="23" totalsRowDxfId="22">
      <calculatedColumnFormula>FIAT_2_RATE</calculatedColumnFormula>
    </tableColumn>
    <tableColumn id="9" xr3:uid="{9A2E1BC8-EFDB-4D48-B505-D79C336EA449}" name="EXPLORE" dataDxfId="21" totalsRowDxfId="20">
      <calculatedColumnFormula>EXPLORE</calculatedColumnFormula>
    </tableColumn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531BEF-FBC4-45EA-A19A-AFDD5DE47140}" name="DOMINANCE" displayName="DOMINANCE" ref="G39:H45" totalsRowCount="1" headerRowDxfId="19" dataDxfId="18" totalsRowDxfId="17">
  <autoFilter ref="G39:H44" xr:uid="{A0B75E3C-4C06-4064-A78B-3B34EAE39C6D}"/>
  <tableColumns count="2">
    <tableColumn id="1" xr3:uid="{9806C68F-4755-41DC-B707-F3B06672D048}" name="ASSET" totalsRowLabel="Total" dataDxfId="16" totalsRowDxfId="15"/>
    <tableColumn id="2" xr3:uid="{3207FF1E-E380-486F-87D8-9D5DC100E119}" name="DOMINANCE" totalsRowFunction="sum" dataDxfId="14" totalsRowDxfId="1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CF5756-BB0A-4D95-93BD-48A24603C967}" name="FEES" displayName="FEES" ref="A32:B34" totalsRowShown="0" headerRowDxfId="12" dataDxfId="11">
  <autoFilter ref="A32:B34" xr:uid="{768808EE-4472-45C1-A2C4-5ECEC23596AF}"/>
  <tableColumns count="2">
    <tableColumn id="1" xr3:uid="{F74B5E24-A6C1-4373-AFCB-C984368F0DE2}" name="Fees" dataDxfId="10">
      <calculatedColumnFormula>CONCATENATE("BTC HALFHOUR SATS/BYTE: ",[1]SPECIFIC_SUMS!#REF!)</calculatedColumnFormula>
    </tableColumn>
    <tableColumn id="2" xr3:uid="{8ABC33CB-37EB-4437-A481-EF13543E629D}" name=" " dataDxfId="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6810-091F-434B-A63C-A533B98F1E6B}">
  <dimension ref="A1:I45"/>
  <sheetViews>
    <sheetView tabSelected="1" zoomScaleNormal="100" workbookViewId="0"/>
  </sheetViews>
  <sheetFormatPr defaultColWidth="11.7109375" defaultRowHeight="12.75" x14ac:dyDescent="0.2"/>
  <cols>
    <col min="1" max="1" width="12.28515625" style="1" customWidth="1"/>
    <col min="2" max="2" width="14.28515625" style="1" customWidth="1"/>
    <col min="3" max="3" width="6.7109375" style="1" bestFit="1" customWidth="1"/>
    <col min="4" max="4" width="42.85546875" style="1" customWidth="1"/>
    <col min="5" max="5" width="16" style="3" bestFit="1" customWidth="1"/>
    <col min="6" max="6" width="14" style="3" bestFit="1" customWidth="1"/>
    <col min="7" max="7" width="12.28515625" style="2" bestFit="1" customWidth="1"/>
    <col min="8" max="8" width="13.28515625" style="2" bestFit="1" customWidth="1"/>
    <col min="9" max="9" width="10.140625" style="1" bestFit="1" customWidth="1"/>
    <col min="10" max="16384" width="11.7109375" style="1"/>
  </cols>
  <sheetData>
    <row r="1" spans="1:9" x14ac:dyDescent="0.2">
      <c r="A1" s="24" t="s">
        <v>58</v>
      </c>
      <c r="B1" s="26" t="s">
        <v>26</v>
      </c>
      <c r="C1" s="26" t="s">
        <v>25</v>
      </c>
      <c r="D1" s="26" t="s">
        <v>24</v>
      </c>
      <c r="E1" s="24" t="s">
        <v>23</v>
      </c>
      <c r="F1" s="24" t="s">
        <v>9</v>
      </c>
      <c r="G1" s="25" t="s">
        <v>8</v>
      </c>
      <c r="H1" s="25" t="s">
        <v>57</v>
      </c>
      <c r="I1" s="24" t="s">
        <v>22</v>
      </c>
    </row>
    <row r="2" spans="1:9" x14ac:dyDescent="0.2">
      <c r="A2" s="1" t="s">
        <v>7</v>
      </c>
      <c r="B2" s="1" t="s">
        <v>16</v>
      </c>
      <c r="C2" s="1" t="s">
        <v>15</v>
      </c>
      <c r="D2" s="1" t="s">
        <v>56</v>
      </c>
      <c r="E2" s="3">
        <v>25.000499999999999</v>
      </c>
      <c r="F2" s="17">
        <f>AMOUNT_IN_BTC</f>
        <v>25.000499999999999</v>
      </c>
      <c r="G2" s="16">
        <f>AMOUNT_IN_USD</f>
        <v>286829.68417251942</v>
      </c>
      <c r="H2" s="16">
        <f>FIAT_2_RATE</f>
        <v>262507.10061405809</v>
      </c>
      <c r="I2" s="7" t="str">
        <f>EXPLORE</f>
        <v>EXPLORE</v>
      </c>
    </row>
    <row r="3" spans="1:9" x14ac:dyDescent="0.2">
      <c r="A3" s="1" t="s">
        <v>7</v>
      </c>
      <c r="B3" s="1" t="s">
        <v>16</v>
      </c>
      <c r="C3" s="1" t="s">
        <v>15</v>
      </c>
      <c r="D3" s="28" t="s">
        <v>55</v>
      </c>
      <c r="E3" s="3">
        <v>22.850005800000002</v>
      </c>
      <c r="F3" s="17">
        <f>AMOUNT_IN_BTC</f>
        <v>22.850005800000002</v>
      </c>
      <c r="G3" s="16">
        <f>AMOUNT_IN_USD</f>
        <v>262157.15473507479</v>
      </c>
      <c r="H3" s="16">
        <f>FIAT_2_RATE</f>
        <v>239926.75232784991</v>
      </c>
      <c r="I3" s="7" t="str">
        <f>EXPLORE</f>
        <v>EXPLORE</v>
      </c>
    </row>
    <row r="4" spans="1:9" x14ac:dyDescent="0.2">
      <c r="A4" s="1" t="s">
        <v>7</v>
      </c>
      <c r="B4" s="1" t="s">
        <v>36</v>
      </c>
      <c r="C4" s="28" t="s">
        <v>35</v>
      </c>
      <c r="D4" s="28" t="s">
        <v>54</v>
      </c>
      <c r="E4" s="17">
        <v>3500.9888030000002</v>
      </c>
      <c r="F4" s="17">
        <f>AMOUNT_IN_BTC</f>
        <v>115.07236448887878</v>
      </c>
      <c r="G4" s="16">
        <f>AMOUNT_IN_USD</f>
        <v>1320220.394125323</v>
      </c>
      <c r="H4" s="16">
        <f>FIAT_2_RATE</f>
        <v>1208268.345144284</v>
      </c>
      <c r="I4" s="7" t="str">
        <f>EXPLORE</f>
        <v>EXPLORE</v>
      </c>
    </row>
    <row r="5" spans="1:9" x14ac:dyDescent="0.2">
      <c r="A5" s="1" t="s">
        <v>7</v>
      </c>
      <c r="B5" s="1" t="s">
        <v>53</v>
      </c>
      <c r="C5" s="1" t="s">
        <v>52</v>
      </c>
      <c r="D5" s="28" t="s">
        <v>51</v>
      </c>
      <c r="E5" s="27">
        <v>39665.630799999999</v>
      </c>
      <c r="F5" s="17">
        <f>AMOUNT_IN_BTC</f>
        <v>11.995772140368226</v>
      </c>
      <c r="G5" s="16">
        <f>AMOUNT_IN_USD</f>
        <v>137626.98883731628</v>
      </c>
      <c r="H5" s="16">
        <f>FIAT_2_RATE</f>
        <v>125956.49543788953</v>
      </c>
      <c r="I5" s="7" t="str">
        <f>EXPLORE</f>
        <v>EXPLORE</v>
      </c>
    </row>
    <row r="6" spans="1:9" x14ac:dyDescent="0.2">
      <c r="A6" s="1" t="s">
        <v>7</v>
      </c>
      <c r="B6" s="1" t="s">
        <v>19</v>
      </c>
      <c r="C6" s="1" t="s">
        <v>18</v>
      </c>
      <c r="D6" s="1" t="s">
        <v>50</v>
      </c>
      <c r="E6" s="3">
        <v>11509.69636765</v>
      </c>
      <c r="F6" s="17">
        <f>AMOUNT_IN_BTC</f>
        <v>49.795739898059573</v>
      </c>
      <c r="G6" s="16">
        <f>AMOUNT_IN_USD</f>
        <v>571304.42783533735</v>
      </c>
      <c r="H6" s="16">
        <f>FIAT_2_RATE</f>
        <v>522858.95496375638</v>
      </c>
      <c r="I6" s="7" t="str">
        <f>EXPLORE</f>
        <v>EXPLORE</v>
      </c>
    </row>
    <row r="7" spans="1:9" x14ac:dyDescent="0.2">
      <c r="A7" s="1" t="s">
        <v>7</v>
      </c>
      <c r="B7" s="1" t="s">
        <v>19</v>
      </c>
      <c r="C7" s="1" t="s">
        <v>18</v>
      </c>
      <c r="D7" s="1" t="s">
        <v>49</v>
      </c>
      <c r="E7" s="3">
        <v>20000</v>
      </c>
      <c r="F7" s="17">
        <f>AMOUNT_IN_BTC</f>
        <v>86.528329345019301</v>
      </c>
      <c r="G7" s="16">
        <f>AMOUNT_IN_USD</f>
        <v>992735.88040269713</v>
      </c>
      <c r="H7" s="16">
        <f>FIAT_2_RATE</f>
        <v>908553.86321630923</v>
      </c>
      <c r="I7" s="7" t="str">
        <f>EXPLORE</f>
        <v>EXPLORE</v>
      </c>
    </row>
    <row r="8" spans="1:9" x14ac:dyDescent="0.2">
      <c r="A8" s="1" t="s">
        <v>7</v>
      </c>
      <c r="B8" s="1" t="s">
        <v>48</v>
      </c>
      <c r="C8" s="1" t="s">
        <v>47</v>
      </c>
      <c r="D8" s="1" t="s">
        <v>46</v>
      </c>
      <c r="E8" s="3">
        <v>60431.805240973197</v>
      </c>
      <c r="F8" s="17">
        <f>AMOUNT_IN_BTC</f>
        <v>56.62442643748787</v>
      </c>
      <c r="G8" s="16">
        <f>AMOUNT_IN_USD</f>
        <v>649649.66106736683</v>
      </c>
      <c r="H8" s="16">
        <f>FIAT_2_RATE</f>
        <v>594560.66910817625</v>
      </c>
      <c r="I8" s="7" t="str">
        <f>EXPLORE</f>
        <v>EXPLORE</v>
      </c>
    </row>
    <row r="9" spans="1:9" x14ac:dyDescent="0.2">
      <c r="A9" s="1" t="s">
        <v>13</v>
      </c>
      <c r="B9" s="1">
        <f>SUBTOTAL(103,WALLET1[NAME])</f>
        <v>7</v>
      </c>
      <c r="F9" s="17">
        <f>SUBTOTAL(109,WALLET1[IN BTC])</f>
        <v>367.86713810981371</v>
      </c>
      <c r="G9" s="16">
        <f>SUBTOTAL(109,WALLET1[IN USD])</f>
        <v>4220524.191175635</v>
      </c>
      <c r="H9" s="16">
        <f>SUBTOTAL(109,WALLET1[FIAT 2])</f>
        <v>3862632.1808123235</v>
      </c>
      <c r="I9" s="22"/>
    </row>
    <row r="10" spans="1:9" x14ac:dyDescent="0.2">
      <c r="F10" s="17" t="str">
        <f>IFERROR(E10*VLOOKUP(C10,#REF!,4,FALSE),"")</f>
        <v/>
      </c>
      <c r="G10" s="16" t="str">
        <f>IFERROR(F10*VLOOKUP("BTC",#REF!,3,FALSE),"")</f>
        <v/>
      </c>
      <c r="H10" s="16" t="str">
        <f>IFERROR(G10*(VLOOKUP("CHF",[1]FIAT!B9:D$10000,3,FALSE)),"")</f>
        <v/>
      </c>
      <c r="I10" s="7" t="str">
        <f>IFERROR(HYPERLINK(SUBSTITUTE(VLOOKUP(C10,[1]EXPLORERS!A$2:B$10961,2,FALSE),"{ADDRESS}",D10),"EXPLORE"),"")</f>
        <v/>
      </c>
    </row>
    <row r="11" spans="1:9" x14ac:dyDescent="0.2">
      <c r="A11" s="24" t="s">
        <v>58</v>
      </c>
      <c r="B11" s="26" t="s">
        <v>26</v>
      </c>
      <c r="C11" s="26" t="s">
        <v>25</v>
      </c>
      <c r="D11" s="26" t="s">
        <v>24</v>
      </c>
      <c r="E11" s="24" t="s">
        <v>23</v>
      </c>
      <c r="F11" s="24" t="s">
        <v>9</v>
      </c>
      <c r="G11" s="25" t="s">
        <v>8</v>
      </c>
      <c r="H11" s="25" t="s">
        <v>57</v>
      </c>
      <c r="I11" s="24" t="s">
        <v>22</v>
      </c>
    </row>
    <row r="12" spans="1:9" x14ac:dyDescent="0.2">
      <c r="A12" s="1" t="s">
        <v>6</v>
      </c>
      <c r="B12" s="1" t="s">
        <v>29</v>
      </c>
      <c r="C12" s="1" t="s">
        <v>29</v>
      </c>
      <c r="D12" s="1" t="s">
        <v>45</v>
      </c>
      <c r="E12" s="3">
        <v>269857</v>
      </c>
      <c r="F12" s="17">
        <f>AMOUNT_IN_BTC</f>
        <v>61.410609332573493</v>
      </c>
      <c r="G12" s="16">
        <f>AMOUNT_IN_USD</f>
        <v>704561.33596144198</v>
      </c>
      <c r="H12" s="16">
        <f>FIAT_2_RATE</f>
        <v>644815.94379458355</v>
      </c>
      <c r="I12" s="7" t="str">
        <f>EXPLORE</f>
        <v>EXPLORE</v>
      </c>
    </row>
    <row r="13" spans="1:9" x14ac:dyDescent="0.2">
      <c r="A13" s="1" t="s">
        <v>6</v>
      </c>
      <c r="B13" s="1" t="s">
        <v>44</v>
      </c>
      <c r="C13" s="1" t="s">
        <v>43</v>
      </c>
      <c r="D13" s="1" t="s">
        <v>42</v>
      </c>
      <c r="E13" s="3">
        <v>91269.1249510794</v>
      </c>
      <c r="F13" s="17">
        <f>AMOUNT_IN_BTC</f>
        <v>32.81716841722973</v>
      </c>
      <c r="G13" s="16">
        <f>AMOUNT_IN_USD</f>
        <v>376509.99190217728</v>
      </c>
      <c r="H13" s="16">
        <f>FIAT_2_RATE</f>
        <v>344582.69760885643</v>
      </c>
      <c r="I13" s="7" t="str">
        <f>EXPLORE</f>
        <v>EXPLORE</v>
      </c>
    </row>
    <row r="14" spans="1:9" x14ac:dyDescent="0.2">
      <c r="A14" s="1" t="s">
        <v>6</v>
      </c>
      <c r="B14" s="1" t="s">
        <v>33</v>
      </c>
      <c r="C14" s="1" t="s">
        <v>32</v>
      </c>
      <c r="D14" s="1" t="s">
        <v>41</v>
      </c>
      <c r="E14" s="3">
        <v>1401.0010373499999</v>
      </c>
      <c r="F14" s="17">
        <f>AMOUNT_IN_BTC</f>
        <v>31.853993910805265</v>
      </c>
      <c r="G14" s="16">
        <f>AMOUNT_IN_USD</f>
        <v>365459.5313321586</v>
      </c>
      <c r="H14" s="16">
        <f>FIAT_2_RATE</f>
        <v>334469.2939942542</v>
      </c>
      <c r="I14" s="7" t="str">
        <f>EXPLORE</f>
        <v>EXPLORE</v>
      </c>
    </row>
    <row r="15" spans="1:9" x14ac:dyDescent="0.2">
      <c r="A15" s="1" t="s">
        <v>6</v>
      </c>
      <c r="B15" s="1" t="s">
        <v>19</v>
      </c>
      <c r="C15" s="1" t="s">
        <v>18</v>
      </c>
      <c r="D15" s="1" t="s">
        <v>40</v>
      </c>
      <c r="E15" s="3">
        <v>12000</v>
      </c>
      <c r="F15" s="17">
        <f>AMOUNT_IN_BTC</f>
        <v>51.916997607011581</v>
      </c>
      <c r="G15" s="16">
        <f>AMOUNT_IN_USD</f>
        <v>595641.5282416183</v>
      </c>
      <c r="H15" s="16">
        <f>FIAT_2_RATE</f>
        <v>545132.31792978558</v>
      </c>
      <c r="I15" s="7" t="str">
        <f>EXPLORE</f>
        <v>EXPLORE</v>
      </c>
    </row>
    <row r="16" spans="1:9" x14ac:dyDescent="0.2">
      <c r="A16" s="1" t="s">
        <v>13</v>
      </c>
      <c r="B16" s="1">
        <f>SUBTOTAL(103,WALLET2[NAME])</f>
        <v>4</v>
      </c>
      <c r="F16" s="17">
        <f>SUBTOTAL(109,WALLET2[IN BTC])</f>
        <v>177.99876926762008</v>
      </c>
      <c r="G16" s="16">
        <f>SUBTOTAL(109,WALLET2[IN USD])</f>
        <v>2042172.387437396</v>
      </c>
      <c r="H16" s="16">
        <f>SUBTOTAL(109,WALLET2[FIAT 2])</f>
        <v>1869000.2533274796</v>
      </c>
      <c r="I16" s="22"/>
    </row>
    <row r="17" spans="1:9" x14ac:dyDescent="0.2">
      <c r="F17" s="17"/>
      <c r="G17" s="16"/>
      <c r="H17" s="16"/>
      <c r="I17" s="22"/>
    </row>
    <row r="18" spans="1:9" x14ac:dyDescent="0.2">
      <c r="A18" s="26" t="s">
        <v>39</v>
      </c>
      <c r="B18" s="26" t="s">
        <v>26</v>
      </c>
      <c r="C18" s="26" t="s">
        <v>25</v>
      </c>
      <c r="D18" s="26" t="s">
        <v>24</v>
      </c>
      <c r="E18" s="24" t="s">
        <v>23</v>
      </c>
      <c r="F18" s="24" t="s">
        <v>9</v>
      </c>
      <c r="G18" s="25" t="s">
        <v>8</v>
      </c>
      <c r="H18" s="25" t="s">
        <v>57</v>
      </c>
      <c r="I18" s="26" t="s">
        <v>22</v>
      </c>
    </row>
    <row r="19" spans="1:9" x14ac:dyDescent="0.2">
      <c r="A19" s="1" t="s">
        <v>37</v>
      </c>
      <c r="B19" s="1" t="s">
        <v>16</v>
      </c>
      <c r="C19" s="1" t="s">
        <v>15</v>
      </c>
      <c r="D19" s="1" t="s">
        <v>38</v>
      </c>
      <c r="E19" s="3">
        <v>50.000100000000003</v>
      </c>
      <c r="F19" s="17">
        <f>AMOUNT_IN_BTC</f>
        <v>50.000100000000003</v>
      </c>
      <c r="G19" s="16">
        <f>AMOUNT_IN_USD</f>
        <v>573649.04268292198</v>
      </c>
      <c r="H19" s="16">
        <f>FIAT_2_RATE</f>
        <v>525004.75116149557</v>
      </c>
      <c r="I19" s="7" t="str">
        <f>EXPLORE</f>
        <v>EXPLORE</v>
      </c>
    </row>
    <row r="20" spans="1:9" x14ac:dyDescent="0.2">
      <c r="A20" s="1" t="s">
        <v>37</v>
      </c>
      <c r="B20" s="1" t="s">
        <v>36</v>
      </c>
      <c r="C20" s="1" t="s">
        <v>35</v>
      </c>
      <c r="D20" s="1" t="s">
        <v>34</v>
      </c>
      <c r="E20" s="3">
        <v>1501.98</v>
      </c>
      <c r="F20" s="17">
        <f>AMOUNT_IN_BTC</f>
        <v>49.367878545313395</v>
      </c>
      <c r="G20" s="16">
        <f>AMOUNT_IN_USD</f>
        <v>566395.59254493064</v>
      </c>
      <c r="H20" s="16">
        <f>FIAT_2_RATE</f>
        <v>518366.37908830558</v>
      </c>
      <c r="I20" s="7" t="str">
        <f>EXPLORE</f>
        <v>EXPLORE</v>
      </c>
    </row>
    <row r="21" spans="1:9" x14ac:dyDescent="0.2">
      <c r="A21" s="1" t="s">
        <v>30</v>
      </c>
      <c r="B21" s="1" t="s">
        <v>33</v>
      </c>
      <c r="C21" s="1" t="s">
        <v>32</v>
      </c>
      <c r="D21" s="1" t="s">
        <v>31</v>
      </c>
      <c r="E21" s="3">
        <v>2155.4760647500002</v>
      </c>
      <c r="F21" s="17">
        <f>AMOUNT_IN_BTC</f>
        <v>49.008187439535881</v>
      </c>
      <c r="G21" s="16">
        <f>AMOUNT_IN_USD</f>
        <v>562268.87162855582</v>
      </c>
      <c r="H21" s="16">
        <f>FIAT_2_RATE</f>
        <v>514589.5958521975</v>
      </c>
      <c r="I21" s="7" t="str">
        <f>EXPLORE</f>
        <v>EXPLORE</v>
      </c>
    </row>
    <row r="22" spans="1:9" x14ac:dyDescent="0.2">
      <c r="A22" s="1" t="s">
        <v>30</v>
      </c>
      <c r="B22" s="1" t="s">
        <v>29</v>
      </c>
      <c r="C22" s="1" t="s">
        <v>29</v>
      </c>
      <c r="D22" s="1" t="s">
        <v>28</v>
      </c>
      <c r="E22" s="3">
        <v>500000.02710000001</v>
      </c>
      <c r="F22" s="17">
        <f>AMOUNT_IN_BTC</f>
        <v>113.78361995617776</v>
      </c>
      <c r="G22" s="16">
        <f>AMOUNT_IN_USD</f>
        <v>1305434.6823478108</v>
      </c>
      <c r="H22" s="16">
        <f>FIAT_2_RATE</f>
        <v>1194736.4321540811</v>
      </c>
      <c r="I22" s="7" t="str">
        <f>EXPLORE</f>
        <v>EXPLORE</v>
      </c>
    </row>
    <row r="23" spans="1:9" x14ac:dyDescent="0.2">
      <c r="A23" s="1" t="s">
        <v>13</v>
      </c>
      <c r="B23" s="1">
        <f>SUBTOTAL(103,WALLET3[NAME])</f>
        <v>4</v>
      </c>
      <c r="E23" s="1"/>
      <c r="F23" s="17">
        <f>SUBTOTAL(109,WALLET3[IN BTC])</f>
        <v>262.15978594102705</v>
      </c>
      <c r="G23" s="16">
        <f>SUBTOTAL(109,WALLET3[IN USD])</f>
        <v>3007748.1892042193</v>
      </c>
      <c r="H23" s="16">
        <f>SUBTOTAL(109,WALLET3[FIAT 2])</f>
        <v>2752697.15825608</v>
      </c>
      <c r="I23" s="22"/>
    </row>
    <row r="24" spans="1:9" x14ac:dyDescent="0.2">
      <c r="F24" s="17" t="str">
        <f>IFERROR(E24*VLOOKUP(C24,#REF!,4,FALSE),"")</f>
        <v/>
      </c>
      <c r="G24" s="16" t="str">
        <f>IFERROR(F24*VLOOKUP("BTC",#REF!,3,FALSE),"")</f>
        <v/>
      </c>
      <c r="H24" s="16" t="str">
        <f>IFERROR(G24*(VLOOKUP("CHF",[1]FIAT!B20:D$10000,3,FALSE)),"")</f>
        <v/>
      </c>
      <c r="I24" s="7" t="str">
        <f>IFERROR(HYPERLINK(SUBSTITUTE(VLOOKUP(C24,[1]EXPLORERS!A$2:B$10961,2,FALSE),"{ADDRESS}",D24),"EXPLORE"),"")</f>
        <v/>
      </c>
    </row>
    <row r="25" spans="1:9" x14ac:dyDescent="0.2">
      <c r="A25" s="24" t="s">
        <v>27</v>
      </c>
      <c r="B25" s="26" t="s">
        <v>26</v>
      </c>
      <c r="C25" s="26" t="s">
        <v>25</v>
      </c>
      <c r="D25" s="26" t="s">
        <v>24</v>
      </c>
      <c r="E25" s="24" t="s">
        <v>23</v>
      </c>
      <c r="F25" s="24" t="s">
        <v>9</v>
      </c>
      <c r="G25" s="25" t="s">
        <v>8</v>
      </c>
      <c r="H25" s="25" t="s">
        <v>57</v>
      </c>
      <c r="I25" s="24" t="s">
        <v>22</v>
      </c>
    </row>
    <row r="26" spans="1:9" x14ac:dyDescent="0.2">
      <c r="A26" s="1" t="s">
        <v>20</v>
      </c>
      <c r="B26" s="1" t="s">
        <v>16</v>
      </c>
      <c r="C26" s="1" t="s">
        <v>15</v>
      </c>
      <c r="D26" s="1" t="s">
        <v>21</v>
      </c>
      <c r="E26" s="3">
        <v>66.400000000000006</v>
      </c>
      <c r="F26" s="17">
        <f>AMOUNT_IN_BTC</f>
        <v>66.400000000000006</v>
      </c>
      <c r="G26" s="16">
        <f>AMOUNT_IN_USD</f>
        <v>761804.40507411014</v>
      </c>
      <c r="H26" s="16">
        <f>FIAT_2_RATE</f>
        <v>697204.91513263574</v>
      </c>
      <c r="I26" s="7" t="str">
        <f>EXPLORE</f>
        <v>EXPLORE</v>
      </c>
    </row>
    <row r="27" spans="1:9" x14ac:dyDescent="0.2">
      <c r="A27" s="1" t="s">
        <v>20</v>
      </c>
      <c r="B27" s="1" t="s">
        <v>19</v>
      </c>
      <c r="C27" s="1" t="s">
        <v>18</v>
      </c>
      <c r="D27" s="1" t="s">
        <v>17</v>
      </c>
      <c r="E27" s="3">
        <v>9684.9998904000004</v>
      </c>
      <c r="F27" s="17">
        <f>AMOUNT_IN_BTC</f>
        <v>41.901343011150352</v>
      </c>
      <c r="G27" s="16">
        <f>AMOUNT_IN_USD</f>
        <v>480732.34464481351</v>
      </c>
      <c r="H27" s="16">
        <f>FIAT_2_RATE</f>
        <v>439967.20328362257</v>
      </c>
      <c r="I27" s="7" t="str">
        <f>EXPLORE</f>
        <v>EXPLORE</v>
      </c>
    </row>
    <row r="28" spans="1:9" x14ac:dyDescent="0.2">
      <c r="A28" s="1" t="s">
        <v>59</v>
      </c>
      <c r="B28" s="1" t="s">
        <v>16</v>
      </c>
      <c r="C28" s="1" t="s">
        <v>15</v>
      </c>
      <c r="D28" s="1" t="s">
        <v>14</v>
      </c>
      <c r="E28" s="3">
        <v>185.63002087999999</v>
      </c>
      <c r="F28" s="17">
        <f>AMOUNT_IN_BTC</f>
        <v>185.63002087999999</v>
      </c>
      <c r="G28" s="16">
        <f>AMOUNT_IN_USD</f>
        <v>2129725.4159696242</v>
      </c>
      <c r="H28" s="16">
        <f>FIAT_2_RATE</f>
        <v>1949128.9601462318</v>
      </c>
      <c r="I28" s="7" t="str">
        <f>EXPLORE</f>
        <v>EXPLORE</v>
      </c>
    </row>
    <row r="29" spans="1:9" x14ac:dyDescent="0.2">
      <c r="A29" s="1" t="s">
        <v>13</v>
      </c>
      <c r="B29" s="1">
        <f>SUBTOTAL(103,WALLET4[NAME])</f>
        <v>3</v>
      </c>
      <c r="F29" s="17">
        <f>SUBTOTAL(109,WALLET4[IN BTC])</f>
        <v>293.93136389115034</v>
      </c>
      <c r="G29" s="16">
        <f>SUBTOTAL(109,WALLET4[IN USD])</f>
        <v>3372262.1656885478</v>
      </c>
      <c r="H29" s="16">
        <f>SUBTOTAL(109,WALLET4[FIAT 2])</f>
        <v>3086301.0785624902</v>
      </c>
      <c r="I29" s="22"/>
    </row>
    <row r="30" spans="1:9" x14ac:dyDescent="0.2">
      <c r="F30" s="17"/>
      <c r="G30" s="16"/>
      <c r="H30" s="16"/>
      <c r="I30" s="22"/>
    </row>
    <row r="31" spans="1:9" x14ac:dyDescent="0.2">
      <c r="E31" s="23" t="str">
        <f ca="1">TEXT(TODAY(),"TT.MM.JJJJ")</f>
        <v>15.10.2020</v>
      </c>
      <c r="F31" s="17" t="str">
        <f ca="1">IFERROR(E31*VLOOKUP(C33,#REF!,4,FALSE),"")</f>
        <v/>
      </c>
      <c r="G31" s="16" t="str">
        <f ca="1">IFERROR(F31*VLOOKUP("BTC",#REF!,3,FALSE),"")</f>
        <v/>
      </c>
      <c r="H31" s="16" t="str">
        <f ca="1">IFERROR(G31*(VLOOKUP("CHF",[1]FIAT!B29:D$10000,3,FALSE)),"")</f>
        <v/>
      </c>
      <c r="I31" s="22"/>
    </row>
    <row r="32" spans="1:9" x14ac:dyDescent="0.2">
      <c r="A32" s="19" t="s">
        <v>12</v>
      </c>
      <c r="B32" s="19" t="s">
        <v>11</v>
      </c>
      <c r="E32" s="21" t="s">
        <v>10</v>
      </c>
      <c r="F32" s="21" t="s">
        <v>9</v>
      </c>
      <c r="G32" s="20" t="s">
        <v>8</v>
      </c>
      <c r="H32" s="20" t="s">
        <v>57</v>
      </c>
      <c r="I32" s="7" t="str">
        <f>IFERROR(HYPERLINK(SUBSTITUTE(VLOOKUP(C32,[1]EXPLORERS!A$2:B$10961,2,FALSE),"{ADDRESS}",D32),"EXPLORE"),"")</f>
        <v/>
      </c>
    </row>
    <row r="33" spans="1:9" x14ac:dyDescent="0.2">
      <c r="A33" s="19" t="str">
        <f>IFERROR(CONCATENATE("BTC HOUR SATS/BYTE: ",VLOOKUP("BTC Slow",[1]FEES!$A$2:$B$7,2,FALSE)),"")</f>
        <v>BTC HOUR SATS/BYTE: 102</v>
      </c>
      <c r="B33" s="19"/>
      <c r="E33" s="3" t="s">
        <v>7</v>
      </c>
      <c r="F33" s="17">
        <f>WALLET1[[#Totals],[IN BTC]]</f>
        <v>367.86713810981371</v>
      </c>
      <c r="G33" s="16">
        <f>WALLET1[[#Totals],[IN USD]]</f>
        <v>4220524.191175635</v>
      </c>
      <c r="H33" s="16">
        <f>WALLET1[[#Totals],[FIAT 2]]</f>
        <v>3862632.1808123235</v>
      </c>
      <c r="I33" s="7" t="str">
        <f>IFERROR(HYPERLINK(SUBSTITUTE(VLOOKUP(C33,[1]EXPLORERS!A$2:B$10961,2,FALSE),"{ADDRESS}",D33),"EXPLORE"),"")</f>
        <v/>
      </c>
    </row>
    <row r="34" spans="1:9" x14ac:dyDescent="0.2">
      <c r="A34" s="19" t="str">
        <f>IFERROR(CONCATENATE("ETH SAFELOW GWEI: ",VLOOKUP("ETH Slow",[1]FEES!$A$2:$B$7,2,FALSE)),"")</f>
        <v>ETH SAFELOW GWEI: 330</v>
      </c>
      <c r="B34" s="19"/>
      <c r="E34" s="3" t="s">
        <v>6</v>
      </c>
      <c r="F34" s="17">
        <f>WALLET2[[#Totals],[IN BTC]]</f>
        <v>177.99876926762008</v>
      </c>
      <c r="G34" s="16">
        <f>WALLET2[[#Totals],[IN USD]]</f>
        <v>2042172.387437396</v>
      </c>
      <c r="H34" s="16">
        <f>WALLET2[[#Totals],[FIAT 2]]</f>
        <v>1869000.2533274796</v>
      </c>
      <c r="I34" s="7" t="str">
        <f>IFERROR(HYPERLINK(SUBSTITUTE(VLOOKUP(C34,[1]EXPLORERS!A$2:B$10961,2,FALSE),"{ADDRESS}",A34),"EXPLORE"),"")</f>
        <v/>
      </c>
    </row>
    <row r="35" spans="1:9" x14ac:dyDescent="0.2">
      <c r="C35" s="18"/>
      <c r="E35" s="3" t="s">
        <v>5</v>
      </c>
      <c r="F35" s="17">
        <f>WALLET3[[#Totals],[IN BTC]]</f>
        <v>262.15978594102705</v>
      </c>
      <c r="G35" s="16">
        <f>WALLET3[[#Totals],[IN USD]]</f>
        <v>3007748.1892042193</v>
      </c>
      <c r="H35" s="16">
        <f>WALLET3[[#Totals],[FIAT 2]]</f>
        <v>2752697.15825608</v>
      </c>
      <c r="I35" s="7" t="str">
        <f>IFERROR(HYPERLINK(SUBSTITUTE(VLOOKUP(C35,[1]EXPLORERS!A$2:B$10961,2,FALSE),"{ADDRESS}",#REF!),"EXPLORE"),"")</f>
        <v/>
      </c>
    </row>
    <row r="36" spans="1:9" x14ac:dyDescent="0.2">
      <c r="E36" s="3" t="s">
        <v>1</v>
      </c>
      <c r="F36" s="17">
        <f>WALLET4[[#Totals],[IN BTC]]</f>
        <v>293.93136389115034</v>
      </c>
      <c r="G36" s="16">
        <f>WALLET4[[#Totals],[IN USD]]</f>
        <v>3372262.1656885478</v>
      </c>
      <c r="H36" s="16">
        <f>WALLET4[[#Totals],[FIAT 2]]</f>
        <v>3086301.0785624902</v>
      </c>
      <c r="I36" s="7" t="str">
        <f>IFERROR(HYPERLINK(SUBSTITUTE(VLOOKUP(C36,[1]EXPLORERS!A$2:B$10961,2,FALSE),"{ADDRESS}",#REF!),"EXPLORE"),"")</f>
        <v/>
      </c>
    </row>
    <row r="37" spans="1:9" x14ac:dyDescent="0.2">
      <c r="E37" s="1" t="s">
        <v>4</v>
      </c>
      <c r="F37" s="17">
        <f>SUBTOTAL(109,TOTALS[IN BTC])</f>
        <v>1101.9570572096113</v>
      </c>
      <c r="G37" s="16">
        <f>SUBTOTAL(109,TOTALS[IN USD])</f>
        <v>12642706.933505798</v>
      </c>
      <c r="H37" s="16">
        <f>SUBTOTAL(109,TOTALS[FIAT 2])</f>
        <v>11570630.670958374</v>
      </c>
      <c r="I37" s="7" t="str">
        <f>IFERROR(HYPERLINK(SUBSTITUTE(VLOOKUP(C37,[1]EXPLORERS!A$2:B$10961,2,FALSE),"{ADDRESS}",D37),"EXPLORE"),"")</f>
        <v/>
      </c>
    </row>
    <row r="38" spans="1:9" x14ac:dyDescent="0.2">
      <c r="I38" s="7" t="str">
        <f>IFERROR(HYPERLINK(SUBSTITUTE(VLOOKUP(C38,[1]EXPLORERS!A$2:B$10961,2,FALSE),"{ADDRESS}",D38),"EXPLORE"),"")</f>
        <v/>
      </c>
    </row>
    <row r="39" spans="1:9" x14ac:dyDescent="0.2">
      <c r="E39" s="1"/>
      <c r="F39" s="1"/>
      <c r="G39" s="1" t="s">
        <v>3</v>
      </c>
      <c r="H39" s="4" t="s">
        <v>2</v>
      </c>
      <c r="I39" s="7" t="str">
        <f>IFERROR(HYPERLINK(SUBSTITUTE(VLOOKUP(C39,[1]EXPLORERS!A$2:B$10961,2,FALSE),"{ADDRESS}",D39),"EXPLORE"),"")</f>
        <v/>
      </c>
    </row>
    <row r="40" spans="1:9" x14ac:dyDescent="0.2">
      <c r="E40" s="1"/>
      <c r="F40" s="1"/>
      <c r="G40" s="15" t="str">
        <f>[1]!SPECIFIC[[#Headers],[BTC]]</f>
        <v>BTC</v>
      </c>
      <c r="H40" s="14">
        <f>IFERROR(IF(TOTALS[[#Totals],[IN BTC]]&gt;0,[1]!SPECIFIC_IN_BTC[BTC IN BTC]/TOTALS[[#Totals],[IN BTC]],0),0)</f>
        <v>0.31750840415321796</v>
      </c>
      <c r="I40" s="7" t="str">
        <f>IFERROR(HYPERLINK(SUBSTITUTE(VLOOKUP(C40,[1]EXPLORERS!A$2:B$10961,2,FALSE),"{ADDRESS}",D40),"EXPLORE"),"")</f>
        <v/>
      </c>
    </row>
    <row r="41" spans="1:9" x14ac:dyDescent="0.2">
      <c r="G41" s="13" t="str">
        <f>[1]!SPECIFIC[[#Headers],[ETH]]</f>
        <v>ETH</v>
      </c>
      <c r="H41" s="12">
        <f>IFERROR([1]!SPECIFIC_IN_BTC[ETH IN BTC]/TOTALS[[#Totals],[IN BTC]],0)</f>
        <v>0.14922563629710733</v>
      </c>
      <c r="I41" s="7" t="str">
        <f>IFERROR(HYPERLINK(SUBSTITUTE(VLOOKUP(C41,[1]EXPLORERS!A$2:B$10961,2,FALSE),"{ADDRESS}",D41),"EXPLORE"),"")</f>
        <v/>
      </c>
    </row>
    <row r="42" spans="1:9" x14ac:dyDescent="0.2">
      <c r="G42" s="11" t="str">
        <f>[1]!SPECIFIC[[#Headers],[LTC]]</f>
        <v>LTC</v>
      </c>
      <c r="H42" s="10">
        <f>IFERROR([1]!SPECIFIC_IN_BTC[LTC IN BTC]/TOTALS[[#Totals],[IN BTC]],0)</f>
        <v>0.20884880073640089</v>
      </c>
      <c r="I42" s="7"/>
    </row>
    <row r="43" spans="1:9" x14ac:dyDescent="0.2">
      <c r="G43" s="9" t="str">
        <f>[1]!SPECIFIC[[#Headers],[EOS]]</f>
        <v>EOS</v>
      </c>
      <c r="H43" s="8">
        <f>IFERROR([1]!SPECIFIC_IN_BTC[EOS IN BTC]/TOTALS[[#Totals],[IN BTC]],0)</f>
        <v>0.15898462480233139</v>
      </c>
      <c r="I43" s="7"/>
    </row>
    <row r="44" spans="1:9" x14ac:dyDescent="0.2">
      <c r="G44" s="6" t="s">
        <v>1</v>
      </c>
      <c r="H44" s="5">
        <f>IFERROR(1-SUM(H40:H43),0)</f>
        <v>0.16543253401094238</v>
      </c>
    </row>
    <row r="45" spans="1:9" x14ac:dyDescent="0.2">
      <c r="G45" s="1" t="s">
        <v>0</v>
      </c>
      <c r="H45" s="4">
        <f>SUBTOTAL(109,DOMINANCE[DOMINANCE])</f>
        <v>1</v>
      </c>
    </row>
  </sheetData>
  <pageMargins left="0.25" right="0.25" top="0.75" bottom="0.75" header="0.3" footer="0.3"/>
  <pageSetup paperSize="9" orientation="landscape" horizontalDpi="0" verticalDpi="0" r:id="rId1"/>
  <ignoredErrors>
    <ignoredError sqref="F33:H36 A33:A34" calculatedColumn="1"/>
  </ignoredErrors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2020-10-14T23:30:06Z</dcterms:created>
  <dcterms:modified xsi:type="dcterms:W3CDTF">2020-10-15T19:40:41Z</dcterms:modified>
</cp:coreProperties>
</file>