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9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ladmin/courses/6-Honors_Physics/Pendulum_Lab/"/>
    </mc:Choice>
  </mc:AlternateContent>
  <xr:revisionPtr revIDLastSave="0" documentId="13_ncr:40009_{AF47DE0A-282C-FA40-974C-F2F81D0EDF56}" xr6:coauthVersionLast="47" xr6:coauthVersionMax="47" xr10:uidLastSave="{00000000-0000-0000-0000-000000000000}"/>
  <bookViews>
    <workbookView xWindow="680" yWindow="960" windowWidth="26340" windowHeight="13920"/>
  </bookViews>
  <sheets>
    <sheet name="period_vs_amplitude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E8" i="1" l="1"/>
  <c r="E9" i="1"/>
  <c r="E10" i="1"/>
  <c r="E11" i="1"/>
  <c r="E12" i="1"/>
  <c r="E13" i="1"/>
  <c r="B13" i="1"/>
  <c r="B12" i="1"/>
  <c r="B11" i="1"/>
  <c r="B10" i="1"/>
  <c r="B9" i="1"/>
  <c r="A13" i="1"/>
  <c r="A12" i="1"/>
  <c r="A11" i="1"/>
  <c r="A10" i="1"/>
  <c r="A9" i="1"/>
</calcChain>
</file>

<file path=xl/sharedStrings.xml><?xml version="1.0" encoding="utf-8"?>
<sst xmlns="http://purl.oclc.org/ooxml/spreadsheetml/main" count="7" uniqueCount="6">
  <si>
    <t>Angle (Degrees)</t>
  </si>
  <si>
    <t>Trial 1</t>
  </si>
  <si>
    <t>Trial 2</t>
  </si>
  <si>
    <t>Trial 3</t>
  </si>
  <si>
    <t>Midpoint</t>
  </si>
  <si>
    <t>Error +/-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</si>
</sst>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Visualization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period_vs_amplitude!$E$8</c:f>
              <c:strCache>
                <c:ptCount val="1"/>
                <c:pt idx="0">
                  <c:v>Midpoint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2"/>
            <c:intercept val="0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%">
                      <a:solidFill>
                        <a:schemeClr val="tx1">
                          <a:lumMod val="65%"/>
                          <a:lumOff val="35%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period_vs_amplitude!$D$9:$D$13</c:f>
              <c:numCache>
                <c:formatCode>General</c:formatCode>
                <c:ptCount val="5"/>
                <c:pt idx="0">
                  <c:v>40</c:v>
                </c:pt>
                <c:pt idx="1">
                  <c:v>50</c:v>
                </c:pt>
                <c:pt idx="2">
                  <c:v>60</c:v>
                </c:pt>
                <c:pt idx="3">
                  <c:v>70</c:v>
                </c:pt>
                <c:pt idx="4">
                  <c:v>80</c:v>
                </c:pt>
              </c:numCache>
            </c:numRef>
          </c:xVal>
          <c:yVal>
            <c:numRef>
              <c:f>period_vs_amplitude!$E$9:$E$13</c:f>
              <c:numCache>
                <c:formatCode>General</c:formatCode>
                <c:ptCount val="5"/>
                <c:pt idx="0">
                  <c:v>0.97750000000000004</c:v>
                </c:pt>
                <c:pt idx="1">
                  <c:v>0.96449999999999991</c:v>
                </c:pt>
                <c:pt idx="2">
                  <c:v>0.94699999999999984</c:v>
                </c:pt>
                <c:pt idx="3">
                  <c:v>0.93300000000000005</c:v>
                </c:pt>
                <c:pt idx="4">
                  <c:v>0.94750000000000012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3D9-7C40-8260-1AF666FAA7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6507951"/>
        <c:axId val="485830351"/>
      </c:scatterChart>
      <c:valAx>
        <c:axId val="486507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830351"/>
        <c:crosses val="autoZero"/>
        <c:crossBetween val="midCat"/>
      </c:valAx>
      <c:valAx>
        <c:axId val="485830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507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5</xdr:col>
      <xdr:colOff>279400</xdr:colOff>
      <xdr:row>0</xdr:row>
      <xdr:rowOff>44450</xdr:rowOff>
    </xdr:from>
    <xdr:to>
      <xdr:col>10</xdr:col>
      <xdr:colOff>723900</xdr:colOff>
      <xdr:row>13</xdr:row>
      <xdr:rowOff>146050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9144DE1-6CA2-5749-8354-ACB7F9E9AB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L20" sqref="L20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</row>
    <row r="2" spans="1:5" x14ac:dyDescent="0.2">
      <c r="A2">
        <v>40</v>
      </c>
      <c r="B2">
        <v>10.39</v>
      </c>
      <c r="C2">
        <v>9.16</v>
      </c>
      <c r="D2">
        <v>9.9600000000000009</v>
      </c>
    </row>
    <row r="3" spans="1:5" x14ac:dyDescent="0.2">
      <c r="A3">
        <v>50</v>
      </c>
      <c r="B3">
        <v>9.9499999999999993</v>
      </c>
      <c r="C3">
        <v>9.91</v>
      </c>
      <c r="D3">
        <v>9.34</v>
      </c>
    </row>
    <row r="4" spans="1:5" x14ac:dyDescent="0.2">
      <c r="A4">
        <v>60</v>
      </c>
      <c r="B4">
        <v>9.6199999999999992</v>
      </c>
      <c r="C4">
        <v>9.57</v>
      </c>
      <c r="D4">
        <v>9.32</v>
      </c>
    </row>
    <row r="5" spans="1:5" x14ac:dyDescent="0.2">
      <c r="A5">
        <v>70</v>
      </c>
      <c r="B5">
        <v>8.91</v>
      </c>
      <c r="C5">
        <v>9.75</v>
      </c>
      <c r="D5">
        <v>9.67</v>
      </c>
    </row>
    <row r="6" spans="1:5" x14ac:dyDescent="0.2">
      <c r="A6">
        <v>80</v>
      </c>
      <c r="B6">
        <v>9.5299999999999994</v>
      </c>
      <c r="C6">
        <v>9.31</v>
      </c>
      <c r="D6">
        <v>9.64</v>
      </c>
    </row>
    <row r="8" spans="1:5" x14ac:dyDescent="0.2">
      <c r="A8" t="s">
        <v>4</v>
      </c>
      <c r="B8" t="s">
        <v>5</v>
      </c>
      <c r="D8" t="s">
        <v>0</v>
      </c>
      <c r="E8" t="str">
        <f t="shared" ref="E8:E13" si="0">A8</f>
        <v>Midpoint</v>
      </c>
    </row>
    <row r="9" spans="1:5" x14ac:dyDescent="0.2">
      <c r="A9">
        <f>(C2 + B2) / 10 / 2</f>
        <v>0.97750000000000004</v>
      </c>
      <c r="B9">
        <f>B2 / 10 - A9</f>
        <v>6.150000000000011E-2</v>
      </c>
      <c r="D9">
        <v>40</v>
      </c>
      <c r="E9">
        <f t="shared" si="0"/>
        <v>0.97750000000000004</v>
      </c>
    </row>
    <row r="10" spans="1:5" x14ac:dyDescent="0.2">
      <c r="A10">
        <f>(D3 + B3) / 10 / 2</f>
        <v>0.96449999999999991</v>
      </c>
      <c r="B10">
        <f>B3 / 10 - A10</f>
        <v>3.0499999999999972E-2</v>
      </c>
      <c r="D10">
        <v>50</v>
      </c>
      <c r="E10">
        <f t="shared" si="0"/>
        <v>0.96449999999999991</v>
      </c>
    </row>
    <row r="11" spans="1:5" x14ac:dyDescent="0.2">
      <c r="A11">
        <f>(D4 + B4) / 10 / 2</f>
        <v>0.94699999999999984</v>
      </c>
      <c r="B11">
        <f>B4 / 10 - A11</f>
        <v>1.5000000000000124E-2</v>
      </c>
      <c r="D11">
        <v>60</v>
      </c>
      <c r="E11">
        <f t="shared" si="0"/>
        <v>0.94699999999999984</v>
      </c>
    </row>
    <row r="12" spans="1:5" x14ac:dyDescent="0.2">
      <c r="A12">
        <f>(B5 + C5) / 10 / 2</f>
        <v>0.93300000000000005</v>
      </c>
      <c r="B12">
        <f>C5 / 10 - A12</f>
        <v>4.1999999999999926E-2</v>
      </c>
      <c r="D12">
        <v>70</v>
      </c>
      <c r="E12">
        <f t="shared" si="0"/>
        <v>0.93300000000000005</v>
      </c>
    </row>
    <row r="13" spans="1:5" x14ac:dyDescent="0.2">
      <c r="A13">
        <f>(C6 + D6) / 10 / 2</f>
        <v>0.94750000000000012</v>
      </c>
      <c r="B13">
        <f>D6 / 10 - A13</f>
        <v>1.6499999999999959E-2</v>
      </c>
      <c r="D13">
        <v>80</v>
      </c>
      <c r="E13">
        <f t="shared" si="0"/>
        <v>0.94750000000000012</v>
      </c>
    </row>
  </sheetData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period_vs_amplitude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 Admin</dc:creator>
  <cp:lastModifiedBy>Local Admin</cp:lastModifiedBy>
  <dcterms:created xsi:type="dcterms:W3CDTF">2021-09-20T20:04:16Z</dcterms:created>
  <dcterms:modified xsi:type="dcterms:W3CDTF">2021-09-20T20:09:19Z</dcterms:modified>
</cp:coreProperties>
</file>