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dmin/courses/6-Honors_Physics/Pendulum_Lab/"/>
    </mc:Choice>
  </mc:AlternateContent>
  <xr:revisionPtr revIDLastSave="0" documentId="13_ncr:40009_{6D60A098-3431-2A4A-9FCF-15A0A36BF858}" xr6:coauthVersionLast="47" xr6:coauthVersionMax="47" xr10:uidLastSave="{00000000-0000-0000-0000-000000000000}"/>
  <bookViews>
    <workbookView xWindow="280" yWindow="460" windowWidth="26740" windowHeight="14420"/>
  </bookViews>
  <sheets>
    <sheet name="period_vs_lengt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8" i="1" l="1"/>
  <c r="E9" i="1"/>
  <c r="E10" i="1"/>
  <c r="E11" i="1"/>
  <c r="E12" i="1"/>
  <c r="E13" i="1"/>
  <c r="B13" i="1"/>
  <c r="B12" i="1"/>
  <c r="B11" i="1"/>
  <c r="B10" i="1"/>
  <c r="B9" i="1"/>
  <c r="A13" i="1"/>
  <c r="A12" i="1"/>
  <c r="A11" i="1"/>
  <c r="A10" i="1"/>
  <c r="A9" i="1"/>
  <c r="D8" i="1"/>
  <c r="D9" i="1"/>
  <c r="D10" i="1"/>
  <c r="D11" i="1"/>
  <c r="D12" i="1"/>
  <c r="D13" i="1"/>
</calcChain>
</file>

<file path=xl/sharedStrings.xml><?xml version="1.0" encoding="utf-8"?>
<sst xmlns="http://purl.oclc.org/ooxml/spreadsheetml/main" count="6" uniqueCount="6">
  <si>
    <t>Length of Pendulum (inches)</t>
  </si>
  <si>
    <t>Trial 1</t>
  </si>
  <si>
    <t>Trial 2</t>
  </si>
  <si>
    <t>Trial 3</t>
  </si>
  <si>
    <t>Midpoint</t>
  </si>
  <si>
    <t>Error +/-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</si>
</sst>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period_vs_length!$E$8</c:f>
              <c:strCache>
                <c:ptCount val="1"/>
                <c:pt idx="0">
                  <c:v>Midpoint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510236220472447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period_vs_length!$D$9:$D$13</c:f>
              <c:numCache>
                <c:formatCode>General</c:formatCode>
                <c:ptCount val="5"/>
                <c:pt idx="0">
                  <c:v>21.5</c:v>
                </c:pt>
                <c:pt idx="1">
                  <c:v>19</c:v>
                </c:pt>
                <c:pt idx="2">
                  <c:v>17</c:v>
                </c:pt>
                <c:pt idx="3">
                  <c:v>15</c:v>
                </c:pt>
                <c:pt idx="4">
                  <c:v>13</c:v>
                </c:pt>
              </c:numCache>
            </c:numRef>
          </c:xVal>
          <c:yVal>
            <c:numRef>
              <c:f>period_vs_length!$E$9:$E$13</c:f>
              <c:numCache>
                <c:formatCode>General</c:formatCode>
                <c:ptCount val="5"/>
                <c:pt idx="0">
                  <c:v>1.4489999999999998</c:v>
                </c:pt>
                <c:pt idx="1">
                  <c:v>1.3280000000000001</c:v>
                </c:pt>
                <c:pt idx="2">
                  <c:v>1.31</c:v>
                </c:pt>
                <c:pt idx="3">
                  <c:v>1.2135</c:v>
                </c:pt>
                <c:pt idx="4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C-7E4D-BF6A-3853DFE6C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187935"/>
        <c:axId val="564256863"/>
      </c:scatterChart>
      <c:valAx>
        <c:axId val="56418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6863"/>
        <c:crosses val="autoZero"/>
        <c:crossBetween val="midCat"/>
      </c:valAx>
      <c:valAx>
        <c:axId val="56425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8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254000</xdr:colOff>
      <xdr:row>0</xdr:row>
      <xdr:rowOff>139700</xdr:rowOff>
    </xdr:from>
    <xdr:to>
      <xdr:col>10</xdr:col>
      <xdr:colOff>698500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8B970F-C8BD-CB4F-A30F-88DED5E04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O18" sqref="O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21.5</v>
      </c>
      <c r="B2">
        <v>14.53</v>
      </c>
      <c r="C2">
        <v>14.45</v>
      </c>
      <c r="D2">
        <v>14.45</v>
      </c>
    </row>
    <row r="3" spans="1:5" x14ac:dyDescent="0.2">
      <c r="A3">
        <v>19</v>
      </c>
      <c r="B3">
        <v>13.26</v>
      </c>
      <c r="C3">
        <v>13.25</v>
      </c>
      <c r="D3">
        <v>13.31</v>
      </c>
    </row>
    <row r="4" spans="1:5" x14ac:dyDescent="0.2">
      <c r="A4">
        <v>17</v>
      </c>
      <c r="B4">
        <v>13.3</v>
      </c>
      <c r="C4">
        <v>12.9</v>
      </c>
      <c r="D4">
        <v>12.68</v>
      </c>
    </row>
    <row r="5" spans="1:5" x14ac:dyDescent="0.2">
      <c r="A5">
        <v>15</v>
      </c>
      <c r="B5">
        <v>12.15</v>
      </c>
      <c r="C5">
        <v>12.25</v>
      </c>
      <c r="D5">
        <v>12.02</v>
      </c>
    </row>
    <row r="6" spans="1:5" x14ac:dyDescent="0.2">
      <c r="A6">
        <v>13</v>
      </c>
      <c r="B6">
        <v>11.43</v>
      </c>
      <c r="C6">
        <v>11.45</v>
      </c>
      <c r="D6">
        <v>11.35</v>
      </c>
    </row>
    <row r="8" spans="1:5" x14ac:dyDescent="0.2">
      <c r="A8" t="s">
        <v>4</v>
      </c>
      <c r="B8" t="s">
        <v>5</v>
      </c>
      <c r="D8" t="str">
        <f t="shared" ref="D8:D13" si="0">A1</f>
        <v>Length of Pendulum (inches)</v>
      </c>
      <c r="E8" t="str">
        <f t="shared" ref="E8:E13" si="1">A8</f>
        <v>Midpoint</v>
      </c>
    </row>
    <row r="9" spans="1:5" x14ac:dyDescent="0.2">
      <c r="A9">
        <f>(D2 + B2) / 10 / 2</f>
        <v>1.4489999999999998</v>
      </c>
      <c r="B9">
        <f>B2 / 10 - A9</f>
        <v>4.0000000000000036E-3</v>
      </c>
      <c r="D9">
        <f t="shared" si="0"/>
        <v>21.5</v>
      </c>
      <c r="E9">
        <f t="shared" si="1"/>
        <v>1.4489999999999998</v>
      </c>
    </row>
    <row r="10" spans="1:5" x14ac:dyDescent="0.2">
      <c r="A10">
        <f>(C3 + D3) / 10 / 2</f>
        <v>1.3280000000000001</v>
      </c>
      <c r="B10">
        <f>D3 / 10 - A10</f>
        <v>2.9999999999998916E-3</v>
      </c>
      <c r="D10">
        <f t="shared" si="0"/>
        <v>19</v>
      </c>
      <c r="E10">
        <f t="shared" si="1"/>
        <v>1.3280000000000001</v>
      </c>
    </row>
    <row r="11" spans="1:5" x14ac:dyDescent="0.2">
      <c r="A11">
        <f>(C4 + B4) / 10 / 2</f>
        <v>1.31</v>
      </c>
      <c r="B11">
        <f>B4 / 10 - A11</f>
        <v>2.0000000000000018E-2</v>
      </c>
      <c r="D11">
        <f t="shared" si="0"/>
        <v>17</v>
      </c>
      <c r="E11">
        <f t="shared" si="1"/>
        <v>1.31</v>
      </c>
    </row>
    <row r="12" spans="1:5" x14ac:dyDescent="0.2">
      <c r="A12">
        <f>(D5 + C5) / 10 /2</f>
        <v>1.2135</v>
      </c>
      <c r="B12">
        <f>C5 / 10 - A12</f>
        <v>1.1500000000000066E-2</v>
      </c>
      <c r="D12">
        <f t="shared" si="0"/>
        <v>15</v>
      </c>
      <c r="E12">
        <f t="shared" si="1"/>
        <v>1.2135</v>
      </c>
    </row>
    <row r="13" spans="1:5" x14ac:dyDescent="0.2">
      <c r="A13">
        <f>(D6 + C6) / 10 / 2</f>
        <v>1.1399999999999999</v>
      </c>
      <c r="B13">
        <f>C6 / 10 - A13</f>
        <v>5.0000000000001155E-3</v>
      </c>
      <c r="D13">
        <f t="shared" si="0"/>
        <v>13</v>
      </c>
      <c r="E13">
        <f t="shared" si="1"/>
        <v>1.1399999999999999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period_vs_length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2021-09-20T20:25:13Z</dcterms:created>
  <dcterms:modified xsi:type="dcterms:W3CDTF">2021-09-20T20:30:07Z</dcterms:modified>
</cp:coreProperties>
</file>