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esktop\У_еба\2year\4сЛАБЫФИЗИКА\Лабораторная работа 4.3.3\"/>
    </mc:Choice>
  </mc:AlternateContent>
  <bookViews>
    <workbookView xWindow="0" yWindow="0" windowWidth="17970" windowHeight="60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21" i="1"/>
  <c r="C19" i="1"/>
  <c r="H13" i="1"/>
  <c r="H12" i="1"/>
  <c r="E13" i="1"/>
  <c r="A11" i="1"/>
  <c r="L2" i="1"/>
  <c r="L3" i="1"/>
  <c r="L4" i="1"/>
  <c r="L5" i="1"/>
  <c r="L6" i="1"/>
  <c r="L1" i="1"/>
  <c r="K1" i="1"/>
  <c r="E3" i="1" l="1"/>
  <c r="E4" i="1"/>
  <c r="E5" i="1"/>
  <c r="E6" i="1"/>
  <c r="E2" i="1"/>
  <c r="D3" i="1" l="1"/>
  <c r="D4" i="1"/>
  <c r="D5" i="1"/>
  <c r="D6" i="1"/>
  <c r="D2" i="1"/>
</calcChain>
</file>

<file path=xl/sharedStrings.xml><?xml version="1.0" encoding="utf-8"?>
<sst xmlns="http://schemas.openxmlformats.org/spreadsheetml/2006/main" count="11" uniqueCount="10">
  <si>
    <t>n</t>
  </si>
  <si>
    <t>k</t>
  </si>
  <si>
    <t>l</t>
  </si>
  <si>
    <t>r, мм</t>
  </si>
  <si>
    <t>dsinphi = klambda</t>
  </si>
  <si>
    <t>d</t>
  </si>
  <si>
    <t>lam</t>
  </si>
  <si>
    <t>L</t>
  </si>
  <si>
    <t>увеличение</t>
  </si>
  <si>
    <t>измеренный период,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</si>
</sst>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Fill="1" applyBorder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E19" sqref="E19:E21"/>
    </sheetView>
  </sheetViews>
  <sheetFormatPr defaultRowHeight="15" x14ac:dyDescent="0.25"/>
  <cols>
    <col min="4" max="4" width="10.5703125" bestFit="1" customWidth="1"/>
    <col min="5" max="5" width="12" bestFit="1" customWidth="1"/>
    <col min="11" max="12" width="12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5</v>
      </c>
      <c r="H1" t="s">
        <v>4</v>
      </c>
      <c r="J1" t="s">
        <v>6</v>
      </c>
      <c r="K1">
        <f>532*POWER(10,-9)</f>
        <v>5.3200000000000005E-7</v>
      </c>
      <c r="L1">
        <f>532*POWER(10,-9)</f>
        <v>5.3200000000000005E-7</v>
      </c>
    </row>
    <row r="2" spans="1:12" x14ac:dyDescent="0.25">
      <c r="A2" s="1">
        <v>1</v>
      </c>
      <c r="B2" s="1">
        <v>6</v>
      </c>
      <c r="C2" s="1">
        <v>197</v>
      </c>
      <c r="D2" s="3">
        <f>C2/B2</f>
        <v>32.833333333333336</v>
      </c>
      <c r="E2">
        <f>L2/(D2*0.001/K2)</f>
        <v>1.9443654822335024E-5</v>
      </c>
      <c r="J2" t="s">
        <v>7</v>
      </c>
      <c r="K2">
        <v>1.2</v>
      </c>
      <c r="L2">
        <f t="shared" ref="L2:L6" si="0">532*POWER(10,-9)</f>
        <v>5.3200000000000005E-7</v>
      </c>
    </row>
    <row r="3" spans="1:12" x14ac:dyDescent="0.25">
      <c r="A3" s="1">
        <v>2</v>
      </c>
      <c r="B3" s="1">
        <v>10</v>
      </c>
      <c r="C3" s="1">
        <v>219</v>
      </c>
      <c r="D3" s="3">
        <f t="shared" ref="D3:D6" si="1">C3/B3</f>
        <v>21.9</v>
      </c>
      <c r="E3">
        <f t="shared" ref="E3:E6" si="2">L3/(D3*0.001/K3)</f>
        <v>2.9150684931506853E-5</v>
      </c>
      <c r="K3">
        <v>1.2</v>
      </c>
      <c r="L3">
        <f t="shared" si="0"/>
        <v>5.3200000000000005E-7</v>
      </c>
    </row>
    <row r="4" spans="1:12" x14ac:dyDescent="0.25">
      <c r="A4" s="1">
        <v>3</v>
      </c>
      <c r="B4" s="1">
        <v>8</v>
      </c>
      <c r="C4" s="1">
        <v>90</v>
      </c>
      <c r="D4" s="3">
        <f t="shared" si="1"/>
        <v>11.25</v>
      </c>
      <c r="E4">
        <f t="shared" si="2"/>
        <v>5.6746666666666677E-5</v>
      </c>
      <c r="K4">
        <v>1.2</v>
      </c>
      <c r="L4">
        <f t="shared" si="0"/>
        <v>5.3200000000000005E-7</v>
      </c>
    </row>
    <row r="5" spans="1:12" x14ac:dyDescent="0.25">
      <c r="A5" s="1">
        <v>4</v>
      </c>
      <c r="B5" s="1">
        <v>18</v>
      </c>
      <c r="C5" s="1">
        <v>98</v>
      </c>
      <c r="D5" s="3">
        <f t="shared" si="1"/>
        <v>5.4444444444444446</v>
      </c>
      <c r="E5">
        <f t="shared" si="2"/>
        <v>1.1725714285714286E-4</v>
      </c>
      <c r="K5">
        <v>1.2</v>
      </c>
      <c r="L5">
        <f t="shared" si="0"/>
        <v>5.3200000000000005E-7</v>
      </c>
    </row>
    <row r="6" spans="1:12" x14ac:dyDescent="0.25">
      <c r="A6" s="1">
        <v>5</v>
      </c>
      <c r="B6" s="1">
        <v>18</v>
      </c>
      <c r="C6" s="1">
        <v>74</v>
      </c>
      <c r="D6" s="3">
        <f t="shared" si="1"/>
        <v>4.1111111111111107</v>
      </c>
      <c r="E6">
        <f t="shared" si="2"/>
        <v>1.5528648648648652E-4</v>
      </c>
      <c r="K6">
        <v>1.2</v>
      </c>
      <c r="L6">
        <f t="shared" si="0"/>
        <v>5.3200000000000005E-7</v>
      </c>
    </row>
    <row r="10" spans="1:12" x14ac:dyDescent="0.25">
      <c r="A10" t="s">
        <v>8</v>
      </c>
    </row>
    <row r="11" spans="1:12" x14ac:dyDescent="0.25">
      <c r="A11">
        <f>(410*550)/(450)</f>
        <v>501.11111111111109</v>
      </c>
      <c r="D11" t="s">
        <v>0</v>
      </c>
      <c r="E11" t="s">
        <v>9</v>
      </c>
    </row>
    <row r="12" spans="1:12" x14ac:dyDescent="0.25">
      <c r="D12">
        <v>4</v>
      </c>
      <c r="E12">
        <v>9</v>
      </c>
      <c r="H12">
        <f>E12/501</f>
        <v>1.7964071856287425E-2</v>
      </c>
    </row>
    <row r="13" spans="1:12" x14ac:dyDescent="0.25">
      <c r="D13">
        <v>5</v>
      </c>
      <c r="E13">
        <f>130/11</f>
        <v>11.818181818181818</v>
      </c>
      <c r="H13">
        <f>E13/501</f>
        <v>2.3589185265831973E-2</v>
      </c>
    </row>
    <row r="19" spans="3:5" x14ac:dyDescent="0.25">
      <c r="C19">
        <f>1/D19</f>
        <v>0.58823529411764708</v>
      </c>
      <c r="D19">
        <v>1.7</v>
      </c>
      <c r="E19">
        <v>55.5</v>
      </c>
    </row>
    <row r="20" spans="3:5" x14ac:dyDescent="0.25">
      <c r="C20">
        <f t="shared" ref="C20:C21" si="3">1/D20</f>
        <v>1.3333333333333333</v>
      </c>
      <c r="D20">
        <v>0.75</v>
      </c>
      <c r="E20">
        <v>120.7</v>
      </c>
    </row>
    <row r="21" spans="3:5" x14ac:dyDescent="0.25">
      <c r="C21">
        <f t="shared" si="3"/>
        <v>1.6666666666666667</v>
      </c>
      <c r="D21">
        <v>0.6</v>
      </c>
      <c r="E21">
        <v>161.30000000000001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2019-02-20T11:54:52Z</dcterms:created>
  <dcterms:modified xsi:type="dcterms:W3CDTF">2019-02-21T05:18:55Z</dcterms:modified>
</cp:coreProperties>
</file>