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Inf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8" authorId="0">
      <text>
        <r>
          <rPr>
            <sz val="10"/>
            <rFont val="Arial"/>
            <family val="2"/>
          </rPr>
          <t xml:space="preserve">Parts list without drives</t>
        </r>
      </text>
    </comment>
  </commentList>
</comments>
</file>

<file path=xl/sharedStrings.xml><?xml version="1.0" encoding="utf-8"?>
<sst xmlns="http://schemas.openxmlformats.org/spreadsheetml/2006/main" count="47" uniqueCount="46">
  <si>
    <t xml:space="preserve">60TB ZFS backup 2023.0502</t>
  </si>
  <si>
    <t xml:space="preserve">Price/ea</t>
  </si>
  <si>
    <t xml:space="preserve">Qty</t>
  </si>
  <si>
    <t xml:space="preserve">Subtotal P*Q</t>
  </si>
  <si>
    <t xml:space="preserve"> Link / where to buy</t>
  </si>
  <si>
    <t xml:space="preserve">Alt</t>
  </si>
  <si>
    <t xml:space="preserve">Misc Info</t>
  </si>
  <si>
    <t xml:space="preserve">5-drive external rack</t>
  </si>
  <si>
    <t xml:space="preserve">https://www.amazon.com/gp/product/B001LF40KE/ref=ppx_yo_dt_b_search_asin_title?ie=UTF8&amp;psc=1</t>
  </si>
  <si>
    <t xml:space="preserve">5-drive ext. hotswap enclosure (optional)</t>
  </si>
  <si>
    <t xml:space="preserve">https://www.ebay.com/itm/404020493983</t>
  </si>
  <si>
    <t xml:space="preserve">HBA SAS x8E IT mode pcie</t>
  </si>
  <si>
    <t xml:space="preserve">https://www.ebay.com/sch/i.html?_from=R40&amp;_nkw=sas9200-8e+IT+mode&amp;_sacat=0&amp;LH_TitleDesc=0&amp;LH_PrefLoc=2&amp;_sop=15</t>
  </si>
  <si>
    <t xml:space="preserve">SAS Cables 2-pack</t>
  </si>
  <si>
    <t xml:space="preserve">https://www.amazon.com/CableCreation-External-26pin-SFF-8088-Cable/dp/B07CL2V1B8</t>
  </si>
  <si>
    <t xml:space="preserve">Fan for cooling the HBA (takes up a slot)</t>
  </si>
  <si>
    <t xml:space="preserve">https://www.amazon.com/gp/product/B000233ZMU/ref=ppx_yo_dt_b_search_asin_title?ie=UTF8&amp;psc=1</t>
  </si>
  <si>
    <t xml:space="preserve">ALT: Noctua fan for the HBA</t>
  </si>
  <si>
    <t xml:space="preserve">https://www.amazon.com/gp/product/B071W93333/?tag=hardfocom-20</t>
  </si>
  <si>
    <t xml:space="preserve">18TB NAS Drives</t>
  </si>
  <si>
    <t xml:space="preserve">https://www.amazon.com/Toshiba-258014-Mg09aca18te-7200rpm-512mib/dp/B093Z5LFWD</t>
  </si>
  <si>
    <t xml:space="preserve">PC power supply, 6x SATA</t>
  </si>
  <si>
    <t xml:space="preserve">https://www.amazon.com/Enermax-Cyberbron-ECB500AWT-Non-Modular-Warranty/dp/B08K1ZBYPZ</t>
  </si>
  <si>
    <t xml:space="preserve">PC Power supply, 8x SATA</t>
  </si>
  <si>
    <t xml:space="preserve">https://www.amazon.com/dp/B004OVG24Y/?coliid=I1E7VJ7AVOQT0A&amp;colid=1W550CE142KLT&amp;psc=1&amp;ref_=lv_ov_lig_dp_it</t>
  </si>
  <si>
    <t xml:space="preserve">UPS, 700VA/370W x8 outlets</t>
  </si>
  <si>
    <t xml:space="preserve">https://www.amazon.com/gp/product/B07SKX78PV/ref=ppx_yo_dt_b_search_asin_title?ie=UTF8&amp;psc=1</t>
  </si>
  <si>
    <t xml:space="preserve">Refurb PC w/ 4x pcie slot – Dell Optiplex 7040 SFF – 16GB RAM, Quad-core-i5 with HDMI</t>
  </si>
  <si>
    <t xml:space="preserve">https://www.ebay.com/itm/304041042675?_trkparms=ispr%3D5&amp;hash=item46ca4222f3:g:YVYAAOSwCJVh~cDu</t>
  </si>
  <si>
    <t xml:space="preserve">https://dl.dell.com/topicspdf/optiplex-7040-desktop_owners-manual3_en-us.pdf</t>
  </si>
  <si>
    <t xml:space="preserve">ZFS Calc</t>
  </si>
  <si>
    <t xml:space="preserve">https://wintelguy.com/zfs-calc.pl</t>
  </si>
  <si>
    <t xml:space="preserve">RAIDZ1 18000 , 5 drives, slop space, 5% free space, ~60TiB actual usable space before compression</t>
  </si>
  <si>
    <t xml:space="preserve">NOTE RAIDZ2 (at least) with 6+ drives is strongly recommended for long-term usage</t>
  </si>
  <si>
    <t xml:space="preserve">Grand Total</t>
  </si>
  <si>
    <t xml:space="preserve">Parts list w/o drives</t>
  </si>
  <si>
    <t xml:space="preserve">2023 Parts list for entry-level ZFS backup / fileserver</t>
  </si>
  <si>
    <t xml:space="preserve">By Kingneutron</t>
  </si>
  <si>
    <t xml:space="preserve">https://github.com/kneutron/ansitest/tree/master/ZFS</t>
  </si>
  <si>
    <t xml:space="preserve">Helpful Admin scripts, mostly bash</t>
  </si>
  <si>
    <t xml:space="preserve">Proposed 5x18TB drive RAIDZ1 "data migration" storage space - suitable for homelab if temporary storage is needed</t>
  </si>
  <si>
    <t xml:space="preserve">For longer-term backup solution, go with at least RAIDZ2 at the 6+ drive mark to avoid too many disks failing during rebuild / data loss</t>
  </si>
  <si>
    <t xml:space="preserve">Cooling the HBA PCIe card:</t>
  </si>
  <si>
    <t xml:space="preserve">https://www.reddit.com/r/DataHoarder/comments/10r0s6b/show_me_your_lsi_sas_hba_fan_mount/</t>
  </si>
  <si>
    <t xml:space="preserve">https://hardforum.com/threads/cooling-suggestions-for-lsi-sas-card-lsi-9207-8i.1957715/</t>
  </si>
  <si>
    <t xml:space="preserve">Dell Optiplex 7040 SFF Owners Manual with motherboard info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</si>
</sst>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 Unicode MS"/>
      <family val="2"/>
    </font>
    <font>
      <b val="true"/>
      <sz val="13"/>
      <name val="Arial"/>
      <family val="2"/>
    </font>
    <font>
      <sz val="13"/>
      <name val="Arial"/>
      <family val="2"/>
    </font>
    <font>
      <sz val="10"/>
      <color rgb="FF0000FF"/>
      <name val="Arial"/>
      <family val="2"/>
    </font>
    <font>
      <b val="true"/>
      <sz val="10"/>
      <name val="Arial"/>
      <family val="2"/>
    </font>
    <font>
      <sz val="15"/>
      <color rgb="FFC9211E"/>
      <name val="Arial"/>
      <family val="2"/>
    </font>
    <font>
      <sz val="14"/>
      <name val="Arial"/>
      <family val="2"/>
    </font>
    <font>
      <b val="true"/>
      <sz val="12"/>
      <name val="Arial"/>
      <family val="2"/>
    </font>
    <font>
      <b val="true"/>
      <sz val="10"/>
      <color rgb="FFEEEEE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  <fill>
      <patternFill patternType="solid">
        <fgColor rgb="FFFF0000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Excel Built-in Normal" xfId="21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27360</xdr:colOff>
      <xdr:row>16</xdr:row>
      <xdr:rowOff>143640</xdr:rowOff>
    </xdr:from>
    <xdr:to>
      <xdr:col>5</xdr:col>
      <xdr:colOff>11880</xdr:colOff>
      <xdr:row>18</xdr:row>
      <xdr:rowOff>5764320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764600" y="3180960"/>
          <a:ext cx="8059680" cy="6030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amazon.com/CableCreation-External-26pin-SFF-8088-Cable/dp/B07CL2V1B8" TargetMode="External"/><Relationship Id="rId3" Type="http://schemas.openxmlformats.org/officeDocument/2006/relationships/hyperlink" Target="https://www.amazon.com/Toshiba-258014-Mg09aca18te-7200rpm-512mib/dp/B093Z5LFWD" TargetMode="External"/><Relationship Id="rId4" Type="http://schemas.openxmlformats.org/officeDocument/2006/relationships/hyperlink" Target="https://www.amazon.com/Enermax-Cyberbron-ECB500AWT-Non-Modular-Warranty/dp/B08K1ZBYPZ" TargetMode="External"/><Relationship Id="rId5" Type="http://schemas.openxmlformats.org/officeDocument/2006/relationships/hyperlink" Target="https://www.ebay.com/itm/304041042675?_trkparms=ispr%3D5&amp;hash=item46ca4222f3:g:YVYAAOSwCJVh~cDu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456.25" zeroHeight="false" outlineLevelRow="0" outlineLevelCol="0"/>
  <cols>
    <col collapsed="false" customWidth="true" hidden="false" outlineLevel="0" max="1" min="1" style="1" width="34.51"/>
    <col collapsed="false" customWidth="false" hidden="false" outlineLevel="0" max="2" min="2" style="2" width="11.54"/>
    <col collapsed="false" customWidth="true" hidden="false" outlineLevel="0" max="3" min="3" style="2" width="5.4"/>
    <col collapsed="false" customWidth="true" hidden="false" outlineLevel="0" max="4" min="4" style="2" width="15.76"/>
    <col collapsed="false" customWidth="true" hidden="false" outlineLevel="0" max="5" min="5" style="1" width="114.57"/>
    <col collapsed="false" customWidth="false" hidden="false" outlineLevel="0" max="6" min="6" style="2" width="11.54"/>
    <col collapsed="false" customWidth="true" hidden="false" outlineLevel="0" max="7" min="7" style="1" width="66.05"/>
  </cols>
  <sheetData>
    <row r="1" customFormat="false" ht="16.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2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6" t="n">
        <v>40</v>
      </c>
      <c r="C2" s="2" t="n">
        <v>1</v>
      </c>
      <c r="D2" s="6" t="n">
        <f aca="false">B2*C2</f>
        <v>40</v>
      </c>
      <c r="E2" s="1" t="s">
        <v>8</v>
      </c>
    </row>
    <row r="3" customFormat="false" ht="12.8" hidden="false" customHeight="false" outlineLevel="0" collapsed="false">
      <c r="A3" s="7" t="s">
        <v>9</v>
      </c>
      <c r="B3" s="6" t="n">
        <v>98</v>
      </c>
      <c r="C3" s="2" t="n">
        <v>0</v>
      </c>
      <c r="D3" s="6" t="n">
        <f aca="false">B3*C3</f>
        <v>0</v>
      </c>
      <c r="E3" s="1" t="s">
        <v>10</v>
      </c>
    </row>
    <row r="4" customFormat="false" ht="12.8" hidden="false" customHeight="false" outlineLevel="0" collapsed="false">
      <c r="A4" s="1" t="s">
        <v>11</v>
      </c>
      <c r="B4" s="8" t="n">
        <v>50</v>
      </c>
      <c r="C4" s="2" t="n">
        <v>1</v>
      </c>
      <c r="D4" s="6" t="n">
        <f aca="false">B4*C4</f>
        <v>50</v>
      </c>
      <c r="E4" s="1" t="s">
        <v>12</v>
      </c>
    </row>
    <row r="5" customFormat="false" ht="12.8" hidden="false" customHeight="false" outlineLevel="0" collapsed="false">
      <c r="A5" s="1" t="s">
        <v>13</v>
      </c>
      <c r="B5" s="6" t="n">
        <v>34</v>
      </c>
      <c r="C5" s="2" t="n">
        <v>1</v>
      </c>
      <c r="D5" s="6" t="n">
        <f aca="false">B5*C5</f>
        <v>34</v>
      </c>
      <c r="E5" s="9" t="s">
        <v>14</v>
      </c>
    </row>
    <row r="6" customFormat="false" ht="12.8" hidden="false" customHeight="false" outlineLevel="0" collapsed="false">
      <c r="A6" s="10" t="s">
        <v>15</v>
      </c>
      <c r="B6" s="6" t="n">
        <v>17</v>
      </c>
      <c r="C6" s="2" t="n">
        <v>1</v>
      </c>
      <c r="D6" s="6" t="n">
        <f aca="false">B6*C6</f>
        <v>17</v>
      </c>
      <c r="E6" s="1" t="s">
        <v>16</v>
      </c>
    </row>
    <row r="7" customFormat="false" ht="12.8" hidden="false" customHeight="false" outlineLevel="0" collapsed="false">
      <c r="A7" s="1" t="s">
        <v>17</v>
      </c>
      <c r="B7" s="6" t="n">
        <v>15</v>
      </c>
      <c r="C7" s="2" t="n">
        <v>0</v>
      </c>
      <c r="D7" s="6" t="n">
        <f aca="false">B7*C7</f>
        <v>0</v>
      </c>
      <c r="E7" s="1" t="s">
        <v>18</v>
      </c>
    </row>
    <row r="8" customFormat="false" ht="12.8" hidden="false" customHeight="false" outlineLevel="0" collapsed="false">
      <c r="A8" s="11" t="s">
        <v>19</v>
      </c>
      <c r="B8" s="12" t="n">
        <v>288</v>
      </c>
      <c r="C8" s="13" t="n">
        <v>5</v>
      </c>
      <c r="D8" s="6" t="n">
        <f aca="false">B8*C8</f>
        <v>1440</v>
      </c>
      <c r="E8" s="9" t="s">
        <v>20</v>
      </c>
    </row>
    <row r="9" customFormat="false" ht="12.8" hidden="false" customHeight="false" outlineLevel="0" collapsed="false">
      <c r="A9" s="1" t="s">
        <v>21</v>
      </c>
      <c r="B9" s="12" t="n">
        <v>40</v>
      </c>
      <c r="C9" s="13" t="n">
        <v>1</v>
      </c>
      <c r="D9" s="6" t="n">
        <f aca="false">B9*C9</f>
        <v>40</v>
      </c>
      <c r="E9" s="9" t="s">
        <v>22</v>
      </c>
      <c r="F9" s="2" t="n">
        <v>40</v>
      </c>
    </row>
    <row r="10" customFormat="false" ht="12.8" hidden="false" customHeight="false" outlineLevel="0" collapsed="false">
      <c r="A10" s="1" t="s">
        <v>23</v>
      </c>
      <c r="B10" s="14" t="n">
        <v>70</v>
      </c>
      <c r="C10" s="15" t="n">
        <v>0</v>
      </c>
      <c r="D10" s="6" t="n">
        <f aca="false">B10*C10</f>
        <v>0</v>
      </c>
      <c r="E10" s="1" t="s">
        <v>24</v>
      </c>
      <c r="F10" s="2" t="n">
        <v>70</v>
      </c>
    </row>
    <row r="11" customFormat="false" ht="12.8" hidden="false" customHeight="false" outlineLevel="0" collapsed="false">
      <c r="A11" s="11" t="s">
        <v>25</v>
      </c>
      <c r="B11" s="6" t="n">
        <v>80</v>
      </c>
      <c r="C11" s="2" t="n">
        <v>1</v>
      </c>
      <c r="D11" s="6" t="n">
        <f aca="false">B11*C11</f>
        <v>80</v>
      </c>
      <c r="E11" s="1" t="s">
        <v>26</v>
      </c>
    </row>
    <row r="12" customFormat="false" ht="34.7" hidden="false" customHeight="false" outlineLevel="0" collapsed="false">
      <c r="A12" s="7" t="s">
        <v>27</v>
      </c>
      <c r="B12" s="6" t="n">
        <v>170</v>
      </c>
      <c r="C12" s="2" t="n">
        <v>1</v>
      </c>
      <c r="D12" s="6" t="n">
        <f aca="false">B12*C12</f>
        <v>170</v>
      </c>
      <c r="E12" s="9" t="s">
        <v>28</v>
      </c>
      <c r="G12" s="1" t="s">
        <v>29</v>
      </c>
    </row>
    <row r="13" customFormat="false" ht="12.8" hidden="false" customHeight="false" outlineLevel="0" collapsed="false">
      <c r="B13" s="6"/>
      <c r="D13" s="6"/>
    </row>
    <row r="14" customFormat="false" ht="16.15" hidden="false" customHeight="false" outlineLevel="0" collapsed="false">
      <c r="A14" s="1" t="s">
        <v>30</v>
      </c>
      <c r="E14" s="3" t="s">
        <v>31</v>
      </c>
    </row>
    <row r="15" customFormat="false" ht="12.8" hidden="false" customHeight="false" outlineLevel="0" collapsed="false">
      <c r="E15" s="11" t="s">
        <v>32</v>
      </c>
    </row>
    <row r="16" customFormat="false" ht="18.55" hidden="false" customHeight="false" outlineLevel="0" collapsed="false">
      <c r="E16" s="16" t="s">
        <v>33</v>
      </c>
    </row>
    <row r="17" customFormat="false" ht="16.15" hidden="false" customHeight="false" outlineLevel="0" collapsed="false">
      <c r="A17" s="17" t="s">
        <v>34</v>
      </c>
      <c r="D17" s="6" t="n">
        <f aca="false">SUM(D2:D16)</f>
        <v>1871</v>
      </c>
      <c r="E17" s="0"/>
    </row>
    <row r="18" customFormat="false" ht="16.15" hidden="false" customHeight="false" outlineLevel="0" collapsed="false">
      <c r="A18" s="18" t="s">
        <v>35</v>
      </c>
      <c r="D18" s="19" t="n">
        <f aca="false">SUM(D2:D12)-D8</f>
        <v>431</v>
      </c>
      <c r="E18" s="20"/>
    </row>
  </sheetData>
  <hyperlinks>
    <hyperlink ref="E5" r:id="rId2" display="https://www.amazon.com/CableCreation-External-26pin-SFF-8088-Cable/dp/B07CL2V1B8"/>
    <hyperlink ref="E8" r:id="rId3" display="https://www.amazon.com/Toshiba-258014-Mg09aca18te-7200rpm-512mib/dp/B093Z5LFWD"/>
    <hyperlink ref="E9" r:id="rId4" display="https://www.amazon.com/Enermax-Cyberbron-ECB500AWT-Non-Modular-Warranty/dp/B08K1ZBYPZ"/>
    <hyperlink ref="E12" r:id="rId5" display="https://www.ebay.com/itm/304041042675?_trkparms=ispr%3D5&amp;hash=item46ca4222f3:g:YVYAAOSwCJVh~cD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4.11"/>
    <col collapsed="false" customWidth="true" hidden="false" outlineLevel="0" max="2" min="2" style="0" width="82.85"/>
  </cols>
  <sheetData>
    <row r="1" customFormat="false" ht="17.35" hidden="false" customHeight="false" outlineLevel="0" collapsed="false">
      <c r="A1" s="21" t="s">
        <v>36</v>
      </c>
    </row>
    <row r="2" customFormat="false" ht="12.8" hidden="false" customHeight="false" outlineLevel="0" collapsed="false">
      <c r="A2" s="22" t="s">
        <v>37</v>
      </c>
    </row>
    <row r="3" customFormat="false" ht="15" hidden="false" customHeight="false" outlineLevel="0" collapsed="false">
      <c r="A3" s="23" t="s">
        <v>38</v>
      </c>
      <c r="B3" s="0" t="s">
        <v>39</v>
      </c>
    </row>
    <row r="5" customFormat="false" ht="23.6" hidden="false" customHeight="false" outlineLevel="0" collapsed="false">
      <c r="A5" s="24" t="s">
        <v>40</v>
      </c>
    </row>
    <row r="6" customFormat="false" ht="34.7" hidden="false" customHeight="false" outlineLevel="0" collapsed="false">
      <c r="A6" s="25" t="s">
        <v>41</v>
      </c>
    </row>
    <row r="8" customFormat="false" ht="15" hidden="false" customHeight="false" outlineLevel="0" collapsed="false">
      <c r="A8" s="23" t="s">
        <v>42</v>
      </c>
      <c r="B8" s="0" t="s">
        <v>43</v>
      </c>
    </row>
    <row r="9" customFormat="false" ht="12.8" hidden="false" customHeight="false" outlineLevel="0" collapsed="false">
      <c r="B9" s="0" t="s">
        <v>44</v>
      </c>
    </row>
    <row r="11" customFormat="false" ht="15" hidden="false" customHeight="false" outlineLevel="0" collapsed="false">
      <c r="A11" s="23" t="s">
        <v>45</v>
      </c>
      <c r="B11" s="1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LibreOffice/7.4.7.2$MacOSX_X86_64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2023-05-20T11:00:25Z</dcterms:modified>
  <cp:revision>3</cp:revision>
  <dc:subject/>
  <dc:title/>
</cp:coreProperties>
</file>