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ol\Desktop\Pliki Karol Adameczek\Pomiary\"/>
    </mc:Choice>
  </mc:AlternateContent>
  <xr:revisionPtr revIDLastSave="0" documentId="13_ncr:1_{B343E8F4-92F6-4090-B442-AC6323D67332}" xr6:coauthVersionLast="47" xr6:coauthVersionMax="47" xr10:uidLastSave="{00000000-0000-0000-0000-000000000000}"/>
  <bookViews>
    <workbookView xWindow="-110" yWindow="-110" windowWidth="25820" windowHeight="16220" xr2:uid="{EEB2527D-E580-4601-B5F3-C447B7159BDB}"/>
  </bookViews>
  <sheets>
    <sheet name="Wynki operacje" sheetId="5" r:id="rId1"/>
    <sheet name="Wyniki bezczynność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5" l="1"/>
  <c r="T7" i="5"/>
  <c r="T8" i="5"/>
  <c r="T9" i="5"/>
  <c r="T10" i="5"/>
  <c r="T11" i="5"/>
  <c r="T12" i="5"/>
  <c r="T13" i="5"/>
  <c r="T15" i="5"/>
  <c r="T17" i="5"/>
  <c r="T18" i="5"/>
  <c r="T19" i="5"/>
  <c r="T20" i="5"/>
  <c r="T21" i="5"/>
  <c r="T22" i="5"/>
  <c r="T23" i="5"/>
  <c r="T24" i="5"/>
  <c r="T25" i="5"/>
  <c r="T27" i="5"/>
  <c r="T29" i="5"/>
  <c r="T30" i="5"/>
  <c r="T31" i="5"/>
  <c r="T32" i="5"/>
  <c r="T33" i="5"/>
  <c r="T34" i="5"/>
  <c r="T35" i="5"/>
  <c r="T36" i="5"/>
  <c r="T37" i="5"/>
  <c r="T38" i="5"/>
  <c r="T39" i="5"/>
  <c r="T5" i="5"/>
  <c r="Y5" i="5"/>
  <c r="AY37" i="5"/>
  <c r="AY36" i="5"/>
  <c r="AY35" i="5"/>
  <c r="AY34" i="5"/>
  <c r="AY33" i="5"/>
  <c r="AY31" i="5"/>
  <c r="AY32" i="5"/>
  <c r="AJ5" i="5"/>
  <c r="AJ6" i="5"/>
  <c r="AJ7" i="5"/>
  <c r="AJ8" i="5"/>
  <c r="AJ9" i="5"/>
  <c r="AJ10" i="5"/>
  <c r="AJ11" i="5"/>
  <c r="AJ12" i="5"/>
  <c r="AJ13" i="5"/>
  <c r="AJ15" i="5"/>
  <c r="AJ18" i="5"/>
  <c r="AJ19" i="5"/>
  <c r="AJ20" i="5"/>
  <c r="AJ21" i="5"/>
  <c r="AJ22" i="5"/>
  <c r="AJ23" i="5"/>
  <c r="AJ24" i="5"/>
  <c r="AJ25" i="5"/>
  <c r="AJ27" i="5"/>
  <c r="AJ29" i="5"/>
  <c r="AJ30" i="5"/>
  <c r="AJ31" i="5"/>
  <c r="AJ32" i="5"/>
  <c r="AJ33" i="5"/>
  <c r="AJ34" i="5"/>
  <c r="AJ35" i="5"/>
  <c r="AJ36" i="5"/>
  <c r="AJ37" i="5"/>
  <c r="AJ38" i="5"/>
  <c r="AJ39" i="5"/>
  <c r="AJ17" i="5"/>
  <c r="AY39" i="5"/>
  <c r="AT39" i="5"/>
  <c r="AO39" i="5"/>
  <c r="AI39" i="5"/>
  <c r="AD39" i="5"/>
  <c r="Y39" i="5"/>
  <c r="S39" i="5"/>
  <c r="N39" i="5"/>
  <c r="I39" i="5"/>
  <c r="AT37" i="5"/>
  <c r="AO37" i="5"/>
  <c r="AI37" i="5"/>
  <c r="AD37" i="5"/>
  <c r="Y37" i="5"/>
  <c r="S37" i="5"/>
  <c r="N37" i="5"/>
  <c r="I37" i="5"/>
  <c r="AT36" i="5"/>
  <c r="AO36" i="5"/>
  <c r="AI36" i="5"/>
  <c r="AD36" i="5"/>
  <c r="Y36" i="5"/>
  <c r="S36" i="5"/>
  <c r="N36" i="5"/>
  <c r="I36" i="5"/>
  <c r="AT35" i="5"/>
  <c r="AO35" i="5"/>
  <c r="AI35" i="5"/>
  <c r="AD35" i="5"/>
  <c r="Y35" i="5"/>
  <c r="S35" i="5"/>
  <c r="N35" i="5"/>
  <c r="I35" i="5"/>
  <c r="AT34" i="5"/>
  <c r="AO34" i="5"/>
  <c r="AI34" i="5"/>
  <c r="AD34" i="5"/>
  <c r="Y34" i="5"/>
  <c r="S34" i="5"/>
  <c r="N34" i="5"/>
  <c r="I34" i="5"/>
  <c r="AT33" i="5"/>
  <c r="AO33" i="5"/>
  <c r="AI33" i="5"/>
  <c r="AD33" i="5"/>
  <c r="Y33" i="5"/>
  <c r="S33" i="5"/>
  <c r="N33" i="5"/>
  <c r="I33" i="5"/>
  <c r="AT32" i="5"/>
  <c r="AO32" i="5"/>
  <c r="AI32" i="5"/>
  <c r="AD32" i="5"/>
  <c r="Y32" i="5"/>
  <c r="S32" i="5"/>
  <c r="N32" i="5"/>
  <c r="I32" i="5"/>
  <c r="AT31" i="5"/>
  <c r="AO31" i="5"/>
  <c r="AI31" i="5"/>
  <c r="AD31" i="5"/>
  <c r="Y31" i="5"/>
  <c r="S31" i="5"/>
  <c r="N31" i="5"/>
  <c r="I31" i="5"/>
  <c r="AY30" i="5"/>
  <c r="AT30" i="5"/>
  <c r="AO30" i="5"/>
  <c r="AI30" i="5"/>
  <c r="AD30" i="5"/>
  <c r="Y30" i="5"/>
  <c r="S30" i="5"/>
  <c r="N30" i="5"/>
  <c r="I30" i="5"/>
  <c r="AY29" i="5"/>
  <c r="AT29" i="5"/>
  <c r="AO29" i="5"/>
  <c r="AI29" i="5"/>
  <c r="AD29" i="5"/>
  <c r="Y29" i="5"/>
  <c r="S29" i="5"/>
  <c r="N29" i="5"/>
  <c r="I29" i="5"/>
  <c r="AY27" i="5"/>
  <c r="AT27" i="5"/>
  <c r="AO27" i="5"/>
  <c r="AI27" i="5"/>
  <c r="AD27" i="5"/>
  <c r="Y27" i="5"/>
  <c r="S27" i="5"/>
  <c r="N27" i="5"/>
  <c r="I27" i="5"/>
  <c r="AY25" i="5"/>
  <c r="AT25" i="5"/>
  <c r="AO25" i="5"/>
  <c r="AI25" i="5"/>
  <c r="AD25" i="5"/>
  <c r="Y25" i="5"/>
  <c r="S25" i="5"/>
  <c r="N25" i="5"/>
  <c r="I25" i="5"/>
  <c r="AY24" i="5"/>
  <c r="AT24" i="5"/>
  <c r="AO24" i="5"/>
  <c r="AI24" i="5"/>
  <c r="AD24" i="5"/>
  <c r="Y24" i="5"/>
  <c r="S24" i="5"/>
  <c r="N24" i="5"/>
  <c r="I24" i="5"/>
  <c r="AY23" i="5"/>
  <c r="AT23" i="5"/>
  <c r="AO23" i="5"/>
  <c r="AI23" i="5"/>
  <c r="AD23" i="5"/>
  <c r="Y23" i="5"/>
  <c r="S23" i="5"/>
  <c r="N23" i="5"/>
  <c r="I23" i="5"/>
  <c r="AY22" i="5"/>
  <c r="AT22" i="5"/>
  <c r="AO22" i="5"/>
  <c r="AI22" i="5"/>
  <c r="AD22" i="5"/>
  <c r="Y22" i="5"/>
  <c r="S22" i="5"/>
  <c r="N22" i="5"/>
  <c r="I22" i="5"/>
  <c r="AY21" i="5"/>
  <c r="AT21" i="5"/>
  <c r="AO21" i="5"/>
  <c r="AI21" i="5"/>
  <c r="AD21" i="5"/>
  <c r="Y21" i="5"/>
  <c r="S21" i="5"/>
  <c r="N21" i="5"/>
  <c r="I21" i="5"/>
  <c r="AY20" i="5"/>
  <c r="AT20" i="5"/>
  <c r="AO20" i="5"/>
  <c r="AI20" i="5"/>
  <c r="AD20" i="5"/>
  <c r="Y20" i="5"/>
  <c r="S20" i="5"/>
  <c r="N20" i="5"/>
  <c r="I20" i="5"/>
  <c r="AY19" i="5"/>
  <c r="AT19" i="5"/>
  <c r="AO19" i="5"/>
  <c r="AI19" i="5"/>
  <c r="AD19" i="5"/>
  <c r="Y19" i="5"/>
  <c r="S19" i="5"/>
  <c r="N19" i="5"/>
  <c r="I19" i="5"/>
  <c r="AY18" i="5"/>
  <c r="AT18" i="5"/>
  <c r="AO18" i="5"/>
  <c r="AI18" i="5"/>
  <c r="AD18" i="5"/>
  <c r="Y18" i="5"/>
  <c r="S18" i="5"/>
  <c r="N18" i="5"/>
  <c r="I18" i="5"/>
  <c r="AY17" i="5"/>
  <c r="AT17" i="5"/>
  <c r="AO17" i="5"/>
  <c r="AI17" i="5"/>
  <c r="AD17" i="5"/>
  <c r="Y17" i="5"/>
  <c r="S17" i="5"/>
  <c r="N17" i="5"/>
  <c r="I17" i="5"/>
  <c r="AY15" i="5"/>
  <c r="AT15" i="5"/>
  <c r="AO15" i="5"/>
  <c r="AI15" i="5"/>
  <c r="AD15" i="5"/>
  <c r="Y15" i="5"/>
  <c r="S15" i="5"/>
  <c r="N15" i="5"/>
  <c r="I15" i="5"/>
  <c r="AY13" i="5"/>
  <c r="AT13" i="5"/>
  <c r="AO13" i="5"/>
  <c r="AI13" i="5"/>
  <c r="AD13" i="5"/>
  <c r="Y13" i="5"/>
  <c r="S13" i="5"/>
  <c r="N13" i="5"/>
  <c r="I13" i="5"/>
  <c r="AY12" i="5"/>
  <c r="AT12" i="5"/>
  <c r="AO12" i="5"/>
  <c r="AI12" i="5"/>
  <c r="AD12" i="5"/>
  <c r="Y12" i="5"/>
  <c r="S12" i="5"/>
  <c r="N12" i="5"/>
  <c r="I12" i="5"/>
  <c r="AY11" i="5"/>
  <c r="AT11" i="5"/>
  <c r="AO11" i="5"/>
  <c r="AI11" i="5"/>
  <c r="AD11" i="5"/>
  <c r="Y11" i="5"/>
  <c r="S11" i="5"/>
  <c r="N11" i="5"/>
  <c r="I11" i="5"/>
  <c r="AY10" i="5"/>
  <c r="AT10" i="5"/>
  <c r="AO10" i="5"/>
  <c r="AI10" i="5"/>
  <c r="AD10" i="5"/>
  <c r="Y10" i="5"/>
  <c r="S10" i="5"/>
  <c r="N10" i="5"/>
  <c r="I10" i="5"/>
  <c r="AY9" i="5"/>
  <c r="AT9" i="5"/>
  <c r="AO9" i="5"/>
  <c r="AI9" i="5"/>
  <c r="AD9" i="5"/>
  <c r="Y9" i="5"/>
  <c r="S9" i="5"/>
  <c r="N9" i="5"/>
  <c r="I9" i="5"/>
  <c r="AY8" i="5"/>
  <c r="AT8" i="5"/>
  <c r="AO8" i="5"/>
  <c r="AI8" i="5"/>
  <c r="AD8" i="5"/>
  <c r="Y8" i="5"/>
  <c r="S8" i="5"/>
  <c r="N8" i="5"/>
  <c r="I8" i="5"/>
  <c r="AY7" i="5"/>
  <c r="AT7" i="5"/>
  <c r="AO7" i="5"/>
  <c r="AI7" i="5"/>
  <c r="AD7" i="5"/>
  <c r="Y7" i="5"/>
  <c r="S7" i="5"/>
  <c r="N7" i="5"/>
  <c r="I7" i="5"/>
  <c r="AY6" i="5"/>
  <c r="AT6" i="5"/>
  <c r="AO6" i="5"/>
  <c r="AI6" i="5"/>
  <c r="AD6" i="5"/>
  <c r="Y6" i="5"/>
  <c r="S6" i="5"/>
  <c r="N6" i="5"/>
  <c r="I6" i="5"/>
  <c r="AY5" i="5"/>
  <c r="AT5" i="5"/>
  <c r="AO5" i="5"/>
  <c r="AI5" i="5"/>
  <c r="AD5" i="5"/>
  <c r="S5" i="5"/>
  <c r="N5" i="5"/>
  <c r="I5" i="5"/>
</calcChain>
</file>

<file path=xl/sharedStrings.xml><?xml version="1.0" encoding="utf-8"?>
<sst xmlns="http://schemas.openxmlformats.org/spreadsheetml/2006/main" count="135" uniqueCount="57">
  <si>
    <t>Dataiku</t>
  </si>
  <si>
    <t>Python</t>
  </si>
  <si>
    <t>SQL Server</t>
  </si>
  <si>
    <t>10k</t>
  </si>
  <si>
    <t>Stock Price &gt; 20</t>
  </si>
  <si>
    <t>Country = USA</t>
  </si>
  <si>
    <t>Country</t>
  </si>
  <si>
    <t>with Sorted</t>
  </si>
  <si>
    <t>with continents dataset</t>
  </si>
  <si>
    <t>with list of countries</t>
  </si>
  <si>
    <t>Stock Price asc</t>
  </si>
  <si>
    <t>Marketcap +-/* Stock Price</t>
  </si>
  <si>
    <t>100k</t>
  </si>
  <si>
    <t>1kk</t>
  </si>
  <si>
    <t>High &gt; 5000</t>
  </si>
  <si>
    <t>Index = NYA</t>
  </si>
  <si>
    <t>Index</t>
  </si>
  <si>
    <t>with sorted</t>
  </si>
  <si>
    <t>with IndexData (take everything)</t>
  </si>
  <si>
    <t>with index list</t>
  </si>
  <si>
    <t>by High asc</t>
  </si>
  <si>
    <t>High +-/* Low</t>
  </si>
  <si>
    <t>Symbol = AAPL</t>
  </si>
  <si>
    <t>Open &gt; 70</t>
  </si>
  <si>
    <t>Symbol</t>
  </si>
  <si>
    <t>with companies take everything</t>
  </si>
  <si>
    <t>with company list</t>
  </si>
  <si>
    <t>by Country, Marketcap min max avg sum + count</t>
  </si>
  <si>
    <t>by Index Open min max avg sum + count</t>
  </si>
  <si>
    <t>by Symbol Volume min max avg sum + count</t>
  </si>
  <si>
    <t>by open asc</t>
  </si>
  <si>
    <t>Dataiku DSS</t>
  </si>
  <si>
    <t>Unia</t>
  </si>
  <si>
    <t>Grupowanie</t>
  </si>
  <si>
    <t>Sortowanie</t>
  </si>
  <si>
    <t>Operacje matematyczne</t>
  </si>
  <si>
    <t>Jupyter Notebook</t>
  </si>
  <si>
    <t>1 CPU</t>
  </si>
  <si>
    <t>2 CPU</t>
  </si>
  <si>
    <t>4 CPU</t>
  </si>
  <si>
    <t>1 rdzeń</t>
  </si>
  <si>
    <t>2 rdzenie</t>
  </si>
  <si>
    <t>4 rdzenie</t>
  </si>
  <si>
    <t>% użycia procesora</t>
  </si>
  <si>
    <t>% użycia pamięci</t>
  </si>
  <si>
    <t>Konfiguracja procesora</t>
  </si>
  <si>
    <t>Rozwiązanie</t>
  </si>
  <si>
    <t>Pomiar</t>
  </si>
  <si>
    <t>Filtrowanie liczba</t>
  </si>
  <si>
    <t>Filtrowanie tekst</t>
  </si>
  <si>
    <t>Wartość unikalna</t>
  </si>
  <si>
    <t>Złączenie lewe</t>
  </si>
  <si>
    <t>Złączenie wewnętrzne</t>
  </si>
  <si>
    <t>Złożony przebieg</t>
  </si>
  <si>
    <t>czas w sekundach</t>
  </si>
  <si>
    <t>czas w milisekundach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</si>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</sst>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/>
    <xf numFmtId="164" fontId="0" fillId="0" borderId="0" xfId="0" applyNumberFormat="1"/>
    <xf numFmtId="0" fontId="1" fillId="0" borderId="3" xfId="0" applyFont="1" applyBorder="1" applyAlignment="1">
      <alignment horizontal="center"/>
    </xf>
    <xf numFmtId="0" fontId="0" fillId="0" borderId="3" xfId="0" applyBorder="1"/>
    <xf numFmtId="0" fontId="1" fillId="0" borderId="5" xfId="0" applyFont="1" applyBorder="1" applyAlignment="1">
      <alignment horizontal="center"/>
    </xf>
    <xf numFmtId="0" fontId="0" fillId="0" borderId="5" xfId="0" applyBorder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6" xfId="0" applyFont="1" applyBorder="1" applyAlignment="1">
      <alignment horizontal="center"/>
    </xf>
    <xf numFmtId="0" fontId="0" fillId="0" borderId="6" xfId="0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62C15-4150-44B5-BF43-E2E8104BD8F8}">
  <dimension ref="A1:AZ46"/>
  <sheetViews>
    <sheetView tabSelected="1" workbookViewId="0">
      <selection activeCell="M12" sqref="M12"/>
    </sheetView>
  </sheetViews>
  <sheetFormatPr defaultRowHeight="14.5" x14ac:dyDescent="0.35"/>
  <cols>
    <col min="2" max="2" width="20.81640625" bestFit="1" customWidth="1"/>
    <col min="3" max="3" width="39.90625" bestFit="1" customWidth="1"/>
    <col min="4" max="4" width="21.36328125" style="19" bestFit="1" customWidth="1"/>
    <col min="9" max="9" width="8.7265625" style="4"/>
    <col min="20" max="20" width="21.36328125" style="19" bestFit="1" customWidth="1"/>
    <col min="21" max="21" width="9.90625" customWidth="1"/>
    <col min="22" max="24" width="10.36328125" bestFit="1" customWidth="1"/>
    <col min="25" max="25" width="10.6328125" style="4" customWidth="1"/>
    <col min="30" max="30" width="9.08984375" bestFit="1" customWidth="1"/>
    <col min="35" max="35" width="9.08984375" bestFit="1" customWidth="1"/>
    <col min="36" max="36" width="21.36328125" style="19" bestFit="1" customWidth="1"/>
    <col min="41" max="41" width="8.7265625" style="4"/>
    <col min="52" max="52" width="2.54296875" customWidth="1"/>
  </cols>
  <sheetData>
    <row r="1" spans="1:52" x14ac:dyDescent="0.35">
      <c r="D1" s="17"/>
      <c r="E1" s="23" t="s">
        <v>0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17"/>
      <c r="U1" s="23" t="s">
        <v>1</v>
      </c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17"/>
      <c r="AK1" s="23" t="s">
        <v>2</v>
      </c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1"/>
    </row>
    <row r="2" spans="1:52" x14ac:dyDescent="0.35">
      <c r="D2" s="17"/>
      <c r="E2" s="23" t="s">
        <v>37</v>
      </c>
      <c r="F2" s="23"/>
      <c r="G2" s="23"/>
      <c r="H2" s="23"/>
      <c r="I2" s="23"/>
      <c r="J2" s="22" t="s">
        <v>38</v>
      </c>
      <c r="K2" s="23"/>
      <c r="L2" s="23"/>
      <c r="M2" s="23"/>
      <c r="N2" s="24"/>
      <c r="O2" s="23" t="s">
        <v>39</v>
      </c>
      <c r="P2" s="23"/>
      <c r="Q2" s="23"/>
      <c r="R2" s="23"/>
      <c r="S2" s="23"/>
      <c r="T2" s="17"/>
      <c r="U2" s="23" t="s">
        <v>37</v>
      </c>
      <c r="V2" s="23"/>
      <c r="W2" s="23"/>
      <c r="X2" s="23"/>
      <c r="Y2" s="23"/>
      <c r="Z2" s="22" t="s">
        <v>38</v>
      </c>
      <c r="AA2" s="23"/>
      <c r="AB2" s="23"/>
      <c r="AC2" s="23"/>
      <c r="AD2" s="24"/>
      <c r="AE2" s="23" t="s">
        <v>39</v>
      </c>
      <c r="AF2" s="23"/>
      <c r="AG2" s="23"/>
      <c r="AH2" s="23"/>
      <c r="AI2" s="23"/>
      <c r="AJ2" s="18"/>
      <c r="AK2" s="23" t="s">
        <v>37</v>
      </c>
      <c r="AL2" s="23"/>
      <c r="AM2" s="23"/>
      <c r="AN2" s="23"/>
      <c r="AO2" s="23"/>
      <c r="AP2" s="22" t="s">
        <v>38</v>
      </c>
      <c r="AQ2" s="23"/>
      <c r="AR2" s="23"/>
      <c r="AS2" s="23"/>
      <c r="AT2" s="24"/>
      <c r="AU2" s="23" t="s">
        <v>39</v>
      </c>
      <c r="AV2" s="23"/>
      <c r="AW2" s="23"/>
      <c r="AX2" s="23"/>
      <c r="AY2" s="23"/>
      <c r="AZ2" s="1"/>
    </row>
    <row r="3" spans="1:52" x14ac:dyDescent="0.35">
      <c r="D3" s="17"/>
      <c r="I3" s="2" t="s">
        <v>56</v>
      </c>
      <c r="J3" s="5"/>
      <c r="K3" s="2"/>
      <c r="L3" s="2"/>
      <c r="M3" s="2"/>
      <c r="N3" s="2" t="s">
        <v>56</v>
      </c>
      <c r="O3" s="2"/>
      <c r="P3" s="2"/>
      <c r="Q3" s="2"/>
      <c r="R3" s="2"/>
      <c r="S3" s="2" t="s">
        <v>56</v>
      </c>
      <c r="T3" s="17"/>
      <c r="Y3" s="2" t="s">
        <v>56</v>
      </c>
      <c r="Z3" s="5"/>
      <c r="AA3" s="2"/>
      <c r="AB3" s="2"/>
      <c r="AC3" s="2"/>
      <c r="AD3" s="2" t="s">
        <v>56</v>
      </c>
      <c r="AE3" s="2"/>
      <c r="AF3" s="2"/>
      <c r="AG3" s="2"/>
      <c r="AH3" s="2"/>
      <c r="AI3" s="2" t="s">
        <v>56</v>
      </c>
      <c r="AJ3" s="18"/>
      <c r="AK3" s="25"/>
      <c r="AL3" s="25"/>
      <c r="AM3" s="25"/>
      <c r="AN3" s="25"/>
      <c r="AO3" s="2" t="s">
        <v>56</v>
      </c>
      <c r="AP3" s="5"/>
      <c r="AQ3" s="2"/>
      <c r="AR3" s="2"/>
      <c r="AS3" s="2"/>
      <c r="AT3" s="2" t="s">
        <v>56</v>
      </c>
      <c r="AU3" s="2"/>
      <c r="AV3" s="2"/>
      <c r="AW3" s="2"/>
      <c r="AX3" s="2"/>
      <c r="AY3" s="2" t="s">
        <v>56</v>
      </c>
      <c r="AZ3" s="1"/>
    </row>
    <row r="4" spans="1:52" x14ac:dyDescent="0.35">
      <c r="A4" s="1"/>
      <c r="B4" s="1"/>
      <c r="C4" s="1"/>
      <c r="D4" s="18"/>
      <c r="E4" s="21" t="s">
        <v>54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18"/>
      <c r="U4" s="21" t="s">
        <v>54</v>
      </c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18"/>
      <c r="AK4" s="21" t="s">
        <v>55</v>
      </c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1"/>
    </row>
    <row r="5" spans="1:52" x14ac:dyDescent="0.35">
      <c r="A5" s="20" t="s">
        <v>3</v>
      </c>
      <c r="B5" t="s">
        <v>48</v>
      </c>
      <c r="C5" t="s">
        <v>4</v>
      </c>
      <c r="D5" s="18" t="s">
        <v>48</v>
      </c>
      <c r="E5">
        <v>8</v>
      </c>
      <c r="F5">
        <v>6</v>
      </c>
      <c r="G5">
        <v>7</v>
      </c>
      <c r="H5">
        <v>7</v>
      </c>
      <c r="I5" s="4">
        <f>AVERAGE(E5:H5)</f>
        <v>7</v>
      </c>
      <c r="J5" s="6">
        <v>3</v>
      </c>
      <c r="K5">
        <v>2</v>
      </c>
      <c r="L5">
        <v>2</v>
      </c>
      <c r="M5">
        <v>2</v>
      </c>
      <c r="N5" s="7">
        <f>AVERAGE(J5:M5)</f>
        <v>2.25</v>
      </c>
      <c r="O5">
        <v>3</v>
      </c>
      <c r="P5">
        <v>2</v>
      </c>
      <c r="Q5">
        <v>2</v>
      </c>
      <c r="R5">
        <v>2</v>
      </c>
      <c r="S5" s="4">
        <f>AVERAGE(O5:R5)</f>
        <v>2.25</v>
      </c>
      <c r="T5" s="18" t="str">
        <f>B5</f>
        <v>Filtrowanie liczba</v>
      </c>
      <c r="U5" s="8">
        <v>0.136521816253662</v>
      </c>
      <c r="V5" s="8">
        <v>0.14406967163085899</v>
      </c>
      <c r="W5" s="8">
        <v>8.7865352630615207E-2</v>
      </c>
      <c r="X5" s="8">
        <v>7.6362371444702107E-2</v>
      </c>
      <c r="Y5" s="4">
        <f>AVERAGE(U5:X5)</f>
        <v>0.11120480298995956</v>
      </c>
      <c r="Z5" s="8">
        <v>5.3299903869628899E-2</v>
      </c>
      <c r="AA5" s="8">
        <v>6.07452392578125E-2</v>
      </c>
      <c r="AB5" s="8">
        <v>6.2509059906005804E-2</v>
      </c>
      <c r="AC5" s="8">
        <v>6.0967683792114202E-2</v>
      </c>
      <c r="AD5" s="7">
        <f>AVERAGE(Z5:AC5)</f>
        <v>5.9380471706390353E-2</v>
      </c>
      <c r="AE5" s="8">
        <v>5.7005882263183497E-2</v>
      </c>
      <c r="AF5" s="8">
        <v>6.0942649841308497E-2</v>
      </c>
      <c r="AG5" s="8">
        <v>5.30381202697753E-2</v>
      </c>
      <c r="AH5" s="8">
        <v>5.9983015060424798E-2</v>
      </c>
      <c r="AI5" s="4">
        <f>AVERAGE(AE5:AH5)</f>
        <v>5.7742416858673026E-2</v>
      </c>
      <c r="AJ5" s="18" t="str">
        <f t="shared" ref="AJ5:AJ15" si="0">B5</f>
        <v>Filtrowanie liczba</v>
      </c>
      <c r="AK5">
        <v>93</v>
      </c>
      <c r="AL5">
        <v>93</v>
      </c>
      <c r="AM5">
        <v>99</v>
      </c>
      <c r="AN5">
        <v>95</v>
      </c>
      <c r="AO5" s="4">
        <f>AVERAGE(AK5:AN5) / 1000</f>
        <v>9.5000000000000001E-2</v>
      </c>
      <c r="AP5" s="6">
        <v>114</v>
      </c>
      <c r="AQ5">
        <v>121</v>
      </c>
      <c r="AR5">
        <v>108</v>
      </c>
      <c r="AS5">
        <v>118</v>
      </c>
      <c r="AT5" s="7">
        <f>AVERAGE(AP5:AS5) / 1000</f>
        <v>0.11525000000000001</v>
      </c>
      <c r="AU5">
        <v>119</v>
      </c>
      <c r="AV5">
        <v>117</v>
      </c>
      <c r="AW5">
        <v>112</v>
      </c>
      <c r="AX5">
        <v>122</v>
      </c>
      <c r="AY5" s="4">
        <f>AVERAGE(AU5:AX5) / 1000</f>
        <v>0.11749999999999999</v>
      </c>
      <c r="AZ5" s="1"/>
    </row>
    <row r="6" spans="1:52" x14ac:dyDescent="0.35">
      <c r="A6" s="20"/>
      <c r="B6" t="s">
        <v>49</v>
      </c>
      <c r="C6" t="s">
        <v>5</v>
      </c>
      <c r="D6" s="18" t="s">
        <v>49</v>
      </c>
      <c r="E6">
        <v>5</v>
      </c>
      <c r="F6">
        <v>5</v>
      </c>
      <c r="G6">
        <v>5</v>
      </c>
      <c r="H6">
        <v>5</v>
      </c>
      <c r="I6" s="4">
        <f t="shared" ref="I6:I39" si="1">AVERAGE(E6:H6)</f>
        <v>5</v>
      </c>
      <c r="J6" s="6">
        <v>2</v>
      </c>
      <c r="K6">
        <v>3</v>
      </c>
      <c r="L6">
        <v>2</v>
      </c>
      <c r="M6">
        <v>2</v>
      </c>
      <c r="N6" s="7">
        <f t="shared" ref="N6:N15" si="2">AVERAGE(J6:M6)</f>
        <v>2.25</v>
      </c>
      <c r="O6">
        <v>2</v>
      </c>
      <c r="P6">
        <v>2</v>
      </c>
      <c r="Q6">
        <v>2</v>
      </c>
      <c r="R6">
        <v>2</v>
      </c>
      <c r="S6" s="4">
        <f t="shared" ref="S6:S15" si="3">AVERAGE(O6:R6)</f>
        <v>2</v>
      </c>
      <c r="T6" s="18" t="str">
        <f t="shared" ref="T6:T39" si="4">B6</f>
        <v>Filtrowanie tekst</v>
      </c>
      <c r="U6" s="8">
        <v>7.0466518402099595E-2</v>
      </c>
      <c r="V6" s="8">
        <v>7.1220636367797796E-2</v>
      </c>
      <c r="W6" s="8">
        <v>7.4611425399780204E-2</v>
      </c>
      <c r="X6" s="8">
        <v>8.1771612167358398E-2</v>
      </c>
      <c r="Y6" s="4">
        <f t="shared" ref="Y6:Y13" si="5">AVERAGE(U6:X6)</f>
        <v>7.4517548084259005E-2</v>
      </c>
      <c r="Z6" s="8">
        <v>5.7380199432372998E-2</v>
      </c>
      <c r="AA6" s="8">
        <v>5.9887886047363198E-2</v>
      </c>
      <c r="AB6" s="8">
        <v>4.8555850982666002E-2</v>
      </c>
      <c r="AC6" s="8">
        <v>5.5998086929321199E-2</v>
      </c>
      <c r="AD6" s="7">
        <f t="shared" ref="AD6:AD15" si="6">AVERAGE(Z6:AC6)</f>
        <v>5.5455505847930846E-2</v>
      </c>
      <c r="AE6" s="8">
        <v>4.83515262603759E-2</v>
      </c>
      <c r="AF6" s="8">
        <v>5.0618886947631801E-2</v>
      </c>
      <c r="AG6" s="8">
        <v>5.33280372619628E-2</v>
      </c>
      <c r="AH6" s="8">
        <v>5.4587364196777302E-2</v>
      </c>
      <c r="AI6" s="4">
        <f t="shared" ref="AI6:AI15" si="7">AVERAGE(AE6:AH6)</f>
        <v>5.1721453666686956E-2</v>
      </c>
      <c r="AJ6" s="18" t="str">
        <f t="shared" si="0"/>
        <v>Filtrowanie tekst</v>
      </c>
      <c r="AK6">
        <v>110</v>
      </c>
      <c r="AL6">
        <v>100</v>
      </c>
      <c r="AM6">
        <v>113</v>
      </c>
      <c r="AN6">
        <v>99</v>
      </c>
      <c r="AO6" s="4">
        <f t="shared" ref="AO6:AO39" si="8">AVERAGE(AK6:AN6) / 1000</f>
        <v>0.1055</v>
      </c>
      <c r="AP6" s="6">
        <v>120</v>
      </c>
      <c r="AQ6">
        <v>121</v>
      </c>
      <c r="AR6">
        <v>115</v>
      </c>
      <c r="AS6">
        <v>120</v>
      </c>
      <c r="AT6" s="7">
        <f t="shared" ref="AT6:AT15" si="9">AVERAGE(AP6:AS6) / 1000</f>
        <v>0.11899999999999999</v>
      </c>
      <c r="AU6">
        <v>120</v>
      </c>
      <c r="AV6">
        <v>123</v>
      </c>
      <c r="AW6">
        <v>123</v>
      </c>
      <c r="AX6">
        <v>129</v>
      </c>
      <c r="AY6" s="4">
        <f t="shared" ref="AY6:AY15" si="10">AVERAGE(AU6:AX6) / 1000</f>
        <v>0.12375</v>
      </c>
      <c r="AZ6" s="1"/>
    </row>
    <row r="7" spans="1:52" x14ac:dyDescent="0.35">
      <c r="A7" s="20"/>
      <c r="B7" t="s">
        <v>50</v>
      </c>
      <c r="C7" t="s">
        <v>6</v>
      </c>
      <c r="D7" s="18" t="s">
        <v>50</v>
      </c>
      <c r="E7">
        <v>5</v>
      </c>
      <c r="F7">
        <v>5</v>
      </c>
      <c r="G7">
        <v>5</v>
      </c>
      <c r="H7">
        <v>5</v>
      </c>
      <c r="I7" s="4">
        <f t="shared" si="1"/>
        <v>5</v>
      </c>
      <c r="J7" s="6">
        <v>2</v>
      </c>
      <c r="K7">
        <v>2</v>
      </c>
      <c r="L7">
        <v>2</v>
      </c>
      <c r="M7">
        <v>2</v>
      </c>
      <c r="N7" s="7">
        <f t="shared" si="2"/>
        <v>2</v>
      </c>
      <c r="O7">
        <v>2</v>
      </c>
      <c r="P7">
        <v>2</v>
      </c>
      <c r="Q7">
        <v>3</v>
      </c>
      <c r="R7">
        <v>2</v>
      </c>
      <c r="S7" s="4">
        <f t="shared" si="3"/>
        <v>2.25</v>
      </c>
      <c r="T7" s="18" t="str">
        <f t="shared" si="4"/>
        <v>Wartość unikalna</v>
      </c>
      <c r="U7" s="8">
        <v>4.9091339111328097E-2</v>
      </c>
      <c r="V7" s="8">
        <v>5.7286024093627902E-2</v>
      </c>
      <c r="W7" s="8">
        <v>4.8625946044921799E-2</v>
      </c>
      <c r="X7" s="8">
        <v>5.18088340759277E-2</v>
      </c>
      <c r="Y7" s="4">
        <f t="shared" si="5"/>
        <v>5.1703035831451374E-2</v>
      </c>
      <c r="Z7" s="8">
        <v>3.6592006683349602E-2</v>
      </c>
      <c r="AA7" s="8">
        <v>2.99625396728515E-2</v>
      </c>
      <c r="AB7" s="8">
        <v>2.9120206832885701E-2</v>
      </c>
      <c r="AC7" s="8">
        <v>2.7942657470703101E-2</v>
      </c>
      <c r="AD7" s="7">
        <f t="shared" si="6"/>
        <v>3.0904352664947475E-2</v>
      </c>
      <c r="AE7" s="8">
        <v>3.3263683319091797E-2</v>
      </c>
      <c r="AF7" s="8">
        <v>3.0488967895507799E-2</v>
      </c>
      <c r="AG7" s="8">
        <v>2.9124021530151301E-2</v>
      </c>
      <c r="AH7" s="8">
        <v>3.4893989562988198E-2</v>
      </c>
      <c r="AI7" s="4">
        <f t="shared" si="7"/>
        <v>3.1942665576934773E-2</v>
      </c>
      <c r="AJ7" s="18" t="str">
        <f t="shared" si="0"/>
        <v>Wartość unikalna</v>
      </c>
      <c r="AK7">
        <v>112</v>
      </c>
      <c r="AL7">
        <v>99</v>
      </c>
      <c r="AM7">
        <v>103</v>
      </c>
      <c r="AN7">
        <v>124</v>
      </c>
      <c r="AO7" s="4">
        <f t="shared" si="8"/>
        <v>0.1095</v>
      </c>
      <c r="AP7" s="6">
        <v>125</v>
      </c>
      <c r="AQ7">
        <v>132</v>
      </c>
      <c r="AR7">
        <v>121</v>
      </c>
      <c r="AS7">
        <v>113</v>
      </c>
      <c r="AT7" s="7">
        <f t="shared" si="9"/>
        <v>0.12275</v>
      </c>
      <c r="AU7">
        <v>148</v>
      </c>
      <c r="AV7">
        <v>131</v>
      </c>
      <c r="AW7">
        <v>135</v>
      </c>
      <c r="AX7">
        <v>125</v>
      </c>
      <c r="AY7" s="4">
        <f t="shared" si="10"/>
        <v>0.13475000000000001</v>
      </c>
      <c r="AZ7" s="1"/>
    </row>
    <row r="8" spans="1:52" x14ac:dyDescent="0.35">
      <c r="A8" s="20"/>
      <c r="B8" t="s">
        <v>32</v>
      </c>
      <c r="C8" t="s">
        <v>7</v>
      </c>
      <c r="D8" s="18" t="s">
        <v>32</v>
      </c>
      <c r="E8">
        <v>7</v>
      </c>
      <c r="F8">
        <v>6</v>
      </c>
      <c r="G8">
        <v>6</v>
      </c>
      <c r="H8">
        <v>6</v>
      </c>
      <c r="I8" s="4">
        <f t="shared" si="1"/>
        <v>6.25</v>
      </c>
      <c r="J8" s="6">
        <v>3</v>
      </c>
      <c r="K8">
        <v>2</v>
      </c>
      <c r="L8">
        <v>2</v>
      </c>
      <c r="M8">
        <v>2</v>
      </c>
      <c r="N8" s="7">
        <f t="shared" si="2"/>
        <v>2.25</v>
      </c>
      <c r="O8">
        <v>3</v>
      </c>
      <c r="P8">
        <v>2</v>
      </c>
      <c r="Q8">
        <v>3</v>
      </c>
      <c r="R8">
        <v>2</v>
      </c>
      <c r="S8" s="4">
        <f t="shared" si="3"/>
        <v>2.5</v>
      </c>
      <c r="T8" s="18" t="str">
        <f t="shared" si="4"/>
        <v>Unia</v>
      </c>
      <c r="U8" s="8">
        <v>0.192992448806762</v>
      </c>
      <c r="V8" s="8">
        <v>0.175546884536743</v>
      </c>
      <c r="W8" s="8">
        <v>0.176022052764892</v>
      </c>
      <c r="X8" s="8">
        <v>0.17829036712646401</v>
      </c>
      <c r="Y8" s="4">
        <f t="shared" si="5"/>
        <v>0.18071293830871527</v>
      </c>
      <c r="Z8" s="8">
        <v>0.135711669921875</v>
      </c>
      <c r="AA8" s="8">
        <v>0.12544822692870999</v>
      </c>
      <c r="AB8" s="8">
        <v>0.14818406105041501</v>
      </c>
      <c r="AC8" s="8">
        <v>0.12835741043090801</v>
      </c>
      <c r="AD8" s="7">
        <f t="shared" si="6"/>
        <v>0.13442534208297699</v>
      </c>
      <c r="AE8" s="8">
        <v>0.13630652427673301</v>
      </c>
      <c r="AF8" s="8">
        <v>0.13053464889526301</v>
      </c>
      <c r="AG8" s="8">
        <v>0.13135266304016099</v>
      </c>
      <c r="AH8" s="8">
        <v>0.139026880264282</v>
      </c>
      <c r="AI8" s="4">
        <f t="shared" si="7"/>
        <v>0.13430517911910975</v>
      </c>
      <c r="AJ8" s="18" t="str">
        <f t="shared" si="0"/>
        <v>Unia</v>
      </c>
      <c r="AK8">
        <v>167</v>
      </c>
      <c r="AL8">
        <v>160</v>
      </c>
      <c r="AM8">
        <v>180</v>
      </c>
      <c r="AN8">
        <v>158</v>
      </c>
      <c r="AO8" s="4">
        <f t="shared" si="8"/>
        <v>0.16625000000000001</v>
      </c>
      <c r="AP8" s="6">
        <v>236</v>
      </c>
      <c r="AQ8">
        <v>226</v>
      </c>
      <c r="AR8">
        <v>212</v>
      </c>
      <c r="AS8">
        <v>233</v>
      </c>
      <c r="AT8" s="7">
        <f t="shared" si="9"/>
        <v>0.22675000000000001</v>
      </c>
      <c r="AU8">
        <v>532</v>
      </c>
      <c r="AV8">
        <v>562</v>
      </c>
      <c r="AW8">
        <v>547</v>
      </c>
      <c r="AX8">
        <v>565</v>
      </c>
      <c r="AY8" s="4">
        <f t="shared" si="10"/>
        <v>0.55149999999999999</v>
      </c>
      <c r="AZ8" s="1"/>
    </row>
    <row r="9" spans="1:52" x14ac:dyDescent="0.35">
      <c r="A9" s="20"/>
      <c r="B9" t="s">
        <v>33</v>
      </c>
      <c r="C9" t="s">
        <v>27</v>
      </c>
      <c r="D9" s="18" t="s">
        <v>33</v>
      </c>
      <c r="E9">
        <v>6</v>
      </c>
      <c r="F9">
        <v>5</v>
      </c>
      <c r="G9">
        <v>5</v>
      </c>
      <c r="H9">
        <v>5</v>
      </c>
      <c r="I9" s="4">
        <f t="shared" si="1"/>
        <v>5.25</v>
      </c>
      <c r="J9" s="6">
        <v>3</v>
      </c>
      <c r="K9">
        <v>2</v>
      </c>
      <c r="L9">
        <v>2</v>
      </c>
      <c r="M9">
        <v>3</v>
      </c>
      <c r="N9" s="7">
        <f t="shared" si="2"/>
        <v>2.5</v>
      </c>
      <c r="O9">
        <v>3</v>
      </c>
      <c r="P9">
        <v>3</v>
      </c>
      <c r="Q9">
        <v>2</v>
      </c>
      <c r="R9">
        <v>3</v>
      </c>
      <c r="S9" s="4">
        <f t="shared" si="3"/>
        <v>2.75</v>
      </c>
      <c r="T9" s="18" t="str">
        <f t="shared" si="4"/>
        <v>Grupowanie</v>
      </c>
      <c r="U9" s="8">
        <v>7.9351186752319294E-2</v>
      </c>
      <c r="V9" s="8">
        <v>7.1903467178344699E-2</v>
      </c>
      <c r="W9" s="8">
        <v>6.03458881378173E-2</v>
      </c>
      <c r="X9" s="8">
        <v>6.5551042556762695E-2</v>
      </c>
      <c r="Y9" s="4">
        <f t="shared" si="5"/>
        <v>6.9287896156311007E-2</v>
      </c>
      <c r="Z9" s="8">
        <v>4.2453050613403299E-2</v>
      </c>
      <c r="AA9" s="8">
        <v>3.5369873046875E-2</v>
      </c>
      <c r="AB9" s="8">
        <v>3.8780689239501898E-2</v>
      </c>
      <c r="AC9" s="8">
        <v>4.2384624481201102E-2</v>
      </c>
      <c r="AD9" s="7">
        <f t="shared" si="6"/>
        <v>3.974705934524532E-2</v>
      </c>
      <c r="AE9" s="8">
        <v>4.0321350097656201E-2</v>
      </c>
      <c r="AF9" s="8">
        <v>4.6135187149047803E-2</v>
      </c>
      <c r="AG9" s="8">
        <v>3.8133144378662102E-2</v>
      </c>
      <c r="AH9" s="8">
        <v>4.4590234756469699E-2</v>
      </c>
      <c r="AI9" s="4">
        <f t="shared" si="7"/>
        <v>4.229497909545895E-2</v>
      </c>
      <c r="AJ9" s="18" t="str">
        <f t="shared" si="0"/>
        <v>Grupowanie</v>
      </c>
      <c r="AK9">
        <v>120</v>
      </c>
      <c r="AL9">
        <v>95</v>
      </c>
      <c r="AM9">
        <v>102</v>
      </c>
      <c r="AN9">
        <v>132</v>
      </c>
      <c r="AO9" s="4">
        <f t="shared" si="8"/>
        <v>0.11225</v>
      </c>
      <c r="AP9" s="6">
        <v>132</v>
      </c>
      <c r="AQ9">
        <v>131</v>
      </c>
      <c r="AR9">
        <v>121</v>
      </c>
      <c r="AS9">
        <v>118</v>
      </c>
      <c r="AT9" s="7">
        <f t="shared" si="9"/>
        <v>0.1255</v>
      </c>
      <c r="AU9">
        <v>125</v>
      </c>
      <c r="AV9">
        <v>110</v>
      </c>
      <c r="AW9">
        <v>122</v>
      </c>
      <c r="AX9">
        <v>116</v>
      </c>
      <c r="AY9" s="4">
        <f t="shared" si="10"/>
        <v>0.11824999999999999</v>
      </c>
      <c r="AZ9" s="1"/>
    </row>
    <row r="10" spans="1:52" x14ac:dyDescent="0.35">
      <c r="A10" s="20"/>
      <c r="B10" t="s">
        <v>51</v>
      </c>
      <c r="C10" t="s">
        <v>8</v>
      </c>
      <c r="D10" s="18" t="s">
        <v>51</v>
      </c>
      <c r="E10">
        <v>10</v>
      </c>
      <c r="F10">
        <v>9</v>
      </c>
      <c r="G10">
        <v>9</v>
      </c>
      <c r="H10">
        <v>10</v>
      </c>
      <c r="I10" s="4">
        <f t="shared" si="1"/>
        <v>9.5</v>
      </c>
      <c r="J10" s="6">
        <v>5</v>
      </c>
      <c r="K10">
        <v>3</v>
      </c>
      <c r="L10">
        <v>4</v>
      </c>
      <c r="M10">
        <v>3</v>
      </c>
      <c r="N10" s="7">
        <f t="shared" si="2"/>
        <v>3.75</v>
      </c>
      <c r="O10">
        <v>5</v>
      </c>
      <c r="P10">
        <v>4</v>
      </c>
      <c r="Q10">
        <v>4</v>
      </c>
      <c r="R10">
        <v>4</v>
      </c>
      <c r="S10" s="4">
        <f t="shared" si="3"/>
        <v>4.25</v>
      </c>
      <c r="T10" s="18" t="str">
        <f t="shared" si="4"/>
        <v>Złączenie lewe</v>
      </c>
      <c r="U10" s="8">
        <v>0.124275207519531</v>
      </c>
      <c r="V10" s="8">
        <v>0.115542650222778</v>
      </c>
      <c r="W10" s="8">
        <v>0.12662410736083901</v>
      </c>
      <c r="X10" s="8">
        <v>0.122769117355346</v>
      </c>
      <c r="Y10" s="4">
        <f t="shared" si="5"/>
        <v>0.12230277061462351</v>
      </c>
      <c r="Z10" s="8">
        <v>8.2772016525268499E-2</v>
      </c>
      <c r="AA10" s="8">
        <v>8.4224939346313393E-2</v>
      </c>
      <c r="AB10" s="8">
        <v>8.5525751113891602E-2</v>
      </c>
      <c r="AC10" s="8">
        <v>9.3979835510253906E-2</v>
      </c>
      <c r="AD10" s="7">
        <f t="shared" si="6"/>
        <v>8.6625635623931857E-2</v>
      </c>
      <c r="AE10" s="8">
        <v>8.8344097137451102E-2</v>
      </c>
      <c r="AF10" s="8">
        <v>7.95156955718994E-2</v>
      </c>
      <c r="AG10" s="8">
        <v>8.3988428115844699E-2</v>
      </c>
      <c r="AH10" s="8">
        <v>9.2680931091308594E-2</v>
      </c>
      <c r="AI10" s="4">
        <f t="shared" si="7"/>
        <v>8.6132287979125949E-2</v>
      </c>
      <c r="AJ10" s="18" t="str">
        <f t="shared" si="0"/>
        <v>Złączenie lewe</v>
      </c>
      <c r="AK10">
        <v>154</v>
      </c>
      <c r="AL10">
        <v>128</v>
      </c>
      <c r="AM10">
        <v>151</v>
      </c>
      <c r="AN10">
        <v>141</v>
      </c>
      <c r="AO10" s="4">
        <f t="shared" si="8"/>
        <v>0.14349999999999999</v>
      </c>
      <c r="AP10" s="6">
        <v>164</v>
      </c>
      <c r="AQ10">
        <v>172</v>
      </c>
      <c r="AR10">
        <v>159</v>
      </c>
      <c r="AS10">
        <v>182</v>
      </c>
      <c r="AT10" s="7">
        <f t="shared" si="9"/>
        <v>0.16925000000000001</v>
      </c>
      <c r="AU10">
        <v>154</v>
      </c>
      <c r="AV10">
        <v>185</v>
      </c>
      <c r="AW10">
        <v>160</v>
      </c>
      <c r="AX10">
        <v>182</v>
      </c>
      <c r="AY10" s="4">
        <f t="shared" si="10"/>
        <v>0.17025000000000001</v>
      </c>
      <c r="AZ10" s="1"/>
    </row>
    <row r="11" spans="1:52" x14ac:dyDescent="0.35">
      <c r="A11" s="20"/>
      <c r="B11" t="s">
        <v>52</v>
      </c>
      <c r="C11" t="s">
        <v>9</v>
      </c>
      <c r="D11" s="18" t="s">
        <v>52</v>
      </c>
      <c r="E11">
        <v>9</v>
      </c>
      <c r="F11">
        <v>10</v>
      </c>
      <c r="G11">
        <v>9</v>
      </c>
      <c r="H11">
        <v>9</v>
      </c>
      <c r="I11" s="4">
        <f t="shared" si="1"/>
        <v>9.25</v>
      </c>
      <c r="J11" s="6">
        <v>4</v>
      </c>
      <c r="K11">
        <v>3</v>
      </c>
      <c r="L11">
        <v>5</v>
      </c>
      <c r="M11">
        <v>4</v>
      </c>
      <c r="N11" s="7">
        <f t="shared" si="2"/>
        <v>4</v>
      </c>
      <c r="O11">
        <v>5</v>
      </c>
      <c r="P11">
        <v>4</v>
      </c>
      <c r="Q11">
        <v>4</v>
      </c>
      <c r="R11">
        <v>4</v>
      </c>
      <c r="S11" s="4">
        <f t="shared" si="3"/>
        <v>4.25</v>
      </c>
      <c r="T11" s="18" t="str">
        <f t="shared" si="4"/>
        <v>Złączenie wewnętrzne</v>
      </c>
      <c r="U11" s="8">
        <v>0.104693412780761</v>
      </c>
      <c r="V11" s="8">
        <v>9.8238945007324205E-2</v>
      </c>
      <c r="W11" s="8">
        <v>8.7573766708373996E-2</v>
      </c>
      <c r="X11" s="8">
        <v>9.1249227523803697E-2</v>
      </c>
      <c r="Y11" s="4">
        <f t="shared" si="5"/>
        <v>9.5438838005065724E-2</v>
      </c>
      <c r="Z11" s="8">
        <v>6.6924333572387695E-2</v>
      </c>
      <c r="AA11" s="8">
        <v>6.1932086944580002E-2</v>
      </c>
      <c r="AB11" s="8">
        <v>7.3070287704467704E-2</v>
      </c>
      <c r="AC11" s="8">
        <v>6.7781448364257799E-2</v>
      </c>
      <c r="AD11" s="7">
        <f t="shared" si="6"/>
        <v>6.7427039146423298E-2</v>
      </c>
      <c r="AE11" s="8">
        <v>6.1591386795043897E-2</v>
      </c>
      <c r="AF11" s="8">
        <v>6.3428401947021401E-2</v>
      </c>
      <c r="AG11" s="8">
        <v>6.2670946121215806E-2</v>
      </c>
      <c r="AH11" s="8">
        <v>6.8550348281860296E-2</v>
      </c>
      <c r="AI11" s="4">
        <f t="shared" si="7"/>
        <v>6.4060270786285345E-2</v>
      </c>
      <c r="AJ11" s="18" t="str">
        <f t="shared" si="0"/>
        <v>Złączenie wewnętrzne</v>
      </c>
      <c r="AK11">
        <v>137</v>
      </c>
      <c r="AL11">
        <v>138</v>
      </c>
      <c r="AM11">
        <v>131</v>
      </c>
      <c r="AN11">
        <v>134</v>
      </c>
      <c r="AO11" s="4">
        <f t="shared" si="8"/>
        <v>0.13500000000000001</v>
      </c>
      <c r="AP11" s="6">
        <v>160</v>
      </c>
      <c r="AQ11">
        <v>158</v>
      </c>
      <c r="AR11">
        <v>156</v>
      </c>
      <c r="AS11">
        <v>161</v>
      </c>
      <c r="AT11" s="7">
        <f t="shared" si="9"/>
        <v>0.15875</v>
      </c>
      <c r="AU11">
        <v>173</v>
      </c>
      <c r="AV11">
        <v>159</v>
      </c>
      <c r="AW11">
        <v>139</v>
      </c>
      <c r="AX11">
        <v>175</v>
      </c>
      <c r="AY11" s="4">
        <f t="shared" si="10"/>
        <v>0.1615</v>
      </c>
      <c r="AZ11" s="1"/>
    </row>
    <row r="12" spans="1:52" x14ac:dyDescent="0.35">
      <c r="A12" s="20"/>
      <c r="B12" t="s">
        <v>34</v>
      </c>
      <c r="C12" t="s">
        <v>10</v>
      </c>
      <c r="D12" s="18" t="s">
        <v>34</v>
      </c>
      <c r="E12">
        <v>6</v>
      </c>
      <c r="F12">
        <v>5</v>
      </c>
      <c r="G12">
        <v>6</v>
      </c>
      <c r="H12">
        <v>5</v>
      </c>
      <c r="I12" s="4">
        <f t="shared" si="1"/>
        <v>5.5</v>
      </c>
      <c r="J12" s="6">
        <v>2</v>
      </c>
      <c r="K12">
        <v>2</v>
      </c>
      <c r="L12">
        <v>2</v>
      </c>
      <c r="M12">
        <v>3</v>
      </c>
      <c r="N12" s="7">
        <f t="shared" si="2"/>
        <v>2.25</v>
      </c>
      <c r="O12">
        <v>3</v>
      </c>
      <c r="P12">
        <v>3</v>
      </c>
      <c r="Q12">
        <v>2</v>
      </c>
      <c r="R12">
        <v>2</v>
      </c>
      <c r="S12" s="4">
        <f t="shared" si="3"/>
        <v>2.5</v>
      </c>
      <c r="T12" s="18" t="str">
        <f t="shared" si="4"/>
        <v>Sortowanie</v>
      </c>
      <c r="U12" s="8">
        <v>0.10464358329772901</v>
      </c>
      <c r="V12" s="8">
        <v>9.5165491104125893E-2</v>
      </c>
      <c r="W12" s="8">
        <v>0.12472653388976999</v>
      </c>
      <c r="X12" s="8">
        <v>0.111494302749633</v>
      </c>
      <c r="Y12" s="4">
        <f t="shared" si="5"/>
        <v>0.10900747776031448</v>
      </c>
      <c r="Z12" s="8">
        <v>7.9301357269287095E-2</v>
      </c>
      <c r="AA12" s="8">
        <v>8.2941293716430595E-2</v>
      </c>
      <c r="AB12" s="8">
        <v>8.7304592132568304E-2</v>
      </c>
      <c r="AC12" s="8">
        <v>7.71963596343994E-2</v>
      </c>
      <c r="AD12" s="7">
        <f t="shared" si="6"/>
        <v>8.1685900688171345E-2</v>
      </c>
      <c r="AE12" s="8">
        <v>7.7479362487792899E-2</v>
      </c>
      <c r="AF12" s="8">
        <v>7.7838897705078097E-2</v>
      </c>
      <c r="AG12" s="8">
        <v>8.6552858352661105E-2</v>
      </c>
      <c r="AH12" s="8">
        <v>7.8086614608764607E-2</v>
      </c>
      <c r="AI12" s="4">
        <f t="shared" si="7"/>
        <v>7.9989433288574177E-2</v>
      </c>
      <c r="AJ12" s="18" t="str">
        <f t="shared" si="0"/>
        <v>Sortowanie</v>
      </c>
      <c r="AK12">
        <v>95</v>
      </c>
      <c r="AL12">
        <v>114</v>
      </c>
      <c r="AM12">
        <v>97</v>
      </c>
      <c r="AN12">
        <v>99</v>
      </c>
      <c r="AO12" s="4">
        <f t="shared" si="8"/>
        <v>0.10125000000000001</v>
      </c>
      <c r="AP12" s="6">
        <v>115</v>
      </c>
      <c r="AQ12">
        <v>111</v>
      </c>
      <c r="AR12">
        <v>104</v>
      </c>
      <c r="AS12">
        <v>110</v>
      </c>
      <c r="AT12" s="7">
        <f t="shared" si="9"/>
        <v>0.11</v>
      </c>
      <c r="AU12">
        <v>112</v>
      </c>
      <c r="AV12">
        <v>101</v>
      </c>
      <c r="AW12">
        <v>121</v>
      </c>
      <c r="AX12">
        <v>120</v>
      </c>
      <c r="AY12" s="4">
        <f t="shared" si="10"/>
        <v>0.1135</v>
      </c>
      <c r="AZ12" s="1"/>
    </row>
    <row r="13" spans="1:52" x14ac:dyDescent="0.35">
      <c r="A13" s="20"/>
      <c r="B13" t="s">
        <v>35</v>
      </c>
      <c r="C13" t="s">
        <v>11</v>
      </c>
      <c r="D13" s="18" t="s">
        <v>35</v>
      </c>
      <c r="E13">
        <v>8</v>
      </c>
      <c r="F13">
        <v>6</v>
      </c>
      <c r="G13">
        <v>7</v>
      </c>
      <c r="H13">
        <v>6</v>
      </c>
      <c r="I13" s="4">
        <f t="shared" si="1"/>
        <v>6.75</v>
      </c>
      <c r="J13" s="6">
        <v>2</v>
      </c>
      <c r="K13">
        <v>2</v>
      </c>
      <c r="L13">
        <v>3</v>
      </c>
      <c r="M13">
        <v>3</v>
      </c>
      <c r="N13" s="7">
        <f t="shared" si="2"/>
        <v>2.5</v>
      </c>
      <c r="O13">
        <v>3</v>
      </c>
      <c r="P13">
        <v>3</v>
      </c>
      <c r="Q13">
        <v>2</v>
      </c>
      <c r="R13">
        <v>3</v>
      </c>
      <c r="S13" s="4">
        <f t="shared" si="3"/>
        <v>2.75</v>
      </c>
      <c r="T13" s="18" t="str">
        <f t="shared" si="4"/>
        <v>Operacje matematyczne</v>
      </c>
      <c r="U13" s="8">
        <v>0.161136865615844</v>
      </c>
      <c r="V13" s="8">
        <v>0.154205322265625</v>
      </c>
      <c r="W13" s="8">
        <v>0.162999153137207</v>
      </c>
      <c r="X13" s="8">
        <v>0.15614891052245999</v>
      </c>
      <c r="Y13" s="4">
        <f t="shared" si="5"/>
        <v>0.15862256288528398</v>
      </c>
      <c r="Z13" s="8">
        <v>0.12391924858093201</v>
      </c>
      <c r="AA13" s="8">
        <v>0.122669458389282</v>
      </c>
      <c r="AB13" s="8">
        <v>0.110004425048828</v>
      </c>
      <c r="AC13" s="8">
        <v>0.114403486251831</v>
      </c>
      <c r="AD13" s="7">
        <f t="shared" si="6"/>
        <v>0.11774915456771826</v>
      </c>
      <c r="AE13" s="8">
        <v>0.110884666442871</v>
      </c>
      <c r="AF13" s="8">
        <v>0.123426675796508</v>
      </c>
      <c r="AG13" s="8">
        <v>0.120641231536865</v>
      </c>
      <c r="AH13" s="8">
        <v>0.121411085128784</v>
      </c>
      <c r="AI13" s="4">
        <f t="shared" si="7"/>
        <v>0.11909091472625701</v>
      </c>
      <c r="AJ13" s="18" t="str">
        <f t="shared" si="0"/>
        <v>Operacje matematyczne</v>
      </c>
      <c r="AK13">
        <v>103</v>
      </c>
      <c r="AL13">
        <v>101</v>
      </c>
      <c r="AM13">
        <v>93</v>
      </c>
      <c r="AN13">
        <v>104</v>
      </c>
      <c r="AO13" s="4">
        <f t="shared" si="8"/>
        <v>0.10025000000000001</v>
      </c>
      <c r="AP13" s="6">
        <v>107</v>
      </c>
      <c r="AQ13">
        <v>107</v>
      </c>
      <c r="AR13">
        <v>106</v>
      </c>
      <c r="AS13">
        <v>114</v>
      </c>
      <c r="AT13" s="7">
        <f t="shared" si="9"/>
        <v>0.1085</v>
      </c>
      <c r="AU13">
        <v>122</v>
      </c>
      <c r="AV13">
        <v>120</v>
      </c>
      <c r="AW13">
        <v>120</v>
      </c>
      <c r="AX13">
        <v>131</v>
      </c>
      <c r="AY13" s="4">
        <f t="shared" si="10"/>
        <v>0.12325</v>
      </c>
      <c r="AZ13" s="1"/>
    </row>
    <row r="14" spans="1:52" x14ac:dyDescent="0.35">
      <c r="A14" s="20"/>
      <c r="D14" s="18"/>
      <c r="J14" s="6"/>
      <c r="N14" s="7"/>
      <c r="S14" s="4"/>
      <c r="T14" s="18"/>
      <c r="U14" s="8"/>
      <c r="V14" s="8"/>
      <c r="W14" s="8"/>
      <c r="X14" s="8"/>
      <c r="Z14" s="8"/>
      <c r="AA14" s="8"/>
      <c r="AB14" s="8"/>
      <c r="AC14" s="8"/>
      <c r="AD14" s="7"/>
      <c r="AE14" s="8"/>
      <c r="AF14" s="8"/>
      <c r="AG14" s="8"/>
      <c r="AH14" s="8"/>
      <c r="AI14" s="4"/>
      <c r="AJ14" s="18"/>
      <c r="AP14" s="6"/>
      <c r="AT14" s="7"/>
      <c r="AY14" s="4"/>
      <c r="AZ14" s="1"/>
    </row>
    <row r="15" spans="1:52" x14ac:dyDescent="0.35">
      <c r="A15" s="20"/>
      <c r="B15" t="s">
        <v>53</v>
      </c>
      <c r="D15" s="18" t="s">
        <v>53</v>
      </c>
      <c r="E15">
        <v>20</v>
      </c>
      <c r="F15">
        <v>20</v>
      </c>
      <c r="G15">
        <v>17</v>
      </c>
      <c r="H15">
        <v>20</v>
      </c>
      <c r="I15" s="4">
        <f t="shared" si="1"/>
        <v>19.25</v>
      </c>
      <c r="J15" s="6">
        <v>11</v>
      </c>
      <c r="K15">
        <v>9</v>
      </c>
      <c r="L15">
        <v>9</v>
      </c>
      <c r="M15">
        <v>10</v>
      </c>
      <c r="N15" s="7">
        <f t="shared" si="2"/>
        <v>9.75</v>
      </c>
      <c r="O15">
        <v>11</v>
      </c>
      <c r="P15">
        <v>11</v>
      </c>
      <c r="Q15">
        <v>11</v>
      </c>
      <c r="R15">
        <v>10</v>
      </c>
      <c r="S15" s="4">
        <f t="shared" si="3"/>
        <v>10.75</v>
      </c>
      <c r="T15" s="18" t="str">
        <f t="shared" si="4"/>
        <v>Złożony przebieg</v>
      </c>
      <c r="U15" s="8">
        <v>0.29021573066711398</v>
      </c>
      <c r="V15" s="8">
        <v>0.27362918853759699</v>
      </c>
      <c r="W15" s="8">
        <v>0.29501795768737699</v>
      </c>
      <c r="X15" s="8">
        <v>0.26539731025695801</v>
      </c>
      <c r="Y15" s="4">
        <f>AVERAGE(U15:X15)</f>
        <v>0.28106504678726152</v>
      </c>
      <c r="Z15" s="8">
        <v>0.241355180740356</v>
      </c>
      <c r="AA15" s="8">
        <v>0.232548236846923</v>
      </c>
      <c r="AB15" s="8">
        <v>0.25572538375854398</v>
      </c>
      <c r="AC15" s="8">
        <v>0.23696303367614699</v>
      </c>
      <c r="AD15" s="7">
        <f t="shared" si="6"/>
        <v>0.2416479587554925</v>
      </c>
      <c r="AE15" s="8">
        <v>0.217370510101318</v>
      </c>
      <c r="AF15" s="8">
        <v>0.20068812370300201</v>
      </c>
      <c r="AG15" s="8">
        <v>0.23797726631164501</v>
      </c>
      <c r="AH15" s="8">
        <v>0.23369789123535101</v>
      </c>
      <c r="AI15" s="4">
        <f t="shared" si="7"/>
        <v>0.22243344783782901</v>
      </c>
      <c r="AJ15" s="18" t="str">
        <f t="shared" si="0"/>
        <v>Złożony przebieg</v>
      </c>
      <c r="AK15">
        <v>324</v>
      </c>
      <c r="AL15">
        <v>342</v>
      </c>
      <c r="AM15">
        <v>339</v>
      </c>
      <c r="AN15">
        <v>377</v>
      </c>
      <c r="AO15" s="4">
        <f t="shared" si="8"/>
        <v>0.34549999999999997</v>
      </c>
      <c r="AP15" s="6">
        <v>614</v>
      </c>
      <c r="AQ15">
        <v>607</v>
      </c>
      <c r="AR15">
        <v>518</v>
      </c>
      <c r="AS15">
        <v>628</v>
      </c>
      <c r="AT15" s="7">
        <f t="shared" si="9"/>
        <v>0.59175</v>
      </c>
      <c r="AU15">
        <v>1955</v>
      </c>
      <c r="AV15">
        <v>1930</v>
      </c>
      <c r="AW15">
        <v>2001</v>
      </c>
      <c r="AX15">
        <v>2209</v>
      </c>
      <c r="AY15" s="4">
        <f t="shared" si="10"/>
        <v>2.0237500000000002</v>
      </c>
      <c r="AZ15" s="1"/>
    </row>
    <row r="16" spans="1:52" x14ac:dyDescent="0.35">
      <c r="A16" s="1"/>
      <c r="B16" s="1"/>
      <c r="C16" s="1"/>
      <c r="D16" s="18"/>
      <c r="E16" s="21" t="s">
        <v>54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18"/>
      <c r="U16" s="21" t="s">
        <v>54</v>
      </c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18"/>
      <c r="AK16" s="21" t="s">
        <v>55</v>
      </c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1"/>
    </row>
    <row r="17" spans="1:52" x14ac:dyDescent="0.35">
      <c r="A17" s="20" t="s">
        <v>12</v>
      </c>
      <c r="B17" t="s">
        <v>48</v>
      </c>
      <c r="C17" t="s">
        <v>14</v>
      </c>
      <c r="D17" s="18" t="s">
        <v>48</v>
      </c>
      <c r="E17">
        <v>11</v>
      </c>
      <c r="F17">
        <v>12</v>
      </c>
      <c r="G17">
        <v>12</v>
      </c>
      <c r="H17">
        <v>11</v>
      </c>
      <c r="I17" s="4">
        <f t="shared" si="1"/>
        <v>11.5</v>
      </c>
      <c r="J17" s="6">
        <v>5</v>
      </c>
      <c r="K17">
        <v>5</v>
      </c>
      <c r="L17">
        <v>5</v>
      </c>
      <c r="M17">
        <v>5</v>
      </c>
      <c r="N17" s="7">
        <f t="shared" ref="N17:N27" si="11">AVERAGE(J17:M17)</f>
        <v>5</v>
      </c>
      <c r="O17">
        <v>5</v>
      </c>
      <c r="P17">
        <v>6</v>
      </c>
      <c r="Q17">
        <v>5</v>
      </c>
      <c r="R17">
        <v>5</v>
      </c>
      <c r="S17" s="4">
        <f t="shared" ref="S17:S27" si="12">AVERAGE(O17:R17)</f>
        <v>5.25</v>
      </c>
      <c r="T17" s="18" t="str">
        <f t="shared" si="4"/>
        <v>Filtrowanie liczba</v>
      </c>
      <c r="U17" s="8">
        <v>0.93006086349487305</v>
      </c>
      <c r="V17" s="8">
        <v>0.88383769989013605</v>
      </c>
      <c r="W17" s="8">
        <v>0.89027118682861295</v>
      </c>
      <c r="X17" s="8">
        <v>0.89816784858703602</v>
      </c>
      <c r="Y17" s="4">
        <f t="shared" ref="Y17:Y25" si="13">AVERAGE(U17:X17)</f>
        <v>0.90058439970016457</v>
      </c>
      <c r="Z17" s="8">
        <v>0.785833120346069</v>
      </c>
      <c r="AA17" s="8">
        <v>0.77592253684997503</v>
      </c>
      <c r="AB17" s="8">
        <v>0.79849171638488703</v>
      </c>
      <c r="AC17" s="8">
        <v>0.78915429115295399</v>
      </c>
      <c r="AD17" s="7">
        <f>AVERAGE(Z17:AC17)</f>
        <v>0.78735041618347124</v>
      </c>
      <c r="AE17" s="8">
        <v>0.76891016960143999</v>
      </c>
      <c r="AF17" s="8">
        <v>0.65527963638305597</v>
      </c>
      <c r="AG17" s="8">
        <v>0.788330078125</v>
      </c>
      <c r="AH17" s="8">
        <v>0.78351616859436002</v>
      </c>
      <c r="AI17" s="4">
        <f>AVERAGE(AE17:AH17)</f>
        <v>0.74900901317596402</v>
      </c>
      <c r="AJ17" s="18" t="str">
        <f>B17</f>
        <v>Filtrowanie liczba</v>
      </c>
      <c r="AK17">
        <v>1118</v>
      </c>
      <c r="AL17">
        <v>1121</v>
      </c>
      <c r="AM17">
        <v>1312</v>
      </c>
      <c r="AN17">
        <v>978</v>
      </c>
      <c r="AO17" s="4">
        <f t="shared" si="8"/>
        <v>1.13225</v>
      </c>
      <c r="AP17" s="6">
        <v>1531</v>
      </c>
      <c r="AQ17">
        <v>1548</v>
      </c>
      <c r="AR17">
        <v>1483</v>
      </c>
      <c r="AS17">
        <v>1562</v>
      </c>
      <c r="AT17" s="7">
        <f>AVERAGE(AP17:AS17) / 1000</f>
        <v>1.5309999999999999</v>
      </c>
      <c r="AU17">
        <v>1699</v>
      </c>
      <c r="AV17">
        <v>1584</v>
      </c>
      <c r="AW17">
        <v>1380</v>
      </c>
      <c r="AX17">
        <v>1756</v>
      </c>
      <c r="AY17" s="4">
        <f>AVERAGE(AU17:AX17) / 1000</f>
        <v>1.6047499999999999</v>
      </c>
      <c r="AZ17" s="1"/>
    </row>
    <row r="18" spans="1:52" x14ac:dyDescent="0.35">
      <c r="A18" s="20"/>
      <c r="B18" t="s">
        <v>49</v>
      </c>
      <c r="C18" t="s">
        <v>15</v>
      </c>
      <c r="D18" s="18" t="s">
        <v>49</v>
      </c>
      <c r="E18">
        <v>13</v>
      </c>
      <c r="F18">
        <v>10</v>
      </c>
      <c r="G18">
        <v>10</v>
      </c>
      <c r="H18">
        <v>12</v>
      </c>
      <c r="I18" s="4">
        <f t="shared" si="1"/>
        <v>11.25</v>
      </c>
      <c r="J18" s="6">
        <v>3</v>
      </c>
      <c r="K18">
        <v>4</v>
      </c>
      <c r="L18">
        <v>4</v>
      </c>
      <c r="M18">
        <v>4</v>
      </c>
      <c r="N18" s="7">
        <f t="shared" si="11"/>
        <v>3.75</v>
      </c>
      <c r="O18">
        <v>4</v>
      </c>
      <c r="P18">
        <v>4</v>
      </c>
      <c r="Q18">
        <v>4</v>
      </c>
      <c r="R18">
        <v>4</v>
      </c>
      <c r="S18" s="4">
        <f t="shared" si="12"/>
        <v>4</v>
      </c>
      <c r="T18" s="18" t="str">
        <f t="shared" si="4"/>
        <v>Filtrowanie tekst</v>
      </c>
      <c r="U18" s="8">
        <v>0.40983462333679199</v>
      </c>
      <c r="V18" s="8">
        <v>0.40455412864684998</v>
      </c>
      <c r="W18" s="8">
        <v>0.391389369964599</v>
      </c>
      <c r="X18" s="8">
        <v>0.38947677612304599</v>
      </c>
      <c r="Y18" s="4">
        <f t="shared" si="13"/>
        <v>0.39881372451782171</v>
      </c>
      <c r="Z18" s="8">
        <v>0.27557349205017001</v>
      </c>
      <c r="AA18" s="8">
        <v>0.33762192726135198</v>
      </c>
      <c r="AB18" s="8">
        <v>0.34787487983703602</v>
      </c>
      <c r="AC18" s="8">
        <v>0.272311210632324</v>
      </c>
      <c r="AD18" s="7">
        <f t="shared" ref="AD18:AD27" si="14">AVERAGE(Z18:AC18)</f>
        <v>0.3083453774452205</v>
      </c>
      <c r="AE18" s="8">
        <v>0.33160614967346103</v>
      </c>
      <c r="AF18" s="8">
        <v>0.29363155364990201</v>
      </c>
      <c r="AG18" s="8">
        <v>0.33273077011108398</v>
      </c>
      <c r="AH18" s="8">
        <v>0.33836293220519997</v>
      </c>
      <c r="AI18" s="4">
        <f t="shared" ref="AI18:AI27" si="15">AVERAGE(AE18:AH18)</f>
        <v>0.32408285140991178</v>
      </c>
      <c r="AJ18" s="18" t="str">
        <f t="shared" ref="AJ18:AJ39" si="16">B18</f>
        <v>Filtrowanie tekst</v>
      </c>
      <c r="AK18">
        <v>1061</v>
      </c>
      <c r="AL18">
        <v>1072</v>
      </c>
      <c r="AM18">
        <v>1077</v>
      </c>
      <c r="AN18">
        <v>1034</v>
      </c>
      <c r="AO18" s="4">
        <f t="shared" si="8"/>
        <v>1.0609999999999999</v>
      </c>
      <c r="AP18" s="6">
        <v>1088</v>
      </c>
      <c r="AQ18">
        <v>1108</v>
      </c>
      <c r="AR18">
        <v>1009</v>
      </c>
      <c r="AS18">
        <v>1023</v>
      </c>
      <c r="AT18" s="7">
        <f t="shared" ref="AT18:AT27" si="17">AVERAGE(AP18:AS18) / 1000</f>
        <v>1.0569999999999999</v>
      </c>
      <c r="AU18">
        <v>1191</v>
      </c>
      <c r="AV18">
        <v>1103</v>
      </c>
      <c r="AW18">
        <v>1057</v>
      </c>
      <c r="AX18">
        <v>1062</v>
      </c>
      <c r="AY18" s="4">
        <f t="shared" ref="AY18:AY27" si="18">AVERAGE(AU18:AX18) / 1000</f>
        <v>1.1032500000000001</v>
      </c>
      <c r="AZ18" s="1"/>
    </row>
    <row r="19" spans="1:52" x14ac:dyDescent="0.35">
      <c r="A19" s="20"/>
      <c r="B19" t="s">
        <v>50</v>
      </c>
      <c r="C19" t="s">
        <v>16</v>
      </c>
      <c r="D19" s="18" t="s">
        <v>50</v>
      </c>
      <c r="E19">
        <v>10</v>
      </c>
      <c r="F19">
        <v>11</v>
      </c>
      <c r="G19">
        <v>10</v>
      </c>
      <c r="H19">
        <v>11</v>
      </c>
      <c r="I19" s="4">
        <f t="shared" si="1"/>
        <v>10.5</v>
      </c>
      <c r="J19" s="6">
        <v>5</v>
      </c>
      <c r="K19">
        <v>5</v>
      </c>
      <c r="L19">
        <v>5</v>
      </c>
      <c r="M19">
        <v>5</v>
      </c>
      <c r="N19" s="7">
        <f t="shared" si="11"/>
        <v>5</v>
      </c>
      <c r="O19">
        <v>5</v>
      </c>
      <c r="P19">
        <v>6</v>
      </c>
      <c r="Q19">
        <v>6</v>
      </c>
      <c r="R19">
        <v>5</v>
      </c>
      <c r="S19" s="4">
        <f t="shared" si="12"/>
        <v>5.5</v>
      </c>
      <c r="T19" s="18" t="str">
        <f t="shared" si="4"/>
        <v>Wartość unikalna</v>
      </c>
      <c r="U19" s="8">
        <v>0.23306870460510201</v>
      </c>
      <c r="V19" s="8">
        <v>0.24141311645507799</v>
      </c>
      <c r="W19" s="8">
        <v>0.234875679016113</v>
      </c>
      <c r="X19" s="8">
        <v>0.23062324523925701</v>
      </c>
      <c r="Y19" s="4">
        <f t="shared" si="13"/>
        <v>0.23499518632888752</v>
      </c>
      <c r="Z19" s="8">
        <v>0.207425832748413</v>
      </c>
      <c r="AA19" s="8">
        <v>0.16077804565429599</v>
      </c>
      <c r="AB19" s="8">
        <v>0.169653415679931</v>
      </c>
      <c r="AC19" s="8">
        <v>0.20286798477172799</v>
      </c>
      <c r="AD19" s="7">
        <f t="shared" si="14"/>
        <v>0.18518131971359197</v>
      </c>
      <c r="AE19" s="8">
        <v>0.16927790641784601</v>
      </c>
      <c r="AF19" s="8">
        <v>0.17452740669250399</v>
      </c>
      <c r="AG19" s="8">
        <v>0.17612648010253901</v>
      </c>
      <c r="AH19" s="8">
        <v>0.183114528656005</v>
      </c>
      <c r="AI19" s="4">
        <f t="shared" si="15"/>
        <v>0.17576158046722351</v>
      </c>
      <c r="AJ19" s="18" t="str">
        <f t="shared" si="16"/>
        <v>Wartość unikalna</v>
      </c>
      <c r="AK19">
        <v>1064</v>
      </c>
      <c r="AL19">
        <v>1023</v>
      </c>
      <c r="AM19">
        <v>1070</v>
      </c>
      <c r="AN19">
        <v>1072</v>
      </c>
      <c r="AO19" s="4">
        <f t="shared" si="8"/>
        <v>1.05725</v>
      </c>
      <c r="AP19" s="6">
        <v>1029</v>
      </c>
      <c r="AQ19">
        <v>1026</v>
      </c>
      <c r="AR19">
        <v>1015</v>
      </c>
      <c r="AS19">
        <v>1001</v>
      </c>
      <c r="AT19" s="7">
        <f t="shared" si="17"/>
        <v>1.0177499999999999</v>
      </c>
      <c r="AU19">
        <v>1018</v>
      </c>
      <c r="AV19">
        <v>998</v>
      </c>
      <c r="AW19">
        <v>1039</v>
      </c>
      <c r="AX19">
        <v>1010</v>
      </c>
      <c r="AY19" s="4">
        <f t="shared" si="18"/>
        <v>1.0162500000000001</v>
      </c>
      <c r="AZ19" s="1"/>
    </row>
    <row r="20" spans="1:52" x14ac:dyDescent="0.35">
      <c r="A20" s="20"/>
      <c r="B20" t="s">
        <v>32</v>
      </c>
      <c r="C20" t="s">
        <v>17</v>
      </c>
      <c r="D20" s="18" t="s">
        <v>32</v>
      </c>
      <c r="E20">
        <v>18</v>
      </c>
      <c r="F20">
        <v>18</v>
      </c>
      <c r="G20">
        <v>17</v>
      </c>
      <c r="H20">
        <v>20</v>
      </c>
      <c r="I20" s="4">
        <f t="shared" si="1"/>
        <v>18.25</v>
      </c>
      <c r="J20" s="6">
        <v>10</v>
      </c>
      <c r="K20">
        <v>9</v>
      </c>
      <c r="L20">
        <v>8</v>
      </c>
      <c r="M20">
        <v>8</v>
      </c>
      <c r="N20" s="7">
        <f t="shared" si="11"/>
        <v>8.75</v>
      </c>
      <c r="O20">
        <v>10</v>
      </c>
      <c r="P20">
        <v>9</v>
      </c>
      <c r="Q20">
        <v>9</v>
      </c>
      <c r="R20">
        <v>9</v>
      </c>
      <c r="S20" s="4">
        <f t="shared" si="12"/>
        <v>9.25</v>
      </c>
      <c r="T20" s="18" t="str">
        <f t="shared" si="4"/>
        <v>Unia</v>
      </c>
      <c r="U20" s="8">
        <v>2.97125887870788</v>
      </c>
      <c r="V20" s="8">
        <v>2.9304840564727699</v>
      </c>
      <c r="W20" s="8">
        <v>2.9650804996490399</v>
      </c>
      <c r="X20" s="8">
        <v>2.9956064224243102</v>
      </c>
      <c r="Y20" s="4">
        <f t="shared" si="13"/>
        <v>2.9656074643135</v>
      </c>
      <c r="Z20" s="8">
        <v>2.6882019042968701</v>
      </c>
      <c r="AA20" s="8">
        <v>2.5851054191589302</v>
      </c>
      <c r="AB20" s="8">
        <v>2.6300466060638401</v>
      </c>
      <c r="AC20" s="8">
        <v>2.5813605785369802</v>
      </c>
      <c r="AD20" s="7">
        <f t="shared" si="14"/>
        <v>2.6211786270141548</v>
      </c>
      <c r="AE20" s="8">
        <v>1.9869096279144201</v>
      </c>
      <c r="AF20" s="8">
        <v>2.09131908416748</v>
      </c>
      <c r="AG20" s="8">
        <v>1.99236965179443</v>
      </c>
      <c r="AH20" s="8">
        <v>2.0951111316680899</v>
      </c>
      <c r="AI20" s="4">
        <f t="shared" si="15"/>
        <v>2.0414273738861048</v>
      </c>
      <c r="AJ20" s="18" t="str">
        <f t="shared" si="16"/>
        <v>Unia</v>
      </c>
      <c r="AK20">
        <v>2243</v>
      </c>
      <c r="AL20">
        <v>2108</v>
      </c>
      <c r="AM20">
        <v>2067</v>
      </c>
      <c r="AN20">
        <v>2132</v>
      </c>
      <c r="AO20" s="4">
        <f t="shared" si="8"/>
        <v>2.1375000000000002</v>
      </c>
      <c r="AP20" s="6">
        <v>2939</v>
      </c>
      <c r="AQ20">
        <v>3282</v>
      </c>
      <c r="AR20">
        <v>3053</v>
      </c>
      <c r="AS20">
        <v>3284</v>
      </c>
      <c r="AT20" s="7">
        <f t="shared" si="17"/>
        <v>3.1395</v>
      </c>
      <c r="AU20">
        <v>3198</v>
      </c>
      <c r="AV20">
        <v>3149</v>
      </c>
      <c r="AW20">
        <v>3222</v>
      </c>
      <c r="AX20">
        <v>3115</v>
      </c>
      <c r="AY20" s="4">
        <f t="shared" si="18"/>
        <v>3.1709999999999998</v>
      </c>
      <c r="AZ20" s="1"/>
    </row>
    <row r="21" spans="1:52" x14ac:dyDescent="0.35">
      <c r="A21" s="20"/>
      <c r="B21" t="s">
        <v>33</v>
      </c>
      <c r="C21" t="s">
        <v>28</v>
      </c>
      <c r="D21" s="18" t="s">
        <v>33</v>
      </c>
      <c r="E21">
        <v>12</v>
      </c>
      <c r="F21">
        <v>12</v>
      </c>
      <c r="G21">
        <v>11</v>
      </c>
      <c r="H21">
        <v>11</v>
      </c>
      <c r="I21" s="4">
        <f t="shared" si="1"/>
        <v>11.5</v>
      </c>
      <c r="J21" s="6">
        <v>7</v>
      </c>
      <c r="K21">
        <v>5</v>
      </c>
      <c r="L21">
        <v>5</v>
      </c>
      <c r="M21">
        <v>5</v>
      </c>
      <c r="N21" s="7">
        <f t="shared" si="11"/>
        <v>5.5</v>
      </c>
      <c r="O21">
        <v>6</v>
      </c>
      <c r="P21">
        <v>5</v>
      </c>
      <c r="Q21">
        <v>6</v>
      </c>
      <c r="R21">
        <v>5</v>
      </c>
      <c r="S21" s="4">
        <f t="shared" si="12"/>
        <v>5.5</v>
      </c>
      <c r="T21" s="18" t="str">
        <f t="shared" si="4"/>
        <v>Grupowanie</v>
      </c>
      <c r="U21" s="8">
        <v>0.227516174316406</v>
      </c>
      <c r="V21" s="8">
        <v>0.240377187728881</v>
      </c>
      <c r="W21" s="8">
        <v>0.240219116210937</v>
      </c>
      <c r="X21" s="8">
        <v>0.230421543121337</v>
      </c>
      <c r="Y21" s="4">
        <f t="shared" si="13"/>
        <v>0.23463350534439026</v>
      </c>
      <c r="Z21" s="8">
        <v>0.17400527000427199</v>
      </c>
      <c r="AA21" s="8">
        <v>0.17244887351989699</v>
      </c>
      <c r="AB21" s="8">
        <v>0.19928002357482899</v>
      </c>
      <c r="AC21" s="8">
        <v>0.195847988128662</v>
      </c>
      <c r="AD21" s="7">
        <f t="shared" si="14"/>
        <v>0.18539553880691498</v>
      </c>
      <c r="AE21" s="8">
        <v>0.15728878974914501</v>
      </c>
      <c r="AF21" s="8">
        <v>0.154741525650024</v>
      </c>
      <c r="AG21" s="8">
        <v>0.15908908843994099</v>
      </c>
      <c r="AH21" s="8">
        <v>0.15421700477600001</v>
      </c>
      <c r="AI21" s="4">
        <f t="shared" si="15"/>
        <v>0.15633410215377749</v>
      </c>
      <c r="AJ21" s="18" t="str">
        <f t="shared" si="16"/>
        <v>Grupowanie</v>
      </c>
      <c r="AK21">
        <v>1250</v>
      </c>
      <c r="AL21">
        <v>1096</v>
      </c>
      <c r="AM21">
        <v>1118</v>
      </c>
      <c r="AN21">
        <v>1073</v>
      </c>
      <c r="AO21" s="4">
        <f t="shared" si="8"/>
        <v>1.13425</v>
      </c>
      <c r="AP21" s="6">
        <v>1024</v>
      </c>
      <c r="AQ21">
        <v>1129</v>
      </c>
      <c r="AR21">
        <v>1123</v>
      </c>
      <c r="AS21">
        <v>1106</v>
      </c>
      <c r="AT21" s="7">
        <f t="shared" si="17"/>
        <v>1.0954999999999999</v>
      </c>
      <c r="AU21">
        <v>1050</v>
      </c>
      <c r="AV21">
        <v>1030</v>
      </c>
      <c r="AW21">
        <v>1046</v>
      </c>
      <c r="AX21">
        <v>1080</v>
      </c>
      <c r="AY21" s="4">
        <f t="shared" si="18"/>
        <v>1.0515000000000001</v>
      </c>
      <c r="AZ21" s="1"/>
    </row>
    <row r="22" spans="1:52" x14ac:dyDescent="0.35">
      <c r="A22" s="20"/>
      <c r="B22" t="s">
        <v>51</v>
      </c>
      <c r="C22" t="s">
        <v>18</v>
      </c>
      <c r="D22" s="18" t="s">
        <v>51</v>
      </c>
      <c r="E22">
        <v>38</v>
      </c>
      <c r="F22">
        <v>43</v>
      </c>
      <c r="G22">
        <v>41</v>
      </c>
      <c r="H22">
        <v>37</v>
      </c>
      <c r="I22" s="4">
        <f t="shared" si="1"/>
        <v>39.75</v>
      </c>
      <c r="J22" s="6">
        <v>15</v>
      </c>
      <c r="K22">
        <v>20</v>
      </c>
      <c r="L22">
        <v>18</v>
      </c>
      <c r="M22">
        <v>15</v>
      </c>
      <c r="N22" s="7">
        <f t="shared" si="11"/>
        <v>17</v>
      </c>
      <c r="O22">
        <v>19</v>
      </c>
      <c r="P22">
        <v>16</v>
      </c>
      <c r="Q22">
        <v>17</v>
      </c>
      <c r="R22">
        <v>17</v>
      </c>
      <c r="S22" s="4">
        <f t="shared" si="12"/>
        <v>17.25</v>
      </c>
      <c r="T22" s="18" t="str">
        <f t="shared" si="4"/>
        <v>Złączenie lewe</v>
      </c>
      <c r="U22" s="8">
        <v>1.70740795135498</v>
      </c>
      <c r="V22" s="8">
        <v>1.67704677581787</v>
      </c>
      <c r="W22" s="8">
        <v>1.72788310050964</v>
      </c>
      <c r="X22" s="8">
        <v>1.6538403034210201</v>
      </c>
      <c r="Y22" s="4">
        <f t="shared" si="13"/>
        <v>1.6915445327758776</v>
      </c>
      <c r="Z22" s="8">
        <v>1.1193819046020499</v>
      </c>
      <c r="AA22" s="8">
        <v>1.1821091175079299</v>
      </c>
      <c r="AB22" s="8">
        <v>1.4462931156158401</v>
      </c>
      <c r="AC22" s="8">
        <v>1.4904651641845701</v>
      </c>
      <c r="AD22" s="7">
        <f t="shared" si="14"/>
        <v>1.3095623254775977</v>
      </c>
      <c r="AE22" s="8">
        <v>1.13861536979675</v>
      </c>
      <c r="AF22" s="8">
        <v>1.10406017303466</v>
      </c>
      <c r="AG22" s="8">
        <v>1.12655472755432</v>
      </c>
      <c r="AH22" s="8">
        <v>1.1682169437408401</v>
      </c>
      <c r="AI22" s="4">
        <f t="shared" si="15"/>
        <v>1.1343618035316425</v>
      </c>
      <c r="AJ22" s="18" t="str">
        <f t="shared" si="16"/>
        <v>Złączenie lewe</v>
      </c>
      <c r="AK22">
        <v>1380</v>
      </c>
      <c r="AL22">
        <v>1383</v>
      </c>
      <c r="AM22">
        <v>1351</v>
      </c>
      <c r="AN22">
        <v>1443</v>
      </c>
      <c r="AO22" s="4">
        <f t="shared" si="8"/>
        <v>1.3892500000000001</v>
      </c>
      <c r="AP22" s="6">
        <v>2275</v>
      </c>
      <c r="AQ22">
        <v>2165</v>
      </c>
      <c r="AR22">
        <v>2124</v>
      </c>
      <c r="AS22">
        <v>2148</v>
      </c>
      <c r="AT22" s="7">
        <f t="shared" si="17"/>
        <v>2.1779999999999999</v>
      </c>
      <c r="AU22">
        <v>2479</v>
      </c>
      <c r="AV22">
        <v>2660</v>
      </c>
      <c r="AW22">
        <v>2829</v>
      </c>
      <c r="AX22">
        <v>2554</v>
      </c>
      <c r="AY22" s="4">
        <f t="shared" si="18"/>
        <v>2.6305000000000001</v>
      </c>
      <c r="AZ22" s="1"/>
    </row>
    <row r="23" spans="1:52" x14ac:dyDescent="0.35">
      <c r="A23" s="20"/>
      <c r="B23" t="s">
        <v>52</v>
      </c>
      <c r="C23" t="s">
        <v>19</v>
      </c>
      <c r="D23" s="18" t="s">
        <v>52</v>
      </c>
      <c r="E23">
        <v>31</v>
      </c>
      <c r="F23">
        <v>33</v>
      </c>
      <c r="G23">
        <v>33</v>
      </c>
      <c r="H23">
        <v>32</v>
      </c>
      <c r="I23" s="4">
        <f t="shared" si="1"/>
        <v>32.25</v>
      </c>
      <c r="J23" s="6">
        <v>15</v>
      </c>
      <c r="K23">
        <v>16</v>
      </c>
      <c r="L23">
        <v>12</v>
      </c>
      <c r="M23">
        <v>13</v>
      </c>
      <c r="N23" s="7">
        <f t="shared" si="11"/>
        <v>14</v>
      </c>
      <c r="O23">
        <v>16</v>
      </c>
      <c r="P23">
        <v>14</v>
      </c>
      <c r="Q23">
        <v>13</v>
      </c>
      <c r="R23">
        <v>13</v>
      </c>
      <c r="S23" s="4">
        <f t="shared" si="12"/>
        <v>14</v>
      </c>
      <c r="T23" s="18" t="str">
        <f t="shared" si="4"/>
        <v>Złączenie wewnętrzne</v>
      </c>
      <c r="U23" s="8">
        <v>0.86806726455688399</v>
      </c>
      <c r="V23" s="8">
        <v>0.86531734466552701</v>
      </c>
      <c r="W23" s="8">
        <v>0.88741731643676702</v>
      </c>
      <c r="X23" s="8">
        <v>0.89603829383850098</v>
      </c>
      <c r="Y23" s="4">
        <f t="shared" si="13"/>
        <v>0.87921005487441972</v>
      </c>
      <c r="Z23" s="8">
        <v>0.78728270530700595</v>
      </c>
      <c r="AA23" s="8">
        <v>0.80099225044250399</v>
      </c>
      <c r="AB23" s="8">
        <v>0.79752993583679199</v>
      </c>
      <c r="AC23" s="8">
        <v>0.79490542411804199</v>
      </c>
      <c r="AD23" s="7">
        <f t="shared" si="14"/>
        <v>0.79517757892608598</v>
      </c>
      <c r="AE23" s="8">
        <v>0.63932895660400302</v>
      </c>
      <c r="AF23" s="8">
        <v>0.61503148078918402</v>
      </c>
      <c r="AG23" s="8">
        <v>0.59218859672546298</v>
      </c>
      <c r="AH23" s="8">
        <v>0.62048649787902799</v>
      </c>
      <c r="AI23" s="4">
        <f t="shared" si="15"/>
        <v>0.6167588829994195</v>
      </c>
      <c r="AJ23" s="18" t="str">
        <f t="shared" si="16"/>
        <v>Złączenie wewnętrzne</v>
      </c>
      <c r="AK23">
        <v>1219</v>
      </c>
      <c r="AL23">
        <v>1215</v>
      </c>
      <c r="AM23">
        <v>1212</v>
      </c>
      <c r="AN23">
        <v>1237</v>
      </c>
      <c r="AO23" s="4">
        <f t="shared" si="8"/>
        <v>1.22075</v>
      </c>
      <c r="AP23" s="6">
        <v>1574</v>
      </c>
      <c r="AQ23">
        <v>1424</v>
      </c>
      <c r="AR23">
        <v>1441</v>
      </c>
      <c r="AS23">
        <v>1556</v>
      </c>
      <c r="AT23" s="7">
        <f t="shared" si="17"/>
        <v>1.49875</v>
      </c>
      <c r="AU23">
        <v>1742</v>
      </c>
      <c r="AV23">
        <v>1835</v>
      </c>
      <c r="AW23">
        <v>1911</v>
      </c>
      <c r="AX23">
        <v>1853</v>
      </c>
      <c r="AY23" s="4">
        <f t="shared" si="18"/>
        <v>1.83525</v>
      </c>
      <c r="AZ23" s="1"/>
    </row>
    <row r="24" spans="1:52" x14ac:dyDescent="0.35">
      <c r="A24" s="20"/>
      <c r="B24" t="s">
        <v>34</v>
      </c>
      <c r="C24" t="s">
        <v>20</v>
      </c>
      <c r="D24" s="18" t="s">
        <v>34</v>
      </c>
      <c r="E24">
        <v>18</v>
      </c>
      <c r="F24">
        <v>18</v>
      </c>
      <c r="G24">
        <v>20</v>
      </c>
      <c r="H24">
        <v>18</v>
      </c>
      <c r="I24" s="4">
        <f t="shared" si="1"/>
        <v>18.5</v>
      </c>
      <c r="J24" s="6">
        <v>9</v>
      </c>
      <c r="K24">
        <v>9</v>
      </c>
      <c r="L24">
        <v>9</v>
      </c>
      <c r="M24">
        <v>9</v>
      </c>
      <c r="N24" s="7">
        <f t="shared" si="11"/>
        <v>9</v>
      </c>
      <c r="O24">
        <v>10</v>
      </c>
      <c r="P24">
        <v>9</v>
      </c>
      <c r="Q24">
        <v>9</v>
      </c>
      <c r="R24">
        <v>9</v>
      </c>
      <c r="S24" s="4">
        <f t="shared" si="12"/>
        <v>9.25</v>
      </c>
      <c r="T24" s="18" t="str">
        <f t="shared" si="4"/>
        <v>Sortowanie</v>
      </c>
      <c r="U24" s="8">
        <v>1.5371799468994101</v>
      </c>
      <c r="V24" s="8">
        <v>1.4449441432952801</v>
      </c>
      <c r="W24" s="8">
        <v>1.52406501770019</v>
      </c>
      <c r="X24" s="8">
        <v>1.4289264678955</v>
      </c>
      <c r="Y24" s="4">
        <f t="shared" si="13"/>
        <v>1.4837788939475949</v>
      </c>
      <c r="Z24" s="8">
        <v>1.3504898548126201</v>
      </c>
      <c r="AA24" s="8">
        <v>1.3570406436920099</v>
      </c>
      <c r="AB24" s="8">
        <v>1.38894867897033</v>
      </c>
      <c r="AC24" s="8">
        <v>1.2960784435272199</v>
      </c>
      <c r="AD24" s="7">
        <f t="shared" si="14"/>
        <v>1.3481394052505449</v>
      </c>
      <c r="AE24" s="8">
        <v>1.00832295417785</v>
      </c>
      <c r="AF24" s="8">
        <v>1.05326080322265</v>
      </c>
      <c r="AG24" s="8">
        <v>1.0252606868743801</v>
      </c>
      <c r="AH24" s="8">
        <v>1.04552578926086</v>
      </c>
      <c r="AI24" s="4">
        <f t="shared" si="15"/>
        <v>1.033092558383935</v>
      </c>
      <c r="AJ24" s="18" t="str">
        <f t="shared" si="16"/>
        <v>Sortowanie</v>
      </c>
      <c r="AK24">
        <v>1053</v>
      </c>
      <c r="AL24">
        <v>1059</v>
      </c>
      <c r="AM24">
        <v>1043</v>
      </c>
      <c r="AN24">
        <v>984</v>
      </c>
      <c r="AO24" s="4">
        <f t="shared" si="8"/>
        <v>1.0347500000000001</v>
      </c>
      <c r="AP24" s="6">
        <v>1552</v>
      </c>
      <c r="AQ24">
        <v>1509</v>
      </c>
      <c r="AR24">
        <v>1527</v>
      </c>
      <c r="AS24">
        <v>1534</v>
      </c>
      <c r="AT24" s="7">
        <f t="shared" si="17"/>
        <v>1.5305</v>
      </c>
      <c r="AU24">
        <v>1540</v>
      </c>
      <c r="AV24">
        <v>1569</v>
      </c>
      <c r="AW24">
        <v>1626</v>
      </c>
      <c r="AX24">
        <v>1548</v>
      </c>
      <c r="AY24" s="4">
        <f t="shared" si="18"/>
        <v>1.5707500000000001</v>
      </c>
      <c r="AZ24" s="1"/>
    </row>
    <row r="25" spans="1:52" x14ac:dyDescent="0.35">
      <c r="A25" s="20"/>
      <c r="B25" t="s">
        <v>35</v>
      </c>
      <c r="C25" t="s">
        <v>21</v>
      </c>
      <c r="D25" s="18" t="s">
        <v>35</v>
      </c>
      <c r="E25">
        <v>18</v>
      </c>
      <c r="F25">
        <v>17</v>
      </c>
      <c r="G25">
        <v>17</v>
      </c>
      <c r="H25">
        <v>18</v>
      </c>
      <c r="I25" s="4">
        <f t="shared" si="1"/>
        <v>17.5</v>
      </c>
      <c r="J25" s="6">
        <v>8</v>
      </c>
      <c r="K25">
        <v>8</v>
      </c>
      <c r="L25">
        <v>8</v>
      </c>
      <c r="M25">
        <v>8</v>
      </c>
      <c r="N25" s="7">
        <f t="shared" si="11"/>
        <v>8</v>
      </c>
      <c r="O25">
        <v>9</v>
      </c>
      <c r="P25">
        <v>8</v>
      </c>
      <c r="Q25">
        <v>9</v>
      </c>
      <c r="R25">
        <v>8</v>
      </c>
      <c r="S25" s="4">
        <f t="shared" si="12"/>
        <v>8.5</v>
      </c>
      <c r="T25" s="18" t="str">
        <f t="shared" si="4"/>
        <v>Operacje matematyczne</v>
      </c>
      <c r="U25" s="8">
        <v>2.2254955768585201</v>
      </c>
      <c r="V25" s="8">
        <v>2.2186181545257502</v>
      </c>
      <c r="W25" s="8">
        <v>2.24184846878051</v>
      </c>
      <c r="X25" s="8">
        <v>2.2018022537231401</v>
      </c>
      <c r="Y25" s="4">
        <f t="shared" si="13"/>
        <v>2.2219411134719804</v>
      </c>
      <c r="Z25" s="8">
        <v>1.9992694854736299</v>
      </c>
      <c r="AA25" s="8">
        <v>1.9798347949981601</v>
      </c>
      <c r="AB25" s="8">
        <v>1.99125480651855</v>
      </c>
      <c r="AC25" s="8">
        <v>2.00949931144714</v>
      </c>
      <c r="AD25" s="7">
        <f t="shared" si="14"/>
        <v>1.9949645996093701</v>
      </c>
      <c r="AE25" s="8">
        <v>1.53924012184143</v>
      </c>
      <c r="AF25" s="8">
        <v>1.56386423110961</v>
      </c>
      <c r="AG25" s="8">
        <v>1.4752218723297099</v>
      </c>
      <c r="AH25" s="8">
        <v>1.51658487319946</v>
      </c>
      <c r="AI25" s="4">
        <f t="shared" si="15"/>
        <v>1.5237277746200526</v>
      </c>
      <c r="AJ25" s="18" t="str">
        <f t="shared" si="16"/>
        <v>Operacje matematyczne</v>
      </c>
      <c r="AK25">
        <v>1038</v>
      </c>
      <c r="AL25">
        <v>1051</v>
      </c>
      <c r="AM25">
        <v>1060</v>
      </c>
      <c r="AN25">
        <v>1039</v>
      </c>
      <c r="AO25" s="4">
        <f t="shared" si="8"/>
        <v>1.0469999999999999</v>
      </c>
      <c r="AP25" s="6">
        <v>1616</v>
      </c>
      <c r="AQ25">
        <v>1706</v>
      </c>
      <c r="AR25">
        <v>1601</v>
      </c>
      <c r="AS25">
        <v>1666</v>
      </c>
      <c r="AT25" s="7">
        <f t="shared" si="17"/>
        <v>1.6472500000000001</v>
      </c>
      <c r="AU25">
        <v>1855</v>
      </c>
      <c r="AV25">
        <v>1910</v>
      </c>
      <c r="AW25">
        <v>1867</v>
      </c>
      <c r="AX25">
        <v>1778</v>
      </c>
      <c r="AY25" s="4">
        <f t="shared" si="18"/>
        <v>1.8525</v>
      </c>
      <c r="AZ25" s="1"/>
    </row>
    <row r="26" spans="1:52" x14ac:dyDescent="0.35">
      <c r="A26" s="20"/>
      <c r="D26" s="18"/>
      <c r="J26" s="6"/>
      <c r="N26" s="7"/>
      <c r="S26" s="4"/>
      <c r="T26" s="18"/>
      <c r="U26" s="8"/>
      <c r="V26" s="8"/>
      <c r="W26" s="8"/>
      <c r="X26" s="8"/>
      <c r="Z26" s="8"/>
      <c r="AA26" s="8"/>
      <c r="AB26" s="8"/>
      <c r="AC26" s="8"/>
      <c r="AD26" s="7"/>
      <c r="AE26" s="8"/>
      <c r="AF26" s="8"/>
      <c r="AG26" s="8"/>
      <c r="AH26" s="8"/>
      <c r="AI26" s="4"/>
      <c r="AJ26" s="18"/>
      <c r="AP26" s="6"/>
      <c r="AT26" s="7"/>
      <c r="AY26" s="4"/>
      <c r="AZ26" s="1"/>
    </row>
    <row r="27" spans="1:52" x14ac:dyDescent="0.35">
      <c r="A27" s="20"/>
      <c r="B27" t="s">
        <v>53</v>
      </c>
      <c r="D27" s="18" t="s">
        <v>53</v>
      </c>
      <c r="E27">
        <v>48</v>
      </c>
      <c r="F27">
        <v>46</v>
      </c>
      <c r="G27">
        <v>50</v>
      </c>
      <c r="H27">
        <v>51</v>
      </c>
      <c r="I27" s="4">
        <f t="shared" si="1"/>
        <v>48.75</v>
      </c>
      <c r="J27" s="6">
        <v>27</v>
      </c>
      <c r="K27">
        <v>25</v>
      </c>
      <c r="L27">
        <v>27</v>
      </c>
      <c r="M27">
        <v>26</v>
      </c>
      <c r="N27" s="7">
        <f t="shared" si="11"/>
        <v>26.25</v>
      </c>
      <c r="O27">
        <v>30</v>
      </c>
      <c r="P27">
        <v>29</v>
      </c>
      <c r="Q27">
        <v>29</v>
      </c>
      <c r="R27">
        <v>28</v>
      </c>
      <c r="S27" s="4">
        <f t="shared" si="12"/>
        <v>29</v>
      </c>
      <c r="T27" s="18" t="str">
        <f t="shared" si="4"/>
        <v>Złożony przebieg</v>
      </c>
      <c r="U27" s="8">
        <v>1.05091547966003</v>
      </c>
      <c r="V27" s="8">
        <v>1.1233832836151101</v>
      </c>
      <c r="W27" s="8">
        <v>1.10121965408325</v>
      </c>
      <c r="X27" s="8">
        <v>1.13318347930908</v>
      </c>
      <c r="Y27" s="4">
        <f>AVERAGE(U27:X27)</f>
        <v>1.1021754741668677</v>
      </c>
      <c r="Z27" s="8">
        <v>0.98097586631774902</v>
      </c>
      <c r="AA27" s="8">
        <v>0.988236904144287</v>
      </c>
      <c r="AB27" s="8">
        <v>0.91988182067871005</v>
      </c>
      <c r="AC27" s="8">
        <v>0.97155284881591797</v>
      </c>
      <c r="AD27" s="7">
        <f t="shared" si="14"/>
        <v>0.96516185998916604</v>
      </c>
      <c r="AE27" s="8">
        <v>0.76614069938659601</v>
      </c>
      <c r="AF27" s="8">
        <v>0.80476570129394498</v>
      </c>
      <c r="AG27" s="8">
        <v>0.83094620704650801</v>
      </c>
      <c r="AH27" s="8">
        <v>0.80403137207031194</v>
      </c>
      <c r="AI27" s="4">
        <f t="shared" si="15"/>
        <v>0.80147099494934027</v>
      </c>
      <c r="AJ27" s="18" t="str">
        <f t="shared" si="16"/>
        <v>Złożony przebieg</v>
      </c>
      <c r="AK27">
        <v>1800</v>
      </c>
      <c r="AL27">
        <v>1893</v>
      </c>
      <c r="AM27">
        <v>1911</v>
      </c>
      <c r="AN27">
        <v>1757</v>
      </c>
      <c r="AO27" s="4">
        <f t="shared" si="8"/>
        <v>1.8402499999999999</v>
      </c>
      <c r="AP27" s="6">
        <v>1855</v>
      </c>
      <c r="AQ27">
        <v>1756</v>
      </c>
      <c r="AR27">
        <v>1790</v>
      </c>
      <c r="AS27">
        <v>1704</v>
      </c>
      <c r="AT27" s="7">
        <f t="shared" si="17"/>
        <v>1.7762500000000001</v>
      </c>
      <c r="AU27">
        <v>1703</v>
      </c>
      <c r="AV27">
        <v>1771</v>
      </c>
      <c r="AW27">
        <v>1703</v>
      </c>
      <c r="AX27">
        <v>1724</v>
      </c>
      <c r="AY27" s="4">
        <f t="shared" si="18"/>
        <v>1.72525</v>
      </c>
      <c r="AZ27" s="1"/>
    </row>
    <row r="28" spans="1:52" x14ac:dyDescent="0.35">
      <c r="A28" s="1"/>
      <c r="B28" s="1"/>
      <c r="C28" s="1"/>
      <c r="D28" s="18"/>
      <c r="E28" s="21" t="s">
        <v>54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18"/>
      <c r="U28" s="21" t="s">
        <v>54</v>
      </c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18"/>
      <c r="AK28" s="21" t="s">
        <v>55</v>
      </c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1"/>
    </row>
    <row r="29" spans="1:52" x14ac:dyDescent="0.35">
      <c r="A29" s="20" t="s">
        <v>13</v>
      </c>
      <c r="B29" t="s">
        <v>48</v>
      </c>
      <c r="C29" t="s">
        <v>23</v>
      </c>
      <c r="D29" s="18" t="s">
        <v>48</v>
      </c>
      <c r="E29">
        <v>69</v>
      </c>
      <c r="F29">
        <v>67</v>
      </c>
      <c r="G29">
        <v>63</v>
      </c>
      <c r="H29">
        <v>64</v>
      </c>
      <c r="I29" s="4">
        <f t="shared" si="1"/>
        <v>65.75</v>
      </c>
      <c r="J29" s="6">
        <v>47</v>
      </c>
      <c r="K29">
        <v>44</v>
      </c>
      <c r="L29">
        <v>44</v>
      </c>
      <c r="M29">
        <v>48</v>
      </c>
      <c r="N29" s="7">
        <f t="shared" ref="N29:N39" si="19">AVERAGE(J29:M29)</f>
        <v>45.75</v>
      </c>
      <c r="O29">
        <v>46</v>
      </c>
      <c r="P29">
        <v>49</v>
      </c>
      <c r="Q29">
        <v>47</v>
      </c>
      <c r="R29">
        <v>48</v>
      </c>
      <c r="S29" s="4">
        <f>AVERAGE(O29:R29)</f>
        <v>47.5</v>
      </c>
      <c r="T29" s="18" t="str">
        <f t="shared" si="4"/>
        <v>Filtrowanie liczba</v>
      </c>
      <c r="U29" s="8">
        <v>13.4972839355468</v>
      </c>
      <c r="V29" s="8">
        <v>12.992852687835599</v>
      </c>
      <c r="W29" s="8">
        <v>12.7523353099823</v>
      </c>
      <c r="X29" s="8">
        <v>12.863109827041599</v>
      </c>
      <c r="Y29" s="4">
        <f t="shared" ref="Y29:Y37" si="20">AVERAGE(U29:X29)</f>
        <v>13.026395440101574</v>
      </c>
      <c r="Z29" s="8">
        <v>11.2984795570373</v>
      </c>
      <c r="AA29" s="8">
        <v>11.512886762619001</v>
      </c>
      <c r="AB29" s="8">
        <v>11.5893430709838</v>
      </c>
      <c r="AC29" s="8">
        <v>11.645296096801699</v>
      </c>
      <c r="AD29" s="7">
        <f>AVERAGE(Z29:AC29)</f>
        <v>11.511501371860451</v>
      </c>
      <c r="AE29" s="8">
        <v>9.1121623516082693</v>
      </c>
      <c r="AF29" s="8">
        <v>9.3408377170562709</v>
      </c>
      <c r="AG29" s="8">
        <v>8.7728826999664307</v>
      </c>
      <c r="AH29" s="8">
        <v>8.7625160217285103</v>
      </c>
      <c r="AI29" s="4">
        <f>AVERAGE(AE29:AH29)</f>
        <v>8.9970996975898707</v>
      </c>
      <c r="AJ29" s="18" t="str">
        <f t="shared" si="16"/>
        <v>Filtrowanie liczba</v>
      </c>
      <c r="AK29">
        <v>17935</v>
      </c>
      <c r="AL29">
        <v>16872</v>
      </c>
      <c r="AM29">
        <v>17178</v>
      </c>
      <c r="AN29">
        <v>16998</v>
      </c>
      <c r="AO29" s="4">
        <f t="shared" si="8"/>
        <v>17.245750000000001</v>
      </c>
      <c r="AP29" s="6">
        <v>18283</v>
      </c>
      <c r="AQ29">
        <v>18102</v>
      </c>
      <c r="AR29">
        <v>17970</v>
      </c>
      <c r="AS29">
        <v>18044</v>
      </c>
      <c r="AT29" s="7">
        <f>AVERAGE(AP29:AS29) / 1000</f>
        <v>18.09975</v>
      </c>
      <c r="AU29">
        <v>19757</v>
      </c>
      <c r="AV29">
        <v>19903</v>
      </c>
      <c r="AW29">
        <v>20233</v>
      </c>
      <c r="AX29">
        <v>18818</v>
      </c>
      <c r="AY29" s="4">
        <f>AVERAGE(AU29:AX29) / 1000</f>
        <v>19.67775</v>
      </c>
      <c r="AZ29" s="1"/>
    </row>
    <row r="30" spans="1:52" x14ac:dyDescent="0.35">
      <c r="A30" s="20"/>
      <c r="B30" t="s">
        <v>49</v>
      </c>
      <c r="C30" t="s">
        <v>22</v>
      </c>
      <c r="D30" s="18" t="s">
        <v>49</v>
      </c>
      <c r="E30">
        <v>43</v>
      </c>
      <c r="F30">
        <v>41</v>
      </c>
      <c r="G30">
        <v>41</v>
      </c>
      <c r="H30">
        <v>41</v>
      </c>
      <c r="I30" s="4">
        <f t="shared" si="1"/>
        <v>41.5</v>
      </c>
      <c r="J30" s="6">
        <v>26</v>
      </c>
      <c r="K30">
        <v>26</v>
      </c>
      <c r="L30">
        <v>28</v>
      </c>
      <c r="M30">
        <v>27</v>
      </c>
      <c r="N30" s="7">
        <f t="shared" si="19"/>
        <v>26.75</v>
      </c>
      <c r="O30">
        <v>30</v>
      </c>
      <c r="P30">
        <v>25</v>
      </c>
      <c r="Q30">
        <v>31</v>
      </c>
      <c r="R30">
        <v>26</v>
      </c>
      <c r="S30" s="4">
        <f t="shared" ref="S30:S39" si="21">AVERAGE(O30:R30)</f>
        <v>28</v>
      </c>
      <c r="T30" s="18" t="str">
        <f t="shared" si="4"/>
        <v>Filtrowanie tekst</v>
      </c>
      <c r="U30" s="8">
        <v>3.4613628387451101</v>
      </c>
      <c r="V30" s="8">
        <v>3.7862339019775302</v>
      </c>
      <c r="W30" s="8">
        <v>3.5862181186675999</v>
      </c>
      <c r="X30" s="8">
        <v>3.5547473430633501</v>
      </c>
      <c r="Y30" s="4">
        <f t="shared" si="20"/>
        <v>3.597140550613398</v>
      </c>
      <c r="Z30" s="8">
        <v>3.1439802646636901</v>
      </c>
      <c r="AA30" s="8">
        <v>3.1392831802368102</v>
      </c>
      <c r="AB30" s="8">
        <v>3.1598622798919598</v>
      </c>
      <c r="AC30" s="8">
        <v>3.1647555828094398</v>
      </c>
      <c r="AD30" s="7">
        <f t="shared" ref="AD30:AD39" si="22">AVERAGE(Z30:AC30)</f>
        <v>3.1519703269004746</v>
      </c>
      <c r="AE30" s="8">
        <v>2.43752694129943</v>
      </c>
      <c r="AF30" s="8">
        <v>2.6108126640319802</v>
      </c>
      <c r="AG30" s="8">
        <v>2.5040397644042902</v>
      </c>
      <c r="AH30" s="8">
        <v>2.4433891773223801</v>
      </c>
      <c r="AI30" s="4">
        <f t="shared" ref="AI30:AI39" si="23">AVERAGE(AE30:AH30)</f>
        <v>2.4989421367645201</v>
      </c>
      <c r="AJ30" s="18" t="str">
        <f t="shared" si="16"/>
        <v>Filtrowanie tekst</v>
      </c>
      <c r="AK30">
        <v>15582</v>
      </c>
      <c r="AL30">
        <v>15411</v>
      </c>
      <c r="AM30">
        <v>15591</v>
      </c>
      <c r="AN30">
        <v>15338</v>
      </c>
      <c r="AO30" s="4">
        <f t="shared" si="8"/>
        <v>15.480499999999999</v>
      </c>
      <c r="AP30" s="6">
        <v>14124</v>
      </c>
      <c r="AQ30">
        <v>13813</v>
      </c>
      <c r="AR30">
        <v>13779</v>
      </c>
      <c r="AS30">
        <v>13922</v>
      </c>
      <c r="AT30" s="7">
        <f t="shared" ref="AT30:AT37" si="24">AVERAGE(AP30:AS30) / 1000</f>
        <v>13.9095</v>
      </c>
      <c r="AU30">
        <v>14239</v>
      </c>
      <c r="AV30">
        <v>14286</v>
      </c>
      <c r="AW30">
        <v>14165</v>
      </c>
      <c r="AX30">
        <v>14264</v>
      </c>
      <c r="AY30" s="4">
        <f t="shared" ref="AY30" si="25">AVERAGE(AU30:AX30) / 1000</f>
        <v>14.2385</v>
      </c>
      <c r="AZ30" s="1"/>
    </row>
    <row r="31" spans="1:52" x14ac:dyDescent="0.35">
      <c r="A31" s="20"/>
      <c r="B31" t="s">
        <v>50</v>
      </c>
      <c r="C31" t="s">
        <v>24</v>
      </c>
      <c r="D31" s="18" t="s">
        <v>50</v>
      </c>
      <c r="E31">
        <v>65</v>
      </c>
      <c r="F31">
        <v>62</v>
      </c>
      <c r="G31">
        <v>61</v>
      </c>
      <c r="H31">
        <v>63</v>
      </c>
      <c r="I31" s="4">
        <f t="shared" si="1"/>
        <v>62.75</v>
      </c>
      <c r="J31" s="6">
        <v>55</v>
      </c>
      <c r="K31">
        <v>53</v>
      </c>
      <c r="L31">
        <v>57</v>
      </c>
      <c r="M31">
        <v>51</v>
      </c>
      <c r="N31" s="7">
        <f t="shared" si="19"/>
        <v>54</v>
      </c>
      <c r="O31">
        <v>54</v>
      </c>
      <c r="P31">
        <v>52</v>
      </c>
      <c r="Q31">
        <v>53</v>
      </c>
      <c r="R31">
        <v>53</v>
      </c>
      <c r="S31" s="4">
        <f t="shared" si="21"/>
        <v>53</v>
      </c>
      <c r="T31" s="18" t="str">
        <f t="shared" si="4"/>
        <v>Wartość unikalna</v>
      </c>
      <c r="U31" s="8">
        <v>3.3430011272430402</v>
      </c>
      <c r="V31" s="8">
        <v>3.43474268913269</v>
      </c>
      <c r="W31" s="8">
        <v>3.4237794876098602</v>
      </c>
      <c r="X31" s="8">
        <v>3.5403165817260698</v>
      </c>
      <c r="Y31" s="4">
        <f t="shared" si="20"/>
        <v>3.4354599714279148</v>
      </c>
      <c r="Z31" s="8">
        <v>2.9959359169006299</v>
      </c>
      <c r="AA31" s="8">
        <v>2.9652750492095898</v>
      </c>
      <c r="AB31" s="8">
        <v>2.9236607551574698</v>
      </c>
      <c r="AC31" s="8">
        <v>2.9872581958770699</v>
      </c>
      <c r="AD31" s="7">
        <f t="shared" si="22"/>
        <v>2.9680324792861899</v>
      </c>
      <c r="AE31" s="8">
        <v>2.2417111396789502</v>
      </c>
      <c r="AF31" s="8">
        <v>2.3504736423492401</v>
      </c>
      <c r="AG31" s="8">
        <v>2.30001664161682</v>
      </c>
      <c r="AH31" s="8">
        <v>2.30817651748657</v>
      </c>
      <c r="AI31" s="4">
        <f t="shared" si="23"/>
        <v>2.3000944852828953</v>
      </c>
      <c r="AJ31" s="18" t="str">
        <f t="shared" si="16"/>
        <v>Wartość unikalna</v>
      </c>
      <c r="AK31">
        <v>15734</v>
      </c>
      <c r="AL31">
        <v>15843</v>
      </c>
      <c r="AM31">
        <v>15749</v>
      </c>
      <c r="AN31">
        <v>16105</v>
      </c>
      <c r="AO31" s="4">
        <f t="shared" si="8"/>
        <v>15.857749999999999</v>
      </c>
      <c r="AP31" s="6">
        <v>13884</v>
      </c>
      <c r="AQ31">
        <v>13816</v>
      </c>
      <c r="AR31">
        <v>13772</v>
      </c>
      <c r="AS31">
        <v>13898</v>
      </c>
      <c r="AT31" s="7">
        <f t="shared" si="24"/>
        <v>13.842499999999999</v>
      </c>
      <c r="AU31">
        <v>14476</v>
      </c>
      <c r="AV31">
        <v>14754</v>
      </c>
      <c r="AW31">
        <v>14393</v>
      </c>
      <c r="AX31">
        <v>14446</v>
      </c>
      <c r="AY31" s="4">
        <f t="shared" ref="AY31:AY37" si="26">AVERAGE(AU31:AX31) / 1000</f>
        <v>14.517250000000001</v>
      </c>
      <c r="AZ31" s="1"/>
    </row>
    <row r="32" spans="1:52" x14ac:dyDescent="0.35">
      <c r="A32" s="20"/>
      <c r="B32" t="s">
        <v>32</v>
      </c>
      <c r="C32" t="s">
        <v>7</v>
      </c>
      <c r="D32" s="18" t="s">
        <v>32</v>
      </c>
      <c r="E32">
        <v>178</v>
      </c>
      <c r="F32">
        <v>166</v>
      </c>
      <c r="G32">
        <v>171</v>
      </c>
      <c r="H32">
        <v>173</v>
      </c>
      <c r="I32" s="4">
        <f t="shared" si="1"/>
        <v>172</v>
      </c>
      <c r="J32" s="6">
        <v>122</v>
      </c>
      <c r="K32">
        <v>113</v>
      </c>
      <c r="L32">
        <v>118</v>
      </c>
      <c r="M32">
        <v>124</v>
      </c>
      <c r="N32" s="7">
        <f t="shared" si="19"/>
        <v>119.25</v>
      </c>
      <c r="O32">
        <v>123</v>
      </c>
      <c r="P32">
        <v>128</v>
      </c>
      <c r="Q32">
        <v>124</v>
      </c>
      <c r="R32">
        <v>125</v>
      </c>
      <c r="S32" s="4">
        <f t="shared" si="21"/>
        <v>125</v>
      </c>
      <c r="T32" s="18" t="str">
        <f t="shared" si="4"/>
        <v>Unia</v>
      </c>
      <c r="U32" s="8">
        <v>52.930951356887803</v>
      </c>
      <c r="V32" s="8">
        <v>52.002042293548499</v>
      </c>
      <c r="W32" s="8">
        <v>51.789908647537203</v>
      </c>
      <c r="X32" s="8">
        <v>52.343510627746497</v>
      </c>
      <c r="Y32" s="4">
        <f t="shared" si="20"/>
        <v>52.266603231430004</v>
      </c>
      <c r="Z32" s="8">
        <v>46.573098897933903</v>
      </c>
      <c r="AA32" s="8">
        <v>46.544878005981403</v>
      </c>
      <c r="AB32" s="8">
        <v>45.202240467071498</v>
      </c>
      <c r="AC32" s="8">
        <v>45.910595655441199</v>
      </c>
      <c r="AD32" s="7">
        <f t="shared" si="22"/>
        <v>46.057703256606999</v>
      </c>
      <c r="AE32" s="8">
        <v>36.674244880676198</v>
      </c>
      <c r="AF32" s="8">
        <v>36.428620576858499</v>
      </c>
      <c r="AG32" s="8">
        <v>36.371552228927598</v>
      </c>
      <c r="AH32" s="8">
        <v>36.570037841796797</v>
      </c>
      <c r="AI32" s="4">
        <f t="shared" si="23"/>
        <v>36.511113882064777</v>
      </c>
      <c r="AJ32" s="18" t="str">
        <f t="shared" si="16"/>
        <v>Unia</v>
      </c>
      <c r="AK32">
        <v>37728</v>
      </c>
      <c r="AL32">
        <v>40947</v>
      </c>
      <c r="AM32">
        <v>38878</v>
      </c>
      <c r="AN32">
        <v>40963</v>
      </c>
      <c r="AO32" s="4">
        <f>AVERAGE(AK32:AN32) / 1000</f>
        <v>39.628999999999998</v>
      </c>
      <c r="AP32" s="6">
        <v>34900</v>
      </c>
      <c r="AQ32">
        <v>34079</v>
      </c>
      <c r="AR32">
        <v>35162</v>
      </c>
      <c r="AS32">
        <v>34687</v>
      </c>
      <c r="AT32" s="7">
        <f t="shared" si="24"/>
        <v>34.707000000000001</v>
      </c>
      <c r="AU32">
        <v>40389</v>
      </c>
      <c r="AV32">
        <v>36111</v>
      </c>
      <c r="AW32">
        <v>37332</v>
      </c>
      <c r="AX32">
        <v>40352</v>
      </c>
      <c r="AY32" s="4">
        <f t="shared" si="26"/>
        <v>38.545999999999999</v>
      </c>
      <c r="AZ32" s="1"/>
    </row>
    <row r="33" spans="1:52" x14ac:dyDescent="0.35">
      <c r="A33" s="20"/>
      <c r="B33" t="s">
        <v>33</v>
      </c>
      <c r="C33" t="s">
        <v>29</v>
      </c>
      <c r="D33" s="18" t="s">
        <v>33</v>
      </c>
      <c r="E33">
        <v>69</v>
      </c>
      <c r="F33">
        <v>69</v>
      </c>
      <c r="G33">
        <v>67</v>
      </c>
      <c r="H33">
        <v>68</v>
      </c>
      <c r="I33" s="4">
        <f t="shared" si="1"/>
        <v>68.25</v>
      </c>
      <c r="J33" s="6">
        <v>54</v>
      </c>
      <c r="K33">
        <v>66</v>
      </c>
      <c r="L33">
        <v>50</v>
      </c>
      <c r="M33">
        <v>53</v>
      </c>
      <c r="N33" s="7">
        <f t="shared" si="19"/>
        <v>55.75</v>
      </c>
      <c r="O33">
        <v>61</v>
      </c>
      <c r="P33">
        <v>53</v>
      </c>
      <c r="Q33">
        <v>54</v>
      </c>
      <c r="R33">
        <v>51</v>
      </c>
      <c r="S33" s="4">
        <f t="shared" si="21"/>
        <v>54.75</v>
      </c>
      <c r="T33" s="18" t="str">
        <f t="shared" si="4"/>
        <v>Grupowanie</v>
      </c>
      <c r="U33" s="8">
        <v>3.5784270763397199</v>
      </c>
      <c r="V33" s="8">
        <v>3.6664891242980899</v>
      </c>
      <c r="W33" s="8">
        <v>3.6656529903411799</v>
      </c>
      <c r="X33" s="8">
        <v>3.5153613090515101</v>
      </c>
      <c r="Y33" s="4">
        <f t="shared" si="20"/>
        <v>3.606482625007625</v>
      </c>
      <c r="Z33" s="8">
        <v>3.2025804519653298</v>
      </c>
      <c r="AA33" s="8">
        <v>3.2042167186736998</v>
      </c>
      <c r="AB33" s="8">
        <v>3.1824641227722101</v>
      </c>
      <c r="AC33" s="8">
        <v>3.1308960914611799</v>
      </c>
      <c r="AD33" s="7">
        <f t="shared" si="22"/>
        <v>3.1800393462181047</v>
      </c>
      <c r="AE33" s="8">
        <v>2.5533914566039999</v>
      </c>
      <c r="AF33" s="8">
        <v>2.4528610706329301</v>
      </c>
      <c r="AG33" s="8">
        <v>2.3303484916686998</v>
      </c>
      <c r="AH33" s="8">
        <v>2.3952107429504301</v>
      </c>
      <c r="AI33" s="4">
        <f t="shared" si="23"/>
        <v>2.4329529404640149</v>
      </c>
      <c r="AJ33" s="18" t="str">
        <f t="shared" si="16"/>
        <v>Grupowanie</v>
      </c>
      <c r="AK33">
        <v>15748</v>
      </c>
      <c r="AL33">
        <v>15609</v>
      </c>
      <c r="AM33">
        <v>15733</v>
      </c>
      <c r="AN33">
        <v>15729</v>
      </c>
      <c r="AO33" s="4">
        <f t="shared" si="8"/>
        <v>15.704750000000001</v>
      </c>
      <c r="AP33" s="6">
        <v>15111</v>
      </c>
      <c r="AQ33">
        <v>14030</v>
      </c>
      <c r="AR33">
        <v>15277</v>
      </c>
      <c r="AS33">
        <v>14072</v>
      </c>
      <c r="AT33" s="7">
        <f t="shared" si="24"/>
        <v>14.6225</v>
      </c>
      <c r="AU33">
        <v>15072</v>
      </c>
      <c r="AV33">
        <v>14889</v>
      </c>
      <c r="AW33">
        <v>14134</v>
      </c>
      <c r="AX33">
        <v>14675</v>
      </c>
      <c r="AY33" s="4">
        <f t="shared" si="26"/>
        <v>14.692500000000001</v>
      </c>
      <c r="AZ33" s="1"/>
    </row>
    <row r="34" spans="1:52" x14ac:dyDescent="0.35">
      <c r="A34" s="20"/>
      <c r="B34" t="s">
        <v>51</v>
      </c>
      <c r="C34" t="s">
        <v>25</v>
      </c>
      <c r="D34" s="18" t="s">
        <v>51</v>
      </c>
      <c r="E34">
        <v>535</v>
      </c>
      <c r="F34">
        <v>561</v>
      </c>
      <c r="G34">
        <v>557</v>
      </c>
      <c r="H34">
        <v>565</v>
      </c>
      <c r="I34" s="4">
        <f t="shared" si="1"/>
        <v>554.5</v>
      </c>
      <c r="J34" s="6">
        <v>432</v>
      </c>
      <c r="K34">
        <v>415</v>
      </c>
      <c r="L34">
        <v>436</v>
      </c>
      <c r="M34">
        <v>394</v>
      </c>
      <c r="N34" s="7">
        <f t="shared" si="19"/>
        <v>419.25</v>
      </c>
      <c r="O34">
        <v>428</v>
      </c>
      <c r="P34">
        <v>419</v>
      </c>
      <c r="Q34">
        <v>418</v>
      </c>
      <c r="R34">
        <v>402</v>
      </c>
      <c r="S34" s="4">
        <f t="shared" si="21"/>
        <v>416.75</v>
      </c>
      <c r="T34" s="18" t="str">
        <f t="shared" si="4"/>
        <v>Złączenie lewe</v>
      </c>
      <c r="U34" s="8">
        <v>133.55969476699801</v>
      </c>
      <c r="V34" s="8">
        <v>133.93830490112299</v>
      </c>
      <c r="W34" s="8">
        <v>139.73334193229601</v>
      </c>
      <c r="X34" s="8">
        <v>133.402513980865</v>
      </c>
      <c r="Y34" s="4">
        <f>AVERAGE(U34:X34)</f>
        <v>135.15846389532049</v>
      </c>
      <c r="Z34" s="8">
        <v>116.696745872497</v>
      </c>
      <c r="AA34" s="8">
        <v>114.22715258598301</v>
      </c>
      <c r="AB34" s="8">
        <v>116.752890586853</v>
      </c>
      <c r="AC34" s="8">
        <v>112.93248414993199</v>
      </c>
      <c r="AD34" s="7">
        <f t="shared" si="22"/>
        <v>115.15231829881625</v>
      </c>
      <c r="AE34" s="8">
        <v>93.048923969268799</v>
      </c>
      <c r="AF34" s="8">
        <v>90.186120271682697</v>
      </c>
      <c r="AG34" s="8">
        <v>92.053125143051105</v>
      </c>
      <c r="AH34" s="8">
        <v>91.723484039306598</v>
      </c>
      <c r="AI34" s="4">
        <f t="shared" si="23"/>
        <v>91.752913355827289</v>
      </c>
      <c r="AJ34" s="18" t="str">
        <f t="shared" si="16"/>
        <v>Złączenie lewe</v>
      </c>
      <c r="AK34">
        <v>53179</v>
      </c>
      <c r="AL34">
        <v>55093</v>
      </c>
      <c r="AM34">
        <v>52749</v>
      </c>
      <c r="AN34">
        <v>52198</v>
      </c>
      <c r="AO34" s="4">
        <f t="shared" si="8"/>
        <v>53.304749999999999</v>
      </c>
      <c r="AP34" s="6">
        <v>36642</v>
      </c>
      <c r="AQ34">
        <v>36194</v>
      </c>
      <c r="AR34">
        <v>36697</v>
      </c>
      <c r="AS34">
        <v>35912</v>
      </c>
      <c r="AT34" s="7">
        <f t="shared" si="24"/>
        <v>36.361249999999998</v>
      </c>
      <c r="AU34">
        <v>43483</v>
      </c>
      <c r="AV34">
        <v>45402</v>
      </c>
      <c r="AW34">
        <v>42284</v>
      </c>
      <c r="AX34">
        <v>45292</v>
      </c>
      <c r="AY34" s="4">
        <f t="shared" si="26"/>
        <v>44.115250000000003</v>
      </c>
      <c r="AZ34" s="1"/>
    </row>
    <row r="35" spans="1:52" x14ac:dyDescent="0.35">
      <c r="A35" s="20"/>
      <c r="B35" t="s">
        <v>52</v>
      </c>
      <c r="C35" t="s">
        <v>26</v>
      </c>
      <c r="D35" s="18" t="s">
        <v>52</v>
      </c>
      <c r="E35">
        <v>181</v>
      </c>
      <c r="F35">
        <v>187</v>
      </c>
      <c r="G35">
        <v>173</v>
      </c>
      <c r="H35">
        <v>186</v>
      </c>
      <c r="I35" s="4">
        <f t="shared" si="1"/>
        <v>181.75</v>
      </c>
      <c r="J35" s="6">
        <v>123</v>
      </c>
      <c r="K35">
        <v>132</v>
      </c>
      <c r="L35">
        <v>133</v>
      </c>
      <c r="M35">
        <v>127</v>
      </c>
      <c r="N35" s="7">
        <f t="shared" si="19"/>
        <v>128.75</v>
      </c>
      <c r="O35">
        <v>132</v>
      </c>
      <c r="P35">
        <v>133</v>
      </c>
      <c r="Q35">
        <v>134</v>
      </c>
      <c r="R35">
        <v>133</v>
      </c>
      <c r="S35" s="4">
        <f t="shared" si="21"/>
        <v>133</v>
      </c>
      <c r="T35" s="18" t="str">
        <f t="shared" si="4"/>
        <v>Złączenie wewnętrzne</v>
      </c>
      <c r="U35" s="8">
        <v>14.3436872959136</v>
      </c>
      <c r="V35" s="8">
        <v>14.499532222747799</v>
      </c>
      <c r="W35" s="8">
        <v>14.7260251045227</v>
      </c>
      <c r="X35" s="8">
        <v>14.597305774688699</v>
      </c>
      <c r="Y35" s="4">
        <f t="shared" si="20"/>
        <v>14.541637599468199</v>
      </c>
      <c r="Z35" s="8">
        <v>12.2410492897033</v>
      </c>
      <c r="AA35" s="8">
        <v>13.09113407135</v>
      </c>
      <c r="AB35" s="8">
        <v>13.287882566452</v>
      </c>
      <c r="AC35" s="8">
        <v>11.877845525741501</v>
      </c>
      <c r="AD35" s="7">
        <f t="shared" si="22"/>
        <v>12.6244778633117</v>
      </c>
      <c r="AE35" s="8">
        <v>10.150421380996701</v>
      </c>
      <c r="AF35" s="8">
        <v>10.2878963947296</v>
      </c>
      <c r="AG35" s="8">
        <v>10.1490137577056</v>
      </c>
      <c r="AH35" s="8">
        <v>10.205408573150599</v>
      </c>
      <c r="AI35" s="4">
        <f t="shared" si="23"/>
        <v>10.198185026645625</v>
      </c>
      <c r="AJ35" s="18" t="str">
        <f t="shared" si="16"/>
        <v>Złączenie wewnętrzne</v>
      </c>
      <c r="AK35">
        <v>18463</v>
      </c>
      <c r="AL35">
        <v>19607</v>
      </c>
      <c r="AM35">
        <v>19042</v>
      </c>
      <c r="AN35">
        <v>17627</v>
      </c>
      <c r="AO35" s="4">
        <f t="shared" si="8"/>
        <v>18.684750000000001</v>
      </c>
      <c r="AP35" s="6">
        <v>15699</v>
      </c>
      <c r="AQ35">
        <v>15224</v>
      </c>
      <c r="AR35">
        <v>15352</v>
      </c>
      <c r="AS35">
        <v>15217</v>
      </c>
      <c r="AT35" s="7">
        <f t="shared" si="24"/>
        <v>15.372999999999999</v>
      </c>
      <c r="AU35">
        <v>18523</v>
      </c>
      <c r="AV35">
        <v>15715</v>
      </c>
      <c r="AW35">
        <v>17698</v>
      </c>
      <c r="AX35">
        <v>16626</v>
      </c>
      <c r="AY35" s="4">
        <f t="shared" si="26"/>
        <v>17.140499999999999</v>
      </c>
      <c r="AZ35" s="1"/>
    </row>
    <row r="36" spans="1:52" x14ac:dyDescent="0.35">
      <c r="A36" s="20"/>
      <c r="B36" t="s">
        <v>34</v>
      </c>
      <c r="C36" t="s">
        <v>30</v>
      </c>
      <c r="D36" s="18" t="s">
        <v>34</v>
      </c>
      <c r="E36">
        <v>142</v>
      </c>
      <c r="F36">
        <v>137</v>
      </c>
      <c r="G36">
        <v>140</v>
      </c>
      <c r="H36">
        <v>135</v>
      </c>
      <c r="I36" s="4">
        <f t="shared" si="1"/>
        <v>138.5</v>
      </c>
      <c r="J36" s="6">
        <v>108</v>
      </c>
      <c r="K36">
        <v>110</v>
      </c>
      <c r="L36">
        <v>109</v>
      </c>
      <c r="M36">
        <v>111</v>
      </c>
      <c r="N36" s="7">
        <f t="shared" si="19"/>
        <v>109.5</v>
      </c>
      <c r="O36">
        <v>113</v>
      </c>
      <c r="P36">
        <v>117</v>
      </c>
      <c r="Q36">
        <v>114</v>
      </c>
      <c r="R36">
        <v>119</v>
      </c>
      <c r="S36" s="4">
        <f t="shared" si="21"/>
        <v>115.75</v>
      </c>
      <c r="T36" s="18" t="str">
        <f t="shared" si="4"/>
        <v>Sortowanie</v>
      </c>
      <c r="U36" s="8">
        <v>27.780144214630099</v>
      </c>
      <c r="V36" s="8">
        <v>27.0227084159851</v>
      </c>
      <c r="W36" s="8">
        <v>26.615925788879299</v>
      </c>
      <c r="X36" s="8">
        <v>27.2053475379943</v>
      </c>
      <c r="Y36" s="4">
        <f t="shared" si="20"/>
        <v>27.1560314893722</v>
      </c>
      <c r="Z36" s="8">
        <v>22.9911563396453</v>
      </c>
      <c r="AA36" s="8">
        <v>22.952041387557902</v>
      </c>
      <c r="AB36" s="8">
        <v>23.721781253814601</v>
      </c>
      <c r="AC36" s="8">
        <v>22.101682424545199</v>
      </c>
      <c r="AD36" s="7">
        <f t="shared" si="22"/>
        <v>22.94166535139075</v>
      </c>
      <c r="AE36" s="8">
        <v>18.757651329040499</v>
      </c>
      <c r="AF36" s="8">
        <v>19.230381011962798</v>
      </c>
      <c r="AG36" s="8">
        <v>18.4960761070251</v>
      </c>
      <c r="AH36" s="8">
        <v>19.1470770835876</v>
      </c>
      <c r="AI36" s="4">
        <f t="shared" si="23"/>
        <v>18.907796382903999</v>
      </c>
      <c r="AJ36" s="18" t="str">
        <f t="shared" si="16"/>
        <v>Sortowanie</v>
      </c>
      <c r="AK36">
        <v>18656</v>
      </c>
      <c r="AL36">
        <v>18737</v>
      </c>
      <c r="AM36">
        <v>18937</v>
      </c>
      <c r="AN36">
        <v>18728</v>
      </c>
      <c r="AO36" s="4">
        <f>AVERAGE(AK36:AN36) / 1000</f>
        <v>18.764500000000002</v>
      </c>
      <c r="AP36" s="6">
        <v>24496</v>
      </c>
      <c r="AQ36">
        <v>23918</v>
      </c>
      <c r="AR36">
        <v>23776</v>
      </c>
      <c r="AS36">
        <v>24652</v>
      </c>
      <c r="AT36" s="7">
        <f t="shared" si="24"/>
        <v>24.2105</v>
      </c>
      <c r="AU36">
        <v>27842</v>
      </c>
      <c r="AV36">
        <v>26892</v>
      </c>
      <c r="AW36">
        <v>27739</v>
      </c>
      <c r="AX36">
        <v>27378</v>
      </c>
      <c r="AY36" s="4">
        <f t="shared" si="26"/>
        <v>27.46275</v>
      </c>
      <c r="AZ36" s="1"/>
    </row>
    <row r="37" spans="1:52" x14ac:dyDescent="0.35">
      <c r="A37" s="20"/>
      <c r="B37" t="s">
        <v>35</v>
      </c>
      <c r="C37" t="s">
        <v>21</v>
      </c>
      <c r="D37" s="18" t="s">
        <v>35</v>
      </c>
      <c r="E37">
        <v>156</v>
      </c>
      <c r="F37">
        <v>147</v>
      </c>
      <c r="G37">
        <v>149</v>
      </c>
      <c r="H37">
        <v>148</v>
      </c>
      <c r="I37" s="4">
        <f t="shared" si="1"/>
        <v>150</v>
      </c>
      <c r="J37" s="6">
        <v>109</v>
      </c>
      <c r="K37">
        <v>119</v>
      </c>
      <c r="L37">
        <v>111</v>
      </c>
      <c r="M37">
        <v>108</v>
      </c>
      <c r="N37" s="7">
        <f t="shared" si="19"/>
        <v>111.75</v>
      </c>
      <c r="O37">
        <v>116</v>
      </c>
      <c r="P37">
        <v>117</v>
      </c>
      <c r="Q37">
        <v>116</v>
      </c>
      <c r="R37">
        <v>118</v>
      </c>
      <c r="S37" s="4">
        <f t="shared" si="21"/>
        <v>116.75</v>
      </c>
      <c r="T37" s="18" t="str">
        <f t="shared" si="4"/>
        <v>Operacje matematyczne</v>
      </c>
      <c r="U37" s="8">
        <v>39.614682197570801</v>
      </c>
      <c r="V37" s="8">
        <v>39.730583190917898</v>
      </c>
      <c r="W37" s="8">
        <v>40.339689016342099</v>
      </c>
      <c r="X37" s="8">
        <v>39.582526683807302</v>
      </c>
      <c r="Y37" s="4">
        <f t="shared" si="20"/>
        <v>39.81687027215952</v>
      </c>
      <c r="Z37" s="8">
        <v>34.681201696395803</v>
      </c>
      <c r="AA37" s="8">
        <v>35.413974523544297</v>
      </c>
      <c r="AB37" s="8">
        <v>34.757938861846903</v>
      </c>
      <c r="AC37" s="8">
        <v>34.843843460083001</v>
      </c>
      <c r="AD37" s="7">
        <f t="shared" si="22"/>
        <v>34.924239635467501</v>
      </c>
      <c r="AE37" s="8">
        <v>27.628025531768799</v>
      </c>
      <c r="AF37" s="8">
        <v>27.514125108718801</v>
      </c>
      <c r="AG37" s="8">
        <v>28.2641117572784</v>
      </c>
      <c r="AH37" s="8">
        <v>28.2641117572784</v>
      </c>
      <c r="AI37" s="4">
        <f t="shared" si="23"/>
        <v>27.9175935387611</v>
      </c>
      <c r="AJ37" s="18" t="str">
        <f t="shared" si="16"/>
        <v>Operacje matematyczne</v>
      </c>
      <c r="AK37">
        <v>20615</v>
      </c>
      <c r="AL37">
        <v>19880</v>
      </c>
      <c r="AM37">
        <v>19551</v>
      </c>
      <c r="AN37">
        <v>20651</v>
      </c>
      <c r="AO37" s="4">
        <f t="shared" si="8"/>
        <v>20.174250000000001</v>
      </c>
      <c r="AP37" s="6">
        <v>16754</v>
      </c>
      <c r="AQ37">
        <v>17356</v>
      </c>
      <c r="AR37">
        <v>16560</v>
      </c>
      <c r="AS37">
        <v>17497</v>
      </c>
      <c r="AT37" s="7">
        <f t="shared" si="24"/>
        <v>17.04175</v>
      </c>
      <c r="AU37">
        <v>13668</v>
      </c>
      <c r="AV37">
        <v>13297</v>
      </c>
      <c r="AW37">
        <v>13682</v>
      </c>
      <c r="AX37">
        <v>13679</v>
      </c>
      <c r="AY37" s="4">
        <f t="shared" si="26"/>
        <v>13.5815</v>
      </c>
      <c r="AZ37" s="1"/>
    </row>
    <row r="38" spans="1:52" x14ac:dyDescent="0.35">
      <c r="A38" s="20"/>
      <c r="D38" s="18">
        <v>0</v>
      </c>
      <c r="J38" s="6"/>
      <c r="N38" s="7"/>
      <c r="S38" s="4"/>
      <c r="T38" s="18">
        <f t="shared" si="4"/>
        <v>0</v>
      </c>
      <c r="U38" s="8"/>
      <c r="V38" s="8"/>
      <c r="W38" s="8"/>
      <c r="X38" s="8"/>
      <c r="Z38" s="8"/>
      <c r="AA38" s="8"/>
      <c r="AB38" s="8"/>
      <c r="AC38" s="8"/>
      <c r="AD38" s="7"/>
      <c r="AE38" s="8"/>
      <c r="AF38" s="8"/>
      <c r="AG38" s="8"/>
      <c r="AH38" s="8"/>
      <c r="AI38" s="4"/>
      <c r="AJ38" s="18">
        <f t="shared" si="16"/>
        <v>0</v>
      </c>
      <c r="AP38" s="6"/>
      <c r="AT38" s="7"/>
      <c r="AY38" s="4"/>
      <c r="AZ38" s="1"/>
    </row>
    <row r="39" spans="1:52" x14ac:dyDescent="0.35">
      <c r="A39" s="20"/>
      <c r="B39" t="s">
        <v>53</v>
      </c>
      <c r="D39" s="18" t="s">
        <v>53</v>
      </c>
      <c r="E39">
        <v>481</v>
      </c>
      <c r="F39">
        <v>477</v>
      </c>
      <c r="G39">
        <v>504</v>
      </c>
      <c r="H39">
        <v>481</v>
      </c>
      <c r="I39" s="4">
        <f t="shared" si="1"/>
        <v>485.75</v>
      </c>
      <c r="J39" s="6">
        <v>328</v>
      </c>
      <c r="K39">
        <v>318</v>
      </c>
      <c r="L39">
        <v>315</v>
      </c>
      <c r="M39">
        <v>324</v>
      </c>
      <c r="N39" s="7">
        <f t="shared" si="19"/>
        <v>321.25</v>
      </c>
      <c r="O39">
        <v>319</v>
      </c>
      <c r="P39">
        <v>322</v>
      </c>
      <c r="Q39">
        <v>340</v>
      </c>
      <c r="R39">
        <v>323</v>
      </c>
      <c r="S39" s="4">
        <f t="shared" si="21"/>
        <v>326</v>
      </c>
      <c r="T39" s="18" t="str">
        <f t="shared" si="4"/>
        <v>Złożony przebieg</v>
      </c>
      <c r="U39" s="8">
        <v>5.1912486553192103</v>
      </c>
      <c r="V39" s="8">
        <v>4.9537272453308097</v>
      </c>
      <c r="W39" s="8">
        <v>5.0089235305786097</v>
      </c>
      <c r="X39" s="8">
        <v>4.9272561073303196</v>
      </c>
      <c r="Y39" s="4">
        <f>AVERAGE(U39:X39)</f>
        <v>5.0202888846397373</v>
      </c>
      <c r="Z39" s="8">
        <v>4.3486516475677401</v>
      </c>
      <c r="AA39" s="8">
        <v>4.3906123638152996</v>
      </c>
      <c r="AB39" s="8">
        <v>4.0053575038909903</v>
      </c>
      <c r="AC39" s="8">
        <v>4.4073238372802699</v>
      </c>
      <c r="AD39" s="7">
        <f t="shared" si="22"/>
        <v>4.287986338138575</v>
      </c>
      <c r="AE39" s="8">
        <v>3.7112150192260698</v>
      </c>
      <c r="AF39" s="8">
        <v>3.5981991291046098</v>
      </c>
      <c r="AG39" s="8">
        <v>3.6671388149261399</v>
      </c>
      <c r="AH39" s="8">
        <v>3.64570784568786</v>
      </c>
      <c r="AI39" s="4">
        <f t="shared" si="23"/>
        <v>3.6555652022361702</v>
      </c>
      <c r="AJ39" s="18" t="str">
        <f t="shared" si="16"/>
        <v>Złożony przebieg</v>
      </c>
      <c r="AK39">
        <v>22827</v>
      </c>
      <c r="AL39">
        <v>22484</v>
      </c>
      <c r="AM39">
        <v>22489</v>
      </c>
      <c r="AN39">
        <v>23318</v>
      </c>
      <c r="AO39" s="4">
        <f t="shared" si="8"/>
        <v>22.779499999999999</v>
      </c>
      <c r="AP39" s="6">
        <v>18643</v>
      </c>
      <c r="AQ39">
        <v>18910</v>
      </c>
      <c r="AR39">
        <v>18842</v>
      </c>
      <c r="AS39">
        <v>18920</v>
      </c>
      <c r="AT39" s="7">
        <f>AVERAGE(AP39:AS39) / 1000</f>
        <v>18.828749999999999</v>
      </c>
      <c r="AU39">
        <v>18845</v>
      </c>
      <c r="AV39">
        <v>18419</v>
      </c>
      <c r="AW39">
        <v>18858</v>
      </c>
      <c r="AX39">
        <v>18542</v>
      </c>
      <c r="AY39" s="4">
        <f>AVERAGE(AU39:AX39) / 1000</f>
        <v>18.666</v>
      </c>
      <c r="AZ39" s="1"/>
    </row>
    <row r="40" spans="1:52" x14ac:dyDescent="0.35">
      <c r="A40" s="1"/>
      <c r="B40" s="1"/>
      <c r="C40" s="1"/>
      <c r="D40" s="18"/>
      <c r="E40" s="1"/>
      <c r="F40" s="1"/>
      <c r="G40" s="1"/>
      <c r="H40" s="1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8"/>
      <c r="U40" s="1"/>
      <c r="V40" s="1"/>
      <c r="W40" s="1"/>
      <c r="X40" s="1"/>
      <c r="Y40" s="3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8"/>
      <c r="AK40" s="1"/>
      <c r="AL40" s="1"/>
      <c r="AM40" s="1"/>
      <c r="AN40" s="1"/>
      <c r="AO40" s="3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6" spans="1:52" x14ac:dyDescent="0.35">
      <c r="N46" s="4"/>
    </row>
  </sheetData>
  <mergeCells count="25">
    <mergeCell ref="E1:S1"/>
    <mergeCell ref="U1:AI1"/>
    <mergeCell ref="AK1:AY1"/>
    <mergeCell ref="E2:I2"/>
    <mergeCell ref="J2:N2"/>
    <mergeCell ref="O2:S2"/>
    <mergeCell ref="U2:Y2"/>
    <mergeCell ref="Z2:AD2"/>
    <mergeCell ref="AE2:AI2"/>
    <mergeCell ref="AK2:AO2"/>
    <mergeCell ref="AK4:AY4"/>
    <mergeCell ref="AK16:AY16"/>
    <mergeCell ref="A29:A39"/>
    <mergeCell ref="AP2:AT2"/>
    <mergeCell ref="AU2:AY2"/>
    <mergeCell ref="AK3:AN3"/>
    <mergeCell ref="E28:S28"/>
    <mergeCell ref="U28:AI28"/>
    <mergeCell ref="AK28:AY28"/>
    <mergeCell ref="A5:A15"/>
    <mergeCell ref="A17:A27"/>
    <mergeCell ref="E4:S4"/>
    <mergeCell ref="E16:S16"/>
    <mergeCell ref="U4:AI4"/>
    <mergeCell ref="U16:AI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85E1-B1A9-4C34-B8CB-922985CFDB39}">
  <dimension ref="B2:G20"/>
  <sheetViews>
    <sheetView workbookViewId="0">
      <selection activeCell="E5" sqref="E5"/>
    </sheetView>
  </sheetViews>
  <sheetFormatPr defaultRowHeight="14.5" x14ac:dyDescent="0.35"/>
  <cols>
    <col min="2" max="2" width="23" customWidth="1"/>
    <col min="3" max="3" width="17.453125" bestFit="1" customWidth="1"/>
    <col min="4" max="4" width="11.08984375" customWidth="1"/>
    <col min="5" max="5" width="10.6328125" customWidth="1"/>
    <col min="6" max="6" width="12.1796875" customWidth="1"/>
  </cols>
  <sheetData>
    <row r="2" spans="2:6" x14ac:dyDescent="0.35">
      <c r="B2" s="30" t="s">
        <v>46</v>
      </c>
      <c r="C2" s="30" t="s">
        <v>47</v>
      </c>
      <c r="D2" s="26" t="s">
        <v>45</v>
      </c>
      <c r="E2" s="26"/>
      <c r="F2" s="26"/>
    </row>
    <row r="3" spans="2:6" ht="15" thickBot="1" x14ac:dyDescent="0.4">
      <c r="B3" s="28"/>
      <c r="C3" s="28"/>
      <c r="D3" s="13" t="s">
        <v>40</v>
      </c>
      <c r="E3" s="13" t="s">
        <v>41</v>
      </c>
      <c r="F3" s="13" t="s">
        <v>42</v>
      </c>
    </row>
    <row r="4" spans="2:6" x14ac:dyDescent="0.35">
      <c r="B4" s="27" t="s">
        <v>31</v>
      </c>
      <c r="C4" s="11" t="s">
        <v>43</v>
      </c>
      <c r="D4" s="12">
        <v>12.2</v>
      </c>
      <c r="E4" s="12">
        <v>12.499999999999998</v>
      </c>
      <c r="F4" s="12">
        <v>13.2</v>
      </c>
    </row>
    <row r="5" spans="2:6" ht="15" thickBot="1" x14ac:dyDescent="0.4">
      <c r="B5" s="28"/>
      <c r="C5" s="13" t="s">
        <v>44</v>
      </c>
      <c r="D5" s="14">
        <v>32.5</v>
      </c>
      <c r="E5" s="14">
        <v>33.5</v>
      </c>
      <c r="F5" s="14">
        <v>34.799999999999997</v>
      </c>
    </row>
    <row r="6" spans="2:6" x14ac:dyDescent="0.35">
      <c r="B6" s="29" t="s">
        <v>36</v>
      </c>
      <c r="C6" s="15" t="s">
        <v>43</v>
      </c>
      <c r="D6" s="16">
        <v>0.3</v>
      </c>
      <c r="E6" s="16">
        <v>0.3</v>
      </c>
      <c r="F6" s="16">
        <v>0.3</v>
      </c>
    </row>
    <row r="7" spans="2:6" ht="15" thickBot="1" x14ac:dyDescent="0.4">
      <c r="B7" s="28"/>
      <c r="C7" s="13" t="s">
        <v>44</v>
      </c>
      <c r="D7" s="14">
        <v>2.1</v>
      </c>
      <c r="E7" s="14">
        <v>2.1</v>
      </c>
      <c r="F7" s="14">
        <v>2.2000000000000002</v>
      </c>
    </row>
    <row r="8" spans="2:6" x14ac:dyDescent="0.35">
      <c r="B8" s="27" t="s">
        <v>2</v>
      </c>
      <c r="C8" s="11" t="s">
        <v>43</v>
      </c>
      <c r="D8" s="12">
        <v>5.6</v>
      </c>
      <c r="E8" s="12">
        <v>6.1</v>
      </c>
      <c r="F8" s="12">
        <v>6.4</v>
      </c>
    </row>
    <row r="9" spans="2:6" x14ac:dyDescent="0.35">
      <c r="B9" s="30"/>
      <c r="C9" s="9" t="s">
        <v>44</v>
      </c>
      <c r="D9" s="10">
        <v>17.5</v>
      </c>
      <c r="E9" s="10">
        <v>17.899999999999999</v>
      </c>
      <c r="F9" s="10">
        <v>18.5</v>
      </c>
    </row>
    <row r="20" spans="6:7" x14ac:dyDescent="0.35">
      <c r="F20" s="4"/>
      <c r="G20" s="4"/>
    </row>
  </sheetData>
  <mergeCells count="6">
    <mergeCell ref="D2:F2"/>
    <mergeCell ref="B4:B5"/>
    <mergeCell ref="B6:B7"/>
    <mergeCell ref="B8:B9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Wynki operacje</vt:lpstr>
      <vt:lpstr>Wyniki bezczynność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Adameczek Karol (STUD)</dc:creator>
  <cp:lastModifiedBy>Adameczek Karol (STUD)</cp:lastModifiedBy>
  <dcterms:created xsi:type="dcterms:W3CDTF">2024-03-20T13:53:28Z</dcterms:created>
  <dcterms:modified xsi:type="dcterms:W3CDTF">2025-06-11T17:06:19Z</dcterms:modified>
</cp:coreProperties>
</file>