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E:\Git\Excel_Project-Data_Analytics\2_Skill_Salary_Analysis\"/>
    </mc:Choice>
  </mc:AlternateContent>
  <xr:revisionPtr revIDLastSave="0" documentId="13_ncr:1_{1018BEE4-B983-4B39-81AB-EC812B9D0D79}" xr6:coauthVersionLast="47" xr6:coauthVersionMax="47" xr10:uidLastSave="{00000000-0000-0000-0000-000000000000}"/>
  <bookViews>
    <workbookView xWindow="28680" yWindow="-120" windowWidth="29040" windowHeight="15840" xr2:uid="{6F716FE0-A4DF-418B-900B-3408E44BFC15}"/>
  </bookViews>
  <sheets>
    <sheet name="Salary Vs Skills" sheetId="17" r:id="rId1"/>
    <sheet name="Salary_Analysis" sheetId="18" r:id="rId2"/>
    <sheet name="Skill_Job_Analysis" sheetId="16" r:id="rId3"/>
    <sheet name="Skill_Salary_Analysis" sheetId="19" r:id="rId4"/>
  </sheets>
  <definedNames>
    <definedName name="Slicer_job_country1">#N/A</definedName>
    <definedName name="Slicer_job_title_short">#N/A</definedName>
  </definedNames>
  <calcPr calcId="191029"/>
  <pivotCaches>
    <pivotCache cacheId="32" r:id="rId5"/>
    <pivotCache cacheId="35" r:id="rId6"/>
    <pivotCache cacheId="38" r:id="rId7"/>
    <pivotCache cacheId="41"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<sst xmlns="http://schemas.openxmlformats.org/spreadsheetml/2006/main" count="56" uniqueCount="29">
  <si>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Data Analyst</t>
  </si>
  <si>
    <t>Row Labels</t>
  </si>
  <si>
    <t>Grand Total</t>
  </si>
  <si>
    <t>SQL</t>
  </si>
  <si>
    <t>Python</t>
  </si>
  <si>
    <t>Tableau</t>
  </si>
  <si>
    <t>R</t>
  </si>
  <si>
    <t>Excel</t>
  </si>
  <si>
    <t>SAS</t>
  </si>
  <si>
    <t>Skills Per Job</t>
  </si>
  <si>
    <t>Median Salary</t>
  </si>
  <si>
    <t>Median Salary - Skills</t>
  </si>
  <si>
    <t>Skill Likelihood</t>
  </si>
  <si>
    <t>Java</t>
  </si>
  <si>
    <t>Azure</t>
  </si>
  <si>
    <t>Spark</t>
  </si>
  <si>
    <t>AWS</t>
  </si>
  <si>
    <t>Senior Data Scientist</t>
  </si>
  <si>
    <t>Senior Data Engineer</t>
  </si>
  <si>
    <t>Data Scientist</t>
  </si>
  <si>
    <t>Data Engineer</t>
  </si>
  <si>
    <t>Senior Data Analyst</t>
  </si>
  <si>
    <t>Machine Learning Engineer</t>
  </si>
  <si>
    <t>Software Engineer</t>
  </si>
  <si>
    <t>Cloud Engineer</t>
  </si>
  <si>
    <t>Business Analyst</t>
  </si>
  <si>
    <t>Skill Likelihood (%)</t>
  </si>
  <si>
    <t>Median Salary Non-US</t>
  </si>
  <si>
    <t>Median Salary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</si>
</sst>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i="0" u="none" strike="noStrike" kern="1200" spc="0" baseline="0">
                <a:solidFill>
                  <a:sysClr val="windowText" lastClr="000000">
                    <a:lumMod val="65000"/>
                    <a:lumOff val="35000"/>
                  </a:sysClr>
                </a:solidFill>
              </a:rPr>
              <a:t>Do more skills get you better pay?</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diamond"/>
            <c:size val="9"/>
            <c:spPr>
              <a:solidFill>
                <a:srgbClr val="92D050"/>
              </a:solidFill>
              <a:ln w="19050">
                <a:solidFill>
                  <a:schemeClr val="accent6">
                    <a:lumMod val="75000"/>
                  </a:schemeClr>
                </a:solidFill>
              </a:ln>
              <a:effectLst/>
            </c:spPr>
          </c:marker>
          <c:dLbls>
            <c:dLbl>
              <c:idx val="0"/>
              <c:layout>
                <c:manualLayout>
                  <c:x val="-5.2821128451380553E-2"/>
                  <c:y val="0.13688212927756663"/>
                </c:manualLayout>
              </c:layout>
              <c:tx>
                <c:rich>
                  <a:bodyPr/>
                  <a:lstStyle/>
                  <a:p>
                    <a:fld id="{1E35B0CC-B9C9-48BC-9A3F-4F64D5ACF0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E73-491D-B1E0-D3C2D1717711}"/>
                </c:ext>
              </c:extLst>
            </c:dLbl>
            <c:dLbl>
              <c:idx val="1"/>
              <c:layout>
                <c:manualLayout>
                  <c:x val="-0.14405762304921982"/>
                  <c:y val="-6.3371356147021551E-2"/>
                </c:manualLayout>
              </c:layout>
              <c:tx>
                <c:rich>
                  <a:bodyPr/>
                  <a:lstStyle/>
                  <a:p>
                    <a:fld id="{09B5C7E6-9F28-4F1F-903F-FF875746DD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E73-491D-B1E0-D3C2D1717711}"/>
                </c:ext>
              </c:extLst>
            </c:dLbl>
            <c:dLbl>
              <c:idx val="2"/>
              <c:layout>
                <c:manualLayout>
                  <c:x val="6.7226890756302518E-2"/>
                  <c:y val="-7.3510773130544993E-2"/>
                </c:manualLayout>
              </c:layout>
              <c:tx>
                <c:rich>
                  <a:bodyPr/>
                  <a:lstStyle/>
                  <a:p>
                    <a:fld id="{689ABC6A-8F2A-4257-9CA3-4C59ADA3B1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E73-491D-B1E0-D3C2D1717711}"/>
                </c:ext>
              </c:extLst>
            </c:dLbl>
            <c:dLbl>
              <c:idx val="3"/>
              <c:layout>
                <c:manualLayout>
                  <c:x val="9.7639055622248894E-2"/>
                  <c:y val="-2.7883396704689482E-2"/>
                </c:manualLayout>
              </c:layout>
              <c:tx>
                <c:rich>
                  <a:bodyPr/>
                  <a:lstStyle/>
                  <a:p>
                    <a:fld id="{C3E36887-E9D0-4BA4-B2D1-8D63DA1BB3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E73-491D-B1E0-D3C2D1717711}"/>
                </c:ext>
              </c:extLst>
            </c:dLbl>
            <c:dLbl>
              <c:idx val="4"/>
              <c:layout>
                <c:manualLayout>
                  <c:x val="0.15366146458583432"/>
                  <c:y val="6.8441064638783175E-2"/>
                </c:manualLayout>
              </c:layout>
              <c:tx>
                <c:rich>
                  <a:bodyPr/>
                  <a:lstStyle/>
                  <a:p>
                    <a:fld id="{16D4DE76-AFF2-4F30-BD16-C0A1C720BD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E73-491D-B1E0-D3C2D1717711}"/>
                </c:ext>
              </c:extLst>
            </c:dLbl>
            <c:dLbl>
              <c:idx val="5"/>
              <c:layout>
                <c:manualLayout>
                  <c:x val="-2.4809923969587835E-2"/>
                  <c:y val="-0.25602017903655577"/>
                </c:manualLayout>
              </c:layout>
              <c:tx>
                <c:rich>
                  <a:bodyPr/>
                  <a:lstStyle/>
                  <a:p>
                    <a:fld id="{F09B64D2-2A7C-4C34-8CAD-D2288249D2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8779518106455181"/>
                      <c:h val="8.1875792141951828E-2"/>
                    </c:manualLayout>
                  </c15:layout>
                  <c15:dlblFieldTable/>
                  <c15:showDataLabelsRange val="1"/>
                </c:ext>
                <c:ext xmlns:c16="http://schemas.microsoft.com/office/drawing/2014/chart" uri="{C3380CC4-5D6E-409C-BE32-E72D297353CC}">
                  <c16:uniqueId val="{00000006-3E73-491D-B1E0-D3C2D1717711}"/>
                </c:ext>
              </c:extLst>
            </c:dLbl>
            <c:dLbl>
              <c:idx val="6"/>
              <c:layout>
                <c:manualLayout>
                  <c:x val="-0.11204481792717087"/>
                  <c:y val="-0.21039290240811154"/>
                </c:manualLayout>
              </c:layout>
              <c:tx>
                <c:rich>
                  <a:bodyPr/>
                  <a:lstStyle/>
                  <a:p>
                    <a:fld id="{5F76B697-1291-4750-A966-E28A955A1B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E73-491D-B1E0-D3C2D1717711}"/>
                </c:ext>
              </c:extLst>
            </c:dLbl>
            <c:dLbl>
              <c:idx val="7"/>
              <c:layout>
                <c:manualLayout>
                  <c:x val="0.10404161664665866"/>
                  <c:y val="-3.5487959442332156E-2"/>
                </c:manualLayout>
              </c:layout>
              <c:tx>
                <c:rich>
                  <a:bodyPr/>
                  <a:lstStyle/>
                  <a:p>
                    <a:fld id="{80B3CAED-1A1C-498D-B928-5190C4CA9B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E73-491D-B1E0-D3C2D1717711}"/>
                </c:ext>
              </c:extLst>
            </c:dLbl>
            <c:dLbl>
              <c:idx val="8"/>
              <c:layout>
                <c:manualLayout>
                  <c:x val="-0.11524609843937574"/>
                  <c:y val="-0.12167300380228137"/>
                </c:manualLayout>
              </c:layout>
              <c:tx>
                <c:rich>
                  <a:bodyPr/>
                  <a:lstStyle/>
                  <a:p>
                    <a:fld id="{6002499B-17AE-433C-9C60-0BC81384DF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E73-491D-B1E0-D3C2D1717711}"/>
                </c:ext>
              </c:extLst>
            </c:dLbl>
            <c:dLbl>
              <c:idx val="9"/>
              <c:tx>
                <c:rich>
                  <a:bodyPr/>
                  <a:lstStyle/>
                  <a:p>
                    <a:fld id="{95193A97-8681-469B-BF23-24C1CC1F4C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E73-491D-B1E0-D3C2D1717711}"/>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3E73-491D-B1E0-D3C2D171771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15875" cap="flat" cmpd="sng" algn="ctr">
                      <a:solidFill>
                        <a:schemeClr val="accent6">
                          <a:lumMod val="7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38100" cap="rnd">
                <a:noFill/>
                <a:prstDash val="sysDot"/>
              </a:ln>
              <a:effectLst/>
            </c:spPr>
            <c:trendlineType val="linear"/>
            <c:dispRSqr val="0"/>
            <c:dispEq val="0"/>
          </c:trendline>
          <c:xVal>
            <c:numRef>
              <c:f>'Salary Vs Skills'!$F$2:$F$12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 Vs Skills'!$G$2:$G$12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3E73-491D-B1E0-D3C2D1717711}"/>
            </c:ext>
          </c:extLst>
        </c:ser>
        <c:dLbls>
          <c:showLegendKey val="0"/>
          <c:showVal val="0"/>
          <c:showCatName val="0"/>
          <c:showSerName val="0"/>
          <c:showPercent val="0"/>
          <c:showBubbleSize val="0"/>
        </c:dLbls>
        <c:axId val="2057078528"/>
        <c:axId val="2057077448"/>
      </c:scatterChart>
      <c:valAx>
        <c:axId val="2057078528"/>
        <c:scaling>
          <c:orientation val="minMax"/>
          <c:min val="8000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pl-PL" sz="1400" b="1"/>
                  <a:t>Median Salary ($USD)</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7077448"/>
        <c:crosses val="autoZero"/>
        <c:crossBetween val="midCat"/>
      </c:valAx>
      <c:valAx>
        <c:axId val="2057077448"/>
        <c:scaling>
          <c:orientation val="minMax"/>
          <c:min val="3"/>
        </c:scaling>
        <c:delete val="0"/>
        <c:axPos val="l"/>
        <c:majorGridlines>
          <c:spPr>
            <a:ln w="9525" cap="flat" cmpd="sng" algn="ctr">
              <a:noFill/>
              <a:round/>
            </a:ln>
            <a:effectLst/>
          </c:spPr>
        </c:majorGridlines>
        <c:title>
          <c:tx>
            <c:rich>
              <a:bodyPr rot="-5400000" spcFirstLastPara="1" vertOverflow="ellipsis" vert="horz" wrap="square" anchor="ctr" anchorCtr="0"/>
              <a:lstStyle/>
              <a:p>
                <a:pPr algn="ct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rPr>
                  <a:t>Skills Requested Per Job Posting</a:t>
                </a:r>
              </a:p>
            </c:rich>
          </c:tx>
          <c:overlay val="0"/>
          <c:spPr>
            <a:noFill/>
            <a:ln>
              <a:noFill/>
            </a:ln>
            <a:effectLst/>
          </c:spPr>
          <c:txPr>
            <a:bodyPr rot="-5400000" spcFirstLastPara="1" vertOverflow="ellipsis" vert="horz" wrap="square" anchor="ctr" anchorCtr="0"/>
            <a:lstStyle/>
            <a:p>
              <a:pPr algn="ct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7078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[2_Skill_Salary_Analysis.xlsx]Skill_Job_Analysis!PivotTable2</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What are the top skills of Data Nerds?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6">
                <a:lumMod val="40000"/>
                <a:lumOff val="60000"/>
              </a:schemeClr>
            </a:solidFill>
            <a:ln w="19050">
              <a:solidFill>
                <a:schemeClr val="accent6">
                  <a:lumMod val="75000"/>
                </a:schemeClr>
              </a:solid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lumMod val="65000"/>
                        <a:lumOff val="35000"/>
                      </a:sysClr>
                    </a:solidFill>
                  </a:rPr>
                  <a:t>Skill LIkelihood in Job Postings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[2_Skill_Salary_Analysis.xlsx]Skill_Salary_Analysis!PivotTable1</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pl-PL" sz="2000" b="1"/>
              <a:t>What's the pay of the top 10 skills?</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w="3175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6">
                <a:lumMod val="75000"/>
              </a:schemeClr>
            </a:solidFill>
            <a:ln w="31750">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6">
                <a:lumMod val="40000"/>
                <a:lumOff val="60000"/>
              </a:schemeClr>
            </a:solidFill>
            <a:ln w="31750">
              <a:solidFill>
                <a:schemeClr val="accent6">
                  <a:lumMod val="75000"/>
                </a:schemeClr>
              </a:solidFill>
            </a:ln>
            <a:effectLst/>
          </c:spPr>
          <c:invertIfNegative val="0"/>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0616-4307-9E04-456603E98243}"/>
            </c:ext>
          </c:extLst>
        </c:ser>
        <c:dLbls>
          <c:showLegendKey val="0"/>
          <c:showVal val="0"/>
          <c:showCatName val="0"/>
          <c:showSerName val="0"/>
          <c:showPercent val="0"/>
          <c:showBubbleSize val="0"/>
        </c:dLbls>
        <c:gapWidth val="219"/>
        <c:axId val="1116586720"/>
        <c:axId val="1116587440"/>
      </c:barChart>
      <c:lineChart>
        <c:grouping val="standard"/>
        <c:varyColors val="0"/>
        <c:ser>
          <c:idx val="1"/>
          <c:order val="1"/>
          <c:tx>
            <c:strRef>
              <c:f>Skill_Salary_Analysis!$C$1</c:f>
              <c:strCache>
                <c:ptCount val="1"/>
                <c:pt idx="0">
                  <c:v>Skill Likelihood (%)</c:v>
                </c:pt>
              </c:strCache>
            </c:strRef>
          </c:tx>
          <c:spPr>
            <a:ln w="28575" cap="rnd">
              <a:noFill/>
              <a:round/>
            </a:ln>
            <a:effectLst/>
          </c:spPr>
          <c:marker>
            <c:symbol val="diamond"/>
            <c:size val="9"/>
            <c:spPr>
              <a:solidFill>
                <a:schemeClr val="accent6">
                  <a:lumMod val="75000"/>
                </a:schemeClr>
              </a:solidFill>
              <a:ln w="31750">
                <a:solidFill>
                  <a:schemeClr val="accent6">
                    <a:lumMod val="50000"/>
                  </a:schemeClr>
                </a:solidFill>
              </a:ln>
              <a:effectLst/>
            </c:spPr>
          </c:marker>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0616-4307-9E04-456603E98243}"/>
            </c:ext>
          </c:extLst>
        </c:ser>
        <c:dLbls>
          <c:showLegendKey val="0"/>
          <c:showVal val="0"/>
          <c:showCatName val="0"/>
          <c:showSerName val="0"/>
          <c:showPercent val="0"/>
          <c:showBubbleSize val="0"/>
        </c:dLbls>
        <c:marker val="1"/>
        <c:smooth val="0"/>
        <c:axId val="1245535792"/>
        <c:axId val="724599832"/>
      </c:lineChart>
      <c:catAx>
        <c:axId val="111658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6587440"/>
        <c:crosses val="autoZero"/>
        <c:auto val="1"/>
        <c:lblAlgn val="ctr"/>
        <c:lblOffset val="100"/>
        <c:noMultiLvlLbl val="0"/>
      </c:catAx>
      <c:valAx>
        <c:axId val="1116587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sz="1600" b="1"/>
                  <a:t>Median Salary ($USD)</a:t>
                </a:r>
                <a:endParaRPr lang="en-US" sz="1600" b="1"/>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16586720"/>
        <c:crosses val="autoZero"/>
        <c:crossBetween val="between"/>
      </c:valAx>
      <c:valAx>
        <c:axId val="724599832"/>
        <c:scaling>
          <c:orientation val="minMax"/>
        </c:scaling>
        <c:delete val="0"/>
        <c:axPos val="r"/>
        <c:title>
          <c:tx>
            <c:strRef>
              <c:f>Skill_Salary_Analysis!$C$1</c:f>
              <c:strCache>
                <c:ptCount val="1"/>
                <c:pt idx="0">
                  <c:v>Skill Likelihood (%)</c:v>
                </c:pt>
              </c:strCache>
            </c:strRef>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45535792"/>
        <c:crosses val="max"/>
        <c:crossBetween val="between"/>
      </c:valAx>
      <c:catAx>
        <c:axId val="1245535792"/>
        <c:scaling>
          <c:orientation val="minMax"/>
        </c:scaling>
        <c:delete val="1"/>
        <c:axPos val="b"/>
        <c:numFmt formatCode="General" sourceLinked="1"/>
        <c:majorTickMark val="out"/>
        <c:minorTickMark val="none"/>
        <c:tickLblPos val="nextTo"/>
        <c:crossAx val="724599832"/>
        <c:crosses val="autoZero"/>
        <c:auto val="1"/>
        <c:lblAlgn val="ctr"/>
        <c:lblOffset val="100"/>
        <c:noMultiLvlLbl val="0"/>
      </c:catAx>
      <c:spPr>
        <a:noFill/>
        <a:ln>
          <a:noFill/>
        </a:ln>
        <a:effectLst/>
      </c:spPr>
    </c:plotArea>
    <c:legend>
      <c:legendPos val="r"/>
      <c:layout>
        <c:manualLayout>
          <c:xMode val="edge"/>
          <c:yMode val="edge"/>
          <c:x val="0.74165608162389474"/>
          <c:y val="2.2161482538267628E-3"/>
          <c:w val="0.19019885014373203"/>
          <c:h val="0.10424343016543285"/>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838199</xdr:colOff>
      <xdr:row>0</xdr:row>
      <xdr:rowOff>0</xdr:rowOff>
    </xdr:from>
    <xdr:to>
      <xdr:col>14</xdr:col>
      <xdr:colOff>600075</xdr:colOff>
      <xdr:row>27</xdr:row>
      <xdr:rowOff>19050</xdr:rowOff>
    </xdr:to>
    <xdr:graphicFrame macro="">
      <xdr:nvGraphicFramePr>
        <xdr:cNvPr id="2" name="Chart 1">
          <a:extLst>
            <a:ext uri="{FF2B5EF4-FFF2-40B4-BE49-F238E27FC236}">
              <a16:creationId xmlns:a16="http://schemas.microsoft.com/office/drawing/2014/main" id="{CCE034D0-47B7-1D62-D20E-E8CDBD09C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517525</xdr:colOff>
      <xdr:row>0</xdr:row>
      <xdr:rowOff>139699</xdr:rowOff>
    </xdr:from>
    <xdr:to>
      <xdr:col>7</xdr:col>
      <xdr:colOff>532765</xdr:colOff>
      <xdr:row>13</xdr:row>
      <xdr:rowOff>149224</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6E2CB98A-6A97-3B68-F491-C413D7DE061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97525" y="139699"/>
              <a:ext cx="1844040"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2327</xdr:colOff>
      <xdr:row>2</xdr:row>
      <xdr:rowOff>9736</xdr:rowOff>
    </xdr:from>
    <xdr:to>
      <xdr:col>20</xdr:col>
      <xdr:colOff>9525</xdr:colOff>
      <xdr:row>31</xdr:row>
      <xdr:rowOff>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26670</xdr:colOff>
      <xdr:row>15</xdr:row>
      <xdr:rowOff>7620</xdr:rowOff>
    </xdr:from>
    <xdr:to>
      <xdr:col>1</xdr:col>
      <xdr:colOff>685800</xdr:colOff>
      <xdr:row>31</xdr:row>
      <xdr:rowOff>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26670" y="2865120"/>
              <a:ext cx="1554480" cy="3040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971550</xdr:colOff>
      <xdr:row>14</xdr:row>
      <xdr:rowOff>180976</xdr:rowOff>
    </xdr:from>
    <xdr:to>
      <xdr:col>4</xdr:col>
      <xdr:colOff>15240</xdr:colOff>
      <xdr:row>31</xdr:row>
      <xdr:rowOff>9526</xdr:rowOff>
    </xdr:to>
    <mc:AlternateContent xmlns:mc="http://schemas.openxmlformats.org/markup-compatibility/2006" xmlns:a14="http://schemas.microsoft.com/office/drawing/2010/main">
      <mc:Choice Requires="a14">
        <xdr:graphicFrame macro="">
          <xdr:nvGraphicFramePr>
            <xdr:cNvPr id="5" name="job_country 3">
              <a:extLst>
                <a:ext uri="{FF2B5EF4-FFF2-40B4-BE49-F238E27FC236}">
                  <a16:creationId xmlns:a16="http://schemas.microsoft.com/office/drawing/2014/main" id="{0EBF0ADA-906B-4445-8AA2-F3D712A2797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866900" y="2847976"/>
              <a:ext cx="1844040" cy="3067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9526</xdr:rowOff>
    </xdr:from>
    <xdr:to>
      <xdr:col>1</xdr:col>
      <xdr:colOff>659130</xdr:colOff>
      <xdr:row>29</xdr:row>
      <xdr:rowOff>9526</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6643D930-71B1-4C91-8A7D-F20ECDED961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0" y="2486026"/>
              <a:ext cx="155448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798195</xdr:colOff>
      <xdr:row>13</xdr:row>
      <xdr:rowOff>0</xdr:rowOff>
    </xdr:from>
    <xdr:to>
      <xdr:col>2</xdr:col>
      <xdr:colOff>1009650</xdr:colOff>
      <xdr:row>29</xdr:row>
      <xdr:rowOff>9525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6DF6F160-6FF9-4F4B-9D7F-09E948B89F6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693545" y="2476500"/>
              <a:ext cx="1554480" cy="3057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9524</xdr:colOff>
      <xdr:row>0</xdr:row>
      <xdr:rowOff>0</xdr:rowOff>
    </xdr:from>
    <xdr:to>
      <xdr:col>19</xdr:col>
      <xdr:colOff>38099</xdr:colOff>
      <xdr:row>28</xdr:row>
      <xdr:rowOff>180974</xdr:rowOff>
    </xdr:to>
    <xdr:graphicFrame macro="">
      <xdr:nvGraphicFramePr>
        <xdr:cNvPr id="4" name="Chart 3">
          <a:extLst>
            <a:ext uri="{FF2B5EF4-FFF2-40B4-BE49-F238E27FC236}">
              <a16:creationId xmlns:a16="http://schemas.microsoft.com/office/drawing/2014/main" id="{24198FF2-6976-48A7-2976-0F80F2368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5695.384452893515" backgroundQuery="1" createdVersion="8" refreshedVersion="8" minRefreshableVersion="3" recordCount="0" supportSubquery="1" supportAdvancedDrill="1" xr:uid="{76FD7B26-2389-4B79-AE05-4C75BF0AA7C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PL]" caption="Median Salary Non-PL"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PL]" caption="Median Salary Non-PL"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5695.384453472223" backgroundQuery="1" createdVersion="8" refreshedVersion="8" minRefreshableVersion="3" recordCount="0" supportSubquery="1" supportAdvancedDrill="1" xr:uid="{43B9703D-38CB-41BE-9CD4-26A102219FF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5695.384453935185" backgroundQuery="1" createdVersion="8" refreshedVersion="8" minRefreshableVersion="3" recordCount="0" supportSubquery="1" supportAdvancedDrill="1" xr:uid="{551DC043-DD95-491E-9BA9-9E29FFFF4863}">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5695.384454398147"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ol Bukowski" refreshedDate="45695.383598495369" backgroundQuery="1" createdVersion="3" refreshedVersion="8" minRefreshableVersion="3" recordCount="0" supportSubquery="1" supportAdvancedDrill="1" xr:uid="{64CE6082-233C-4F6E-A6A6-60C3D848F36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PL]" caption="Median Salary Non-PL"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57327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01CDD7-7995-40B7-ACCE-C49240DEA2E1}" name="PivotTable1" cacheId="35" applyNumberFormats="0" applyBorderFormats="0" applyFontFormats="0" applyPatternFormats="0" applyAlignmentFormats="0" applyWidthHeightFormats="1" dataCaption="Values" tag="d0ef9c52-4992-486a-aad3-224de46f3bfe"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F16248-DFB8-48D9-9CA0-B7C47E55453E}" name="PivotTable2" cacheId="32" applyNumberFormats="0" applyBorderFormats="0" applyFontFormats="0" applyPatternFormats="0" applyAlignmentFormats="0" applyWidthHeightFormats="1" dataCaption="Values" tag="de090e09-7776-4dfd-b906-de1489a99ed2"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name="Median Salary US" fld="2" subtotal="count" baseField="0" baseItem="0"/>
    <dataField name="Median Salary Non-US"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
    <pivotHierarchy dragToRow="0" dragToCol="0" dragToPage="0" dragToData="1" caption="Median Salary Non-U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4">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9354C1-CB7C-49B0-9FEA-3B22A055B3EA}" name="PivotTable1" cacheId="38" applyNumberFormats="0" applyBorderFormats="0" applyFontFormats="0" applyPatternFormats="0" applyAlignmentFormats="0" applyWidthHeightFormats="1" dataCaption="Values" tag="c5fbb026-a172-47cf-8ec9-8659976ce781" updatedVersion="8" minRefreshableVersion="3" useAutoFormatting="1" subtotalHiddenItems="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name="Skill Likelihood (%)" fld="2" subtotal="count" baseField="0" baseItem="0" numFmtId="9"/>
  </dataFields>
  <formats count="2">
    <format dxfId="1">
      <pivotArea collapsedLevelsAreSubtotals="1" fieldPosition="0">
        <references count="2">
          <reference field="4294967294" count="1" selected="0">
            <x v="1"/>
          </reference>
          <reference field="0" count="0"/>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kill Likelihood (%)"/>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7" name="PivotTable1"/>
    <pivotTable tabId="18" name="PivotTable2"/>
  </pivotTables>
  <data>
    <olap pivotCacheId="208573277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E80C869-D3B9-4C9B-B7DB-3F4AA99755DA}" sourceName="[data_jobs_salary].[job_country]">
  <pivotTables>
    <pivotTable tabId="18" name="PivotTable2"/>
    <pivotTable tabId="17" name="PivotTable1"/>
    <pivotTable tabId="19" name="PivotTable1"/>
    <pivotTable tabId="16" name="PivotTable2"/>
  </pivotTables>
  <data>
    <olap pivotCacheId="208573277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F00FFEC-2DEA-4E51-A199-2DA28B7DBF0A}" cache="Slicer_job_country1" caption="Country" level="1" style="SlicerStyleLight6"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Light6" rowHeight="234950"/>
  <slicer name="job_country 3" xr10:uid="{1DFDF57F-092A-43CD-8080-A23CF9DD01FE}" cache="Slicer_job_country1" caption="Country" startItem="60" level="1" style="SlicerStyleLight6"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8822E1F-C01B-4C78-A7B9-BFABF9A976FA}" cache="Slicer_job_title_short" caption="Job Title" level="1" style="SlicerStyleLight6" rowHeight="234950"/>
  <slicer name="job_country 2" xr10:uid="{A481CC0C-86C0-4402-9C07-6B3F1AF9B41D}" cache="Slicer_job_country1" caption="Country" startItem="64" level="1"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C121C-386A-45BB-B0D1-AC147775B612}">
  <dimension ref="A1:G12"/>
  <sheetViews>
    <sheetView showGridLines="0" showRowColHeaders="0" tabSelected="1" zoomScaleNormal="100" workbookViewId="0">
      <selection activeCell="S13" sqref="S13"/>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v>
      </c>
      <c r="B1" t="s">
        <v>10</v>
      </c>
      <c r="C1" t="s">
        <v>9</v>
      </c>
      <c r="E1" t="str" cm="1">
        <f t="array" ref="E1:G12">A1:C12</f>
        <v>Row Labels</v>
      </c>
      <c r="F1" t="str">
        <v>Median Salary</v>
      </c>
      <c r="G1" t="str">
        <v>Skills Per Job</v>
      </c>
    </row>
    <row r="2" spans="1:7" x14ac:dyDescent="0.25">
      <c r="A2" s="2" t="s">
        <v>17</v>
      </c>
      <c r="B2" s="4">
        <v>155000</v>
      </c>
      <c r="C2" s="3">
        <v>5.2608262817322053</v>
      </c>
      <c r="E2" t="str">
        <v>Senior Data Scientist</v>
      </c>
      <c r="F2">
        <v>155000</v>
      </c>
      <c r="G2">
        <v>5.2608262817322053</v>
      </c>
    </row>
    <row r="3" spans="1:7" x14ac:dyDescent="0.25">
      <c r="A3" s="2" t="s">
        <v>18</v>
      </c>
      <c r="B3" s="4">
        <v>147500</v>
      </c>
      <c r="C3" s="3">
        <v>8.1405163853028792</v>
      </c>
      <c r="E3" t="str">
        <v>Senior Data Engineer</v>
      </c>
      <c r="F3">
        <v>147500</v>
      </c>
      <c r="G3">
        <v>8.1405163853028792</v>
      </c>
    </row>
    <row r="4" spans="1:7" x14ac:dyDescent="0.25">
      <c r="A4" s="2" t="s">
        <v>19</v>
      </c>
      <c r="B4" s="4">
        <v>127500</v>
      </c>
      <c r="C4" s="3">
        <v>4.9271336080047083</v>
      </c>
      <c r="E4" t="str">
        <v>Data Scientist</v>
      </c>
      <c r="F4">
        <v>127500</v>
      </c>
      <c r="G4">
        <v>4.9271336080047083</v>
      </c>
    </row>
    <row r="5" spans="1:7" x14ac:dyDescent="0.25">
      <c r="A5" s="2" t="s">
        <v>20</v>
      </c>
      <c r="B5" s="4">
        <v>125000</v>
      </c>
      <c r="C5" s="3">
        <v>6.961963732861566</v>
      </c>
      <c r="E5" t="str">
        <v>Data Engineer</v>
      </c>
      <c r="F5">
        <v>125000</v>
      </c>
      <c r="G5">
        <v>6.961963732861566</v>
      </c>
    </row>
    <row r="6" spans="1:7" x14ac:dyDescent="0.25">
      <c r="A6" s="2" t="s">
        <v>21</v>
      </c>
      <c r="B6" s="4">
        <v>111175</v>
      </c>
      <c r="C6" s="3">
        <v>4.3544474393531001</v>
      </c>
      <c r="E6" t="str">
        <v>Senior Data Analyst</v>
      </c>
      <c r="F6">
        <v>111175</v>
      </c>
      <c r="G6">
        <v>4.3544474393531001</v>
      </c>
    </row>
    <row r="7" spans="1:7" x14ac:dyDescent="0.25">
      <c r="A7" s="2" t="s">
        <v>22</v>
      </c>
      <c r="B7" s="4">
        <v>107550</v>
      </c>
      <c r="C7" s="3">
        <v>5.2834138486312403</v>
      </c>
      <c r="E7" t="str">
        <v>Machine Learning Engineer</v>
      </c>
      <c r="F7">
        <v>107550</v>
      </c>
      <c r="G7">
        <v>5.2834138486312403</v>
      </c>
    </row>
    <row r="8" spans="1:7" x14ac:dyDescent="0.25">
      <c r="A8" s="2" t="s">
        <v>23</v>
      </c>
      <c r="B8" s="4">
        <v>99150</v>
      </c>
      <c r="C8" s="3">
        <v>5.5445026178010473</v>
      </c>
      <c r="E8" t="str">
        <v>Software Engineer</v>
      </c>
      <c r="F8">
        <v>99150</v>
      </c>
      <c r="G8">
        <v>5.5445026178010473</v>
      </c>
    </row>
    <row r="9" spans="1:7" x14ac:dyDescent="0.25">
      <c r="A9" s="2" t="s">
        <v>0</v>
      </c>
      <c r="B9" s="4">
        <v>90000</v>
      </c>
      <c r="C9" s="3">
        <v>3.600978555069748</v>
      </c>
      <c r="E9" t="str">
        <v>Data Analyst</v>
      </c>
      <c r="F9">
        <v>90000</v>
      </c>
      <c r="G9">
        <v>3.600978555069748</v>
      </c>
    </row>
    <row r="10" spans="1:7" x14ac:dyDescent="0.25">
      <c r="A10" s="2" t="s">
        <v>24</v>
      </c>
      <c r="B10" s="4">
        <v>90000</v>
      </c>
      <c r="C10" s="3">
        <v>4.8023255813953485</v>
      </c>
      <c r="E10" t="str">
        <v>Cloud Engineer</v>
      </c>
      <c r="F10">
        <v>90000</v>
      </c>
      <c r="G10">
        <v>4.8023255813953485</v>
      </c>
    </row>
    <row r="11" spans="1:7" x14ac:dyDescent="0.25">
      <c r="A11" s="2" t="s">
        <v>25</v>
      </c>
      <c r="B11" s="4">
        <v>85000</v>
      </c>
      <c r="C11" s="3">
        <v>3.2997002997002998</v>
      </c>
      <c r="E11" t="str">
        <v>Business Analyst</v>
      </c>
      <c r="F11">
        <v>85000</v>
      </c>
      <c r="G11">
        <v>3.2997002997002998</v>
      </c>
    </row>
    <row r="12" spans="1:7" x14ac:dyDescent="0.25">
      <c r="A12" s="2" t="s">
        <v>2</v>
      </c>
      <c r="B12" s="4">
        <v>115000</v>
      </c>
      <c r="C12" s="3">
        <v>5.1196743388834474</v>
      </c>
      <c r="E12" t="str">
        <v>Grand Total</v>
      </c>
      <c r="F12">
        <v>115000</v>
      </c>
      <c r="G12">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D7A6C-C633-42D4-A4F7-729CE881E832}">
  <dimension ref="A1:D12"/>
  <sheetViews>
    <sheetView showGridLines="0" showRowColHeaders="0" zoomScale="150" zoomScaleNormal="150" workbookViewId="0">
      <selection activeCell="D16" sqref="D16"/>
    </sheetView>
  </sheetViews>
  <sheetFormatPr defaultRowHeight="15" x14ac:dyDescent="0.25"/>
  <cols>
    <col min="1" max="1" width="25" bestFit="1" customWidth="1"/>
    <col min="2" max="2" width="16.42578125" bestFit="1" customWidth="1"/>
    <col min="3" max="3" width="21" bestFit="1" customWidth="1"/>
    <col min="4" max="4" width="13.5703125" bestFit="1" customWidth="1"/>
  </cols>
  <sheetData>
    <row r="1" spans="1:4" x14ac:dyDescent="0.25">
      <c r="A1" s="1" t="s">
        <v>1</v>
      </c>
      <c r="B1" t="s">
        <v>28</v>
      </c>
      <c r="C1" t="s">
        <v>27</v>
      </c>
      <c r="D1" t="s">
        <v>10</v>
      </c>
    </row>
    <row r="2" spans="1:4" x14ac:dyDescent="0.25">
      <c r="A2" s="2" t="s">
        <v>17</v>
      </c>
      <c r="B2" s="4">
        <v>155000</v>
      </c>
      <c r="C2" s="4">
        <v>155000</v>
      </c>
      <c r="D2" s="4">
        <v>155000</v>
      </c>
    </row>
    <row r="3" spans="1:4" x14ac:dyDescent="0.25">
      <c r="A3" s="2" t="s">
        <v>18</v>
      </c>
      <c r="B3" s="4">
        <v>150000</v>
      </c>
      <c r="C3" s="4">
        <v>147500</v>
      </c>
      <c r="D3" s="4">
        <v>147500</v>
      </c>
    </row>
    <row r="4" spans="1:4" x14ac:dyDescent="0.25">
      <c r="A4" s="2" t="s">
        <v>22</v>
      </c>
      <c r="B4" s="4">
        <v>150000</v>
      </c>
      <c r="C4" s="4">
        <v>101029</v>
      </c>
      <c r="D4" s="4">
        <v>107550</v>
      </c>
    </row>
    <row r="5" spans="1:4" x14ac:dyDescent="0.25">
      <c r="A5" s="2" t="s">
        <v>19</v>
      </c>
      <c r="B5" s="4">
        <v>130000</v>
      </c>
      <c r="C5" s="4">
        <v>119550</v>
      </c>
      <c r="D5" s="4">
        <v>127500</v>
      </c>
    </row>
    <row r="6" spans="1:4" x14ac:dyDescent="0.25">
      <c r="A6" s="2" t="s">
        <v>23</v>
      </c>
      <c r="B6" s="4">
        <v>125000</v>
      </c>
      <c r="C6" s="4">
        <v>89100</v>
      </c>
      <c r="D6" s="4">
        <v>99150</v>
      </c>
    </row>
    <row r="7" spans="1:4" x14ac:dyDescent="0.25">
      <c r="A7" s="2" t="s">
        <v>20</v>
      </c>
      <c r="B7" s="4">
        <v>125000</v>
      </c>
      <c r="C7" s="4">
        <v>123500</v>
      </c>
      <c r="D7" s="4">
        <v>125000</v>
      </c>
    </row>
    <row r="8" spans="1:4" x14ac:dyDescent="0.25">
      <c r="A8" s="2" t="s">
        <v>24</v>
      </c>
      <c r="B8" s="4">
        <v>115000</v>
      </c>
      <c r="C8" s="4">
        <v>89100</v>
      </c>
      <c r="D8" s="4">
        <v>90000</v>
      </c>
    </row>
    <row r="9" spans="1:4" x14ac:dyDescent="0.25">
      <c r="A9" s="2" t="s">
        <v>21</v>
      </c>
      <c r="B9" s="4">
        <v>110000</v>
      </c>
      <c r="C9" s="4">
        <v>111175</v>
      </c>
      <c r="D9" s="4">
        <v>111175</v>
      </c>
    </row>
    <row r="10" spans="1:4" x14ac:dyDescent="0.25">
      <c r="A10" s="2" t="s">
        <v>0</v>
      </c>
      <c r="B10" s="4">
        <v>90000</v>
      </c>
      <c r="C10" s="4">
        <v>90000</v>
      </c>
      <c r="D10" s="4">
        <v>90000</v>
      </c>
    </row>
    <row r="11" spans="1:4" x14ac:dyDescent="0.25">
      <c r="A11" s="2" t="s">
        <v>25</v>
      </c>
      <c r="B11" s="4">
        <v>90000</v>
      </c>
      <c r="C11" s="4">
        <v>75000</v>
      </c>
      <c r="D11" s="4">
        <v>85000</v>
      </c>
    </row>
    <row r="12" spans="1:4" x14ac:dyDescent="0.25">
      <c r="A12" s="2" t="s">
        <v>2</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showGridLines="0" showRowColHeaders="0" zoomScaleNormal="100" workbookViewId="0">
      <selection activeCell="G39" sqref="G39"/>
    </sheetView>
  </sheetViews>
  <sheetFormatPr defaultRowHeight="15" x14ac:dyDescent="0.25"/>
  <cols>
    <col min="1" max="1" width="13.42578125" bestFit="1" customWidth="1"/>
    <col min="2" max="2" width="14.85546875" bestFit="1" customWidth="1"/>
    <col min="3" max="3" width="18" bestFit="1" customWidth="1"/>
  </cols>
  <sheetData>
    <row r="3" spans="1:2" x14ac:dyDescent="0.25">
      <c r="A3" s="1" t="s">
        <v>1</v>
      </c>
      <c r="B3" t="s">
        <v>12</v>
      </c>
    </row>
    <row r="4" spans="1:2" x14ac:dyDescent="0.25">
      <c r="A4" s="2" t="s">
        <v>13</v>
      </c>
      <c r="B4" s="5">
        <v>0.11713393731635652</v>
      </c>
    </row>
    <row r="5" spans="1:2" x14ac:dyDescent="0.25">
      <c r="A5" s="2" t="s">
        <v>14</v>
      </c>
      <c r="B5" s="5">
        <v>0.14569049951028404</v>
      </c>
    </row>
    <row r="6" spans="1:2" x14ac:dyDescent="0.25">
      <c r="A6" s="2" t="s">
        <v>8</v>
      </c>
      <c r="B6" s="5">
        <v>0.14709843290891284</v>
      </c>
    </row>
    <row r="7" spans="1:2" x14ac:dyDescent="0.25">
      <c r="A7" s="2" t="s">
        <v>15</v>
      </c>
      <c r="B7" s="5">
        <v>0.16191234084231146</v>
      </c>
    </row>
    <row r="8" spans="1:2" x14ac:dyDescent="0.25">
      <c r="A8" s="2" t="s">
        <v>7</v>
      </c>
      <c r="B8" s="5">
        <v>0.19160137120470128</v>
      </c>
    </row>
    <row r="9" spans="1:2" x14ac:dyDescent="0.25">
      <c r="A9" s="2" t="s">
        <v>16</v>
      </c>
      <c r="B9" s="5">
        <v>0.20947600391772772</v>
      </c>
    </row>
    <row r="10" spans="1:2" x14ac:dyDescent="0.25">
      <c r="A10" s="2" t="s">
        <v>6</v>
      </c>
      <c r="B10" s="5">
        <v>0.21207761998041136</v>
      </c>
    </row>
    <row r="11" spans="1:2" x14ac:dyDescent="0.25">
      <c r="A11" s="2" t="s">
        <v>5</v>
      </c>
      <c r="B11" s="5">
        <v>0.21556684622918706</v>
      </c>
    </row>
    <row r="12" spans="1:2" x14ac:dyDescent="0.25">
      <c r="A12" s="2" t="s">
        <v>4</v>
      </c>
      <c r="B12" s="5">
        <v>0.54141160626836438</v>
      </c>
    </row>
    <row r="13" spans="1:2" x14ac:dyDescent="0.25">
      <c r="A13" s="2" t="s">
        <v>3</v>
      </c>
      <c r="B13" s="5">
        <v>0.56623408423114596</v>
      </c>
    </row>
    <row r="14" spans="1:2" x14ac:dyDescent="0.25">
      <c r="A14" s="2" t="s">
        <v>2</v>
      </c>
      <c r="B14"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BC3A1-FF45-492F-8DD7-3B88BA411D11}">
  <dimension ref="A1:C12"/>
  <sheetViews>
    <sheetView showGridLines="0" showRowColHeaders="0" workbookViewId="0">
      <selection activeCell="J34" sqref="J34"/>
    </sheetView>
  </sheetViews>
  <sheetFormatPr defaultRowHeight="15" x14ac:dyDescent="0.25"/>
  <cols>
    <col min="1" max="1" width="13.42578125" bestFit="1" customWidth="1"/>
    <col min="2" max="2" width="20.140625" bestFit="1" customWidth="1"/>
    <col min="3" max="3" width="18.42578125" bestFit="1" customWidth="1"/>
    <col min="4" max="5" width="14.85546875" bestFit="1" customWidth="1"/>
  </cols>
  <sheetData>
    <row r="1" spans="1:3" x14ac:dyDescent="0.25">
      <c r="A1" s="1" t="s">
        <v>1</v>
      </c>
      <c r="B1" t="s">
        <v>11</v>
      </c>
      <c r="C1" t="s">
        <v>26</v>
      </c>
    </row>
    <row r="2" spans="1:3" x14ac:dyDescent="0.25">
      <c r="A2" s="2" t="s">
        <v>15</v>
      </c>
      <c r="B2" s="4">
        <v>140000</v>
      </c>
      <c r="C2" s="5">
        <v>0.16191234084231146</v>
      </c>
    </row>
    <row r="3" spans="1:3" x14ac:dyDescent="0.25">
      <c r="A3" s="2" t="s">
        <v>16</v>
      </c>
      <c r="B3" s="4">
        <v>135000</v>
      </c>
      <c r="C3" s="5">
        <v>0.20947600391772772</v>
      </c>
    </row>
    <row r="4" spans="1:3" x14ac:dyDescent="0.25">
      <c r="A4" s="2" t="s">
        <v>13</v>
      </c>
      <c r="B4" s="4">
        <v>134241</v>
      </c>
      <c r="C4" s="5">
        <v>0.11713393731635652</v>
      </c>
    </row>
    <row r="5" spans="1:3" x14ac:dyDescent="0.25">
      <c r="A5" s="2" t="s">
        <v>14</v>
      </c>
      <c r="B5" s="4">
        <v>125000</v>
      </c>
      <c r="C5" s="5">
        <v>0.14569049951028404</v>
      </c>
    </row>
    <row r="6" spans="1:3" x14ac:dyDescent="0.25">
      <c r="A6" s="2" t="s">
        <v>4</v>
      </c>
      <c r="B6" s="4">
        <v>125000</v>
      </c>
      <c r="C6" s="5">
        <v>0.54141160626836438</v>
      </c>
    </row>
    <row r="7" spans="1:3" x14ac:dyDescent="0.25">
      <c r="A7" s="2" t="s">
        <v>3</v>
      </c>
      <c r="B7" s="4">
        <v>120000</v>
      </c>
      <c r="C7" s="5">
        <v>0.56623408423114596</v>
      </c>
    </row>
    <row r="8" spans="1:3" x14ac:dyDescent="0.25">
      <c r="A8" s="2" t="s">
        <v>6</v>
      </c>
      <c r="B8" s="4">
        <v>119550</v>
      </c>
      <c r="C8" s="5">
        <v>0.21207761998041136</v>
      </c>
    </row>
    <row r="9" spans="1:3" x14ac:dyDescent="0.25">
      <c r="A9" s="2" t="s">
        <v>5</v>
      </c>
      <c r="B9" s="4">
        <v>111175</v>
      </c>
      <c r="C9" s="5">
        <v>0.21556684622918706</v>
      </c>
    </row>
    <row r="10" spans="1:3" x14ac:dyDescent="0.25">
      <c r="A10" s="2" t="s">
        <v>8</v>
      </c>
      <c r="B10" s="4">
        <v>110000</v>
      </c>
      <c r="C10" s="5">
        <v>0.14709843290891284</v>
      </c>
    </row>
    <row r="11" spans="1:3" x14ac:dyDescent="0.25">
      <c r="A11" s="2" t="s">
        <v>7</v>
      </c>
      <c r="B11" s="4">
        <v>92500</v>
      </c>
      <c r="C11" s="5">
        <v>0.19160137120470128</v>
      </c>
    </row>
    <row r="12" spans="1:3" x14ac:dyDescent="0.25">
      <c r="A12" s="2" t="s">
        <v>2</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498C5A-3F91-4191-B761-93FE43090EF0}">
  <ds:schemaRefs/>
</ds:datastoreItem>
</file>

<file path=customXml/itemProps2.xml><?xml version="1.0" encoding="utf-8"?>
<ds:datastoreItem xmlns:ds="http://schemas.openxmlformats.org/officeDocument/2006/customXml" ds:itemID="{D2604295-E8C5-439E-B4B6-430A944E9850}">
  <ds:schemaRefs/>
</ds:datastoreItem>
</file>

<file path=customXml/itemProps3.xml><?xml version="1.0" encoding="utf-8"?>
<ds:datastoreItem xmlns:ds="http://schemas.openxmlformats.org/officeDocument/2006/customXml" ds:itemID="{251882AE-68BB-44B4-8C75-BF5C13B276E7}">
  <ds:schemaRefs/>
</ds:datastoreItem>
</file>

<file path=customXml/itemProps4.xml><?xml version="1.0" encoding="utf-8"?>
<ds:datastoreItem xmlns:ds="http://schemas.openxmlformats.org/officeDocument/2006/customXml" ds:itemID="{7642B243-8DDC-4581-9FEA-8E0432D9F660}">
  <ds:schemaRefs/>
</ds:datastoreItem>
</file>

<file path=customXml/itemProps5.xml><?xml version="1.0" encoding="utf-8"?>
<ds:datastoreItem xmlns:ds="http://schemas.openxmlformats.org/officeDocument/2006/customXml" ds:itemID="{842CE228-7821-4901-B757-58C4A118E3E9}">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3823B02C-558E-48FF-929C-B4C8070C6B8A}">
  <ds:schemaRefs/>
</ds:datastoreItem>
</file>

<file path=customXml/itemProps9.xml><?xml version="1.0" encoding="utf-8"?>
<ds:datastoreItem xmlns:ds="http://schemas.openxmlformats.org/officeDocument/2006/customXml" ds:itemID="{5DABFAB0-3530-4F08-8CAC-E110C7941E2D}">
  <ds:schemaRefs/>
</ds:datastoreItem>
</file>

<file path=customXml/itemProps10.xml><?xml version="1.0" encoding="utf-8"?>
<ds:datastoreItem xmlns:ds="http://schemas.openxmlformats.org/officeDocument/2006/customXml" ds:itemID="{3C408CFE-79CB-4760-982D-DF155399FE51}">
  <ds:schemaRefs/>
</ds:datastoreItem>
</file>

<file path=customXml/itemProps11.xml><?xml version="1.0" encoding="utf-8"?>
<ds:datastoreItem xmlns:ds="http://schemas.openxmlformats.org/officeDocument/2006/customXml" ds:itemID="{933BF4BE-63CF-4FEB-97C1-A3B81B3C30AA}">
  <ds:schemaRefs/>
</ds:datastoreItem>
</file>

<file path=customXml/itemProps12.xml><?xml version="1.0" encoding="utf-8"?>
<ds:datastoreItem xmlns:ds="http://schemas.openxmlformats.org/officeDocument/2006/customXml" ds:itemID="{04D27411-4510-4C37-9981-9DAF8C784CA2}">
  <ds:schemaRefs/>
</ds:datastoreItem>
</file>

<file path=customXml/itemProps13.xml><?xml version="1.0" encoding="utf-8"?>
<ds:datastoreItem xmlns:ds="http://schemas.openxmlformats.org/officeDocument/2006/customXml" ds:itemID="{0FD3075D-5498-45E1-B271-06736B23E682}">
  <ds:schemaRefs/>
</ds:datastoreItem>
</file>

<file path=customXml/itemProps14.xml><?xml version="1.0" encoding="utf-8"?>
<ds:datastoreItem xmlns:ds="http://schemas.openxmlformats.org/officeDocument/2006/customXml" ds:itemID="{ADA2C7E1-6806-454B-AADC-A8DF130EA498}">
  <ds:schemaRefs/>
</ds:datastoreItem>
</file>

<file path=customXml/itemProps15.xml><?xml version="1.0" encoding="utf-8"?>
<ds:datastoreItem xmlns:ds="http://schemas.openxmlformats.org/officeDocument/2006/customXml" ds:itemID="{B4224699-315B-4574-9A8A-FD8D7423F83B}">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B1D8A326-31F4-4520-8DB1-44F6EE940FC5}">
  <ds:schemaRefs/>
</ds:datastoreItem>
</file>

<file path=customXml/itemProps18.xml><?xml version="1.0" encoding="utf-8"?>
<ds:datastoreItem xmlns:ds="http://schemas.openxmlformats.org/officeDocument/2006/customXml" ds:itemID="{91D4E5C2-BA6F-465A-91EE-457622130E9E}">
  <ds:schemaRefs/>
</ds:datastoreItem>
</file>

<file path=customXml/itemProps19.xml><?xml version="1.0" encoding="utf-8"?>
<ds:datastoreItem xmlns:ds="http://schemas.openxmlformats.org/officeDocument/2006/customXml" ds:itemID="{C02B7CE9-1C77-49BF-9EDD-9A39211BDD3C}">
  <ds:schemaRefs/>
</ds:datastoreItem>
</file>

<file path=customXml/itemProps20.xml><?xml version="1.0" encoding="utf-8"?>
<ds:datastoreItem xmlns:ds="http://schemas.openxmlformats.org/officeDocument/2006/customXml" ds:itemID="{2F29A6B1-5FBE-475E-AF13-7DF50E1ABFFA}">
  <ds:schemaRefs/>
</ds:datastoreItem>
</file>

<file path=customXml/itemProps21.xml><?xml version="1.0" encoding="utf-8"?>
<ds:datastoreItem xmlns:ds="http://schemas.openxmlformats.org/officeDocument/2006/customXml" ds:itemID="{E37222AD-FFD2-42F9-AF89-0E2F3C74DDF9}">
  <ds:schemaRefs/>
</ds:datastoreItem>
</file>

<file path=customXml/itemProps22.xml><?xml version="1.0" encoding="utf-8"?>
<ds:datastoreItem xmlns:ds="http://schemas.openxmlformats.org/officeDocument/2006/customXml" ds:itemID="{54EBDA10-54FE-41B5-A6E8-A93F2532175D}">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Karol Bukowski</cp:lastModifiedBy>
  <dcterms:created xsi:type="dcterms:W3CDTF">2024-08-10T22:21:34Z</dcterms:created>
  <dcterms:modified xsi:type="dcterms:W3CDTF">2025-02-07T08:14:01Z</dcterms:modified>
</cp:coreProperties>
</file>