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nogac\Desktop\studejszyn_sem5\PEA\kom7\"/>
    </mc:Choice>
  </mc:AlternateContent>
  <xr:revisionPtr revIDLastSave="0" documentId="13_ncr:1_{3F364A3A-9A65-4453-B400-E5E40DF771EA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Q1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20" i="1"/>
  <c r="Q21" i="1"/>
  <c r="Q2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2" i="1"/>
  <c r="F2" i="1"/>
</calcChain>
</file>

<file path=xl/sharedStrings.xml><?xml version="1.0" encoding="utf-8"?>
<sst xmlns="http://schemas.openxmlformats.org/spreadsheetml/2006/main" count="1374" uniqueCount="265">
  <si>
    <t>nazwa</t>
  </si>
  <si>
    <t>wielkosc</t>
  </si>
  <si>
    <t>czas</t>
  </si>
  <si>
    <t>wynik</t>
  </si>
  <si>
    <t>sciezka</t>
  </si>
  <si>
    <t>wynik pop,</t>
  </si>
  <si>
    <t>blad %</t>
  </si>
  <si>
    <t>alfa</t>
  </si>
  <si>
    <t>beta</t>
  </si>
  <si>
    <t>ro</t>
  </si>
  <si>
    <t>m</t>
  </si>
  <si>
    <t>pher_distribution</t>
  </si>
  <si>
    <t>heuristic</t>
  </si>
  <si>
    <t>iterations</t>
  </si>
  <si>
    <t>[0, 1, 2, 3, 4, 5, 0]</t>
  </si>
  <si>
    <t>[132, ' [0, 1, 2, 3, 4, 5, 0]']</t>
  </si>
  <si>
    <t>'DAS'</t>
  </si>
  <si>
    <t>'vis'</t>
  </si>
  <si>
    <t>range(0, 6)</t>
  </si>
  <si>
    <t>[3, 4, 2, 8, 7, 6, 9, 1, 5, 0, 3]</t>
  </si>
  <si>
    <t>[212, ' [0, 3, 4, 2, 8, 7, 6, 9, 1, 5, 0]']</t>
  </si>
  <si>
    <t>range(0, 10)</t>
  </si>
  <si>
    <t>[1, 8, 4, 6, 2, 11, 9, 7, 5, 3, 10, 0, 1]</t>
  </si>
  <si>
    <t>[264, ' [0, 1, 8, 4, 6, 2, 11, 9, 7, 5, 3, 10, 0]']</t>
  </si>
  <si>
    <t>range(0, 12)</t>
  </si>
  <si>
    <t>[7, 9, 11, 2, 6, 4, 8, 1, 12, 0, 10, 3, 5, 7]</t>
  </si>
  <si>
    <t>[269, ' [0, 10, 3, 5, 7, 9, 11, 2, 6, 4, 8, 1, 12, 0]']</t>
  </si>
  <si>
    <t>range(0, 13)</t>
  </si>
  <si>
    <t>[11, 13, 9, 7, 5, 3, 10, 0, 12, 1, 8, 4, 6, 2, 11]</t>
  </si>
  <si>
    <t>[282, ' [0, 10, 3, 5, 7, 9, 13, 11, 2, 6, 4, 8, 1, 12, 0]']</t>
  </si>
  <si>
    <t>range(0, 14)</t>
  </si>
  <si>
    <t>[10, 3, 5, 7, 9, 13, 11, 2, 6, 4, 8, 14, 1, 12, 0, 10]</t>
  </si>
  <si>
    <t>[291, ' [0, 12, 1, 14, 8, 4, 6, 2, 11, 13, 9, 7, 5, 3, 10, 0]']</t>
  </si>
  <si>
    <t>range(0, 15)</t>
  </si>
  <si>
    <t>[5, 4, 6, 16, 10, 2, 9, 13, 1, 11, 12, 8, 0, 7, 15, 3, 14, 5]</t>
  </si>
  <si>
    <t>[39, ' [0, 11, 13, 2, 9, 10, 1, 12, 15, 14, 5, 6, 3, 4, 7, 8, 16, 0]']</t>
  </si>
  <si>
    <t>range(0, 17)</t>
  </si>
  <si>
    <t>[3, 11, 6, 7, 5, 15, 4, 8, 2, 1, 14, 13, 12, 9, 17, 20, 19, 10, 18, 16, 0, 3]</t>
  </si>
  <si>
    <t>[2707, ' []']</t>
  </si>
  <si>
    <t>range(0, 1)</t>
  </si>
  <si>
    <t>[21, 17, 2, 10, 20, 7, 6, 5, 15, 0, 3, 11, 23, 4, 9, 16, 18, 1, 19, 13, 12, 8, 22, 14, 21]</t>
  </si>
  <si>
    <t>[1272, ' []']</t>
  </si>
  <si>
    <t>[0, 23, 26, 7, 27, 5, 11, 8, 4, 25, 28, 2, 1, 19, 9, 3, 14, 17, 13, 16, 21, 10, 24, 18, 12, 15, 22, 6, 20, 0]</t>
  </si>
  <si>
    <t>[2020, ' []']</t>
  </si>
  <si>
    <t>[28, 29, 26, 22, 20, 21, 19, 17, 18, 31, 9, 13, 0, 16, 15, 14, 12, 1, 3, 30, 33, 2, 4, 6, 5, 32, 7, 8, 10, 11, 25, 24, 23, 27, 28]</t>
  </si>
  <si>
    <t>[1286, ' []']</t>
  </si>
  <si>
    <t>[24, 23, 22, 14, 43, 11, 10, 7, 9, 8, 41, 6, 39, 38, 44, 3, 4, 5, 21, 0, 31, 30, 29, 25, 26, 28, 32, 36, 37, 40, 33, 34, 35, 1, 2, 20, 13, 15, 17, 19, 12, 16, 18, 42, 27, 24]</t>
  </si>
  <si>
    <t>[1613, ' []']</t>
  </si>
  <si>
    <t>[21, 20, 39, 6, 5, 51, 48, 49, 52, 50, 33, 31, 30, 36, 35, 37, 17, 16, 15, 3, 0, 4, 1, 8, 9, 7, 13, 12, 14, 41, 43, 45, 44, 34, 32, 26, 25, 27, 29, 28, 46, 42, 47, 38, 2, 23, 22, 18, 11, 10, 40, 24, 19, 21]</t>
  </si>
  <si>
    <t>[6905, ' []']</t>
  </si>
  <si>
    <t>[48, 50, 67, 49, 47, 39, 40, 68, 62, 52, 53, 44, 43, 42, 41, 63, 38, 36, 37, 60, 33, 32, 26, 22, 18, 21, 34, 35, 69, 46, 54, 51, 55, 56, 70, 3, 4, 5, 2, 0, 28, 29, 30, 31, 1, 58, 61, 59, 7, 9, 13, 27, 6, 64, 17, 66, 14, 12, 15, 16, 19, 20, 23, 24, 25, 10, 11, 57, 8, 65, 45, 48]</t>
  </si>
  <si>
    <t>[1950, ' []']</t>
  </si>
  <si>
    <t>[126, 68, 35, 60, 10, 147, 129, 16, 65, 59, 38, 56, 40, 100, 115, 117, 23, 11, 52, 39, 138, 119, 41, 8, 27, 5, 36, 1, 18, 98, 113, 101, 107, 69, 134, 85, 49, 57, 54, 136, 131, 64, 28, 80, 109, 19, 24, 140, 82, 145, 25, 55, 89, 45, 137, 53, 91, 133, 108, 42, 66, 31, 37, 22, 130, 76, 121, 13, 79, 77, 14, 15, 58, 78, 120, 93, 87, 62, 47, 75, 86, 97, 0, 102, 33, 29, 83, 6, 7, 88, 95, 34, 92, 51, 125, 32, 104, 110, 132, 71, 48, 146, 143, 128, 26, 30, 122, 73, 12, 105, 90, 118, 67, 127, 44, 70, 43, 114, 149, 3, 103, 148, 124, 21, 61, 9, 112, 2, 72, 81, 94, 106, 4, 99, 142, 96, 123, 74, 141, 17, 84, 50, 46, 116, 139, 144, 135, 111, 63, 20, 126]</t>
  </si>
  <si>
    <t>[6528, ' []']</t>
  </si>
  <si>
    <t>[143, 144, 140, 141, 134, 131, 113, 164, 130, 138, 139, 7, 8, 9, 10, 76, 74, 75, 11, 12, 13, 17, 18, 19, 20, 21, 28, 29, 22, 23, 26, 27, 25, 150, 160, 151, 152, 142, 14, 15, 159, 16, 32, 158, 36, 157, 33, 31, 30, 41, 155, 156, 40, 39, 38, 35, 34, 44, 45, 43, 55, 54, 53, 46, 47, 48, 51, 59, 60, 61, 68, 67, 167, 70, 69, 85, 86, 83, 84, 71, 50, 49, 170, 73, 77, 1, 2, 0, 81, 80, 79, 82, 78, 72, 3, 4, 5, 169, 111, 110, 109, 107, 106, 105, 97, 99, 100, 102, 103, 163, 101, 123, 162, 120, 121, 122, 118, 119, 124, 129, 128, 126, 125, 137, 136, 132, 133, 6, 149, 161, 147, 148, 135, 112, 127, 116, 117, 98, 95, 96, 104, 114, 108, 166, 93, 92, 94, 91, 154, 89, 90, 88, 153, 87, 66, 65, 64, 56, 57, 62, 63, 42, 52, 58, 168, 37, 24, 115, 165, 146, 145, 143]</t>
  </si>
  <si>
    <t>[2755, ' []']</t>
  </si>
  <si>
    <t>[80, 79, 81, 183, 140, 139, 142, 144, 138, 143, 146, 147, 148, 149, 150, 189, 187, 188, 175, 176, 177, 179, 180, 181, 182, 194, 195, 178, 173, 171, 163, 159, 168, 169, 135, 132, 133, 170, 134, 184, 185, 186, 174, 172, 164, 162, 158, 157, 156, 114, 113, 112, 111, 100, 99, 98, 110, 104, 106, 107, 108, 109, 105, 45, 48, 47, 46, 41, 44, 43, 52, 55, 56, 57, 59, 58, 60, 61, 62, 64, 63, 72, 71, 70, 68, 69, 53, 54, 50, 51, 33, 30, 32, 31, 19, 25, 14, 20, 18, 10, 11, 16, 9, 8, 17, 7, 3, 6, 5, 4, 1, 2, 15, 29, 35, 102, 103, 118, 117, 122, 119, 123, 37, 38, 129, 128, 130, 126, 127, 27, 28, 26, 136, 137, 141, 24, 22, 23, 21, 40, 39, 34, 42, 49, 94, 95, 96, 92, 93, 87, 97, 155, 101, 115, 116, 167, 124, 121, 120, 125, 131, 166, 36, 91, 86, 88, 89, 90, 85, 83, 84, 82, 66, 67, 65, 77, 76, 78, 161, 160, 165, 192, 193, 197, 190, 191, 196, 198, 199, 200, 201, 154, 152, 151, 153, 145, 13, 12, 0, 73, 74, 75, 80]</t>
  </si>
  <si>
    <t>[40160, ' []']</t>
  </si>
  <si>
    <t>[52, 71, 296, 128, 183, 64, 302, 241, 249, 2, 267, 263, 153, 285, 262, 45, 62, 318, 248, 215, 67, 182, 172, 137, 46, 297, 103, 218, 74, 1, 61, 224, 131, 319, 173, 146, 286, 269, 239, 143, 161, 273, 29, 211, 18, 101, 7, 213, 109, 12, 192, 170, 308, 256, 26, 246, 158, 309, 28, 17, 56, 298, 88, 98, 54, 107, 105, 164, 14, 142, 294, 102, 129, 207, 281, 223, 314, 181, 44, 100, 245, 196, 174, 190, 265, 92, 151, 274, 247, 90, 53, 258, 225, 104, 37, 118, 316, 266, 75, 120, 121, 63, 157, 49, 31, 93, 232, 212, 283, 20, 178, 313, 201, 147, 322, 260, 108, 251, 55, 148, 87, 165, 166, 275, 280, 13, 15, 22, 168, 132, 195, 289, 138, 261, 50, 305, 30, 209, 21, 210, 180, 236, 106, 111, 276, 238, 114, 32, 24, 82, 145, 140, 198, 271, 125, 315, 99, 202, 155, 97, 242, 150, 204, 77, 9, 317, 193, 177, 66, 185, 295, 311, 6, 227, 42, 197, 203, 220, 76, 159, 235, 152, 126, 205, 58, 264, 57, 113, 288, 194, 228, 240, 167, 206, 4, 81, 176, 175, 278, 237, 226, 10, 299, 312, 43, 23, 33, 282, 133, 47, 135, 122, 214, 287, 41, 25, 253, 27, 230, 254, 252, 231, 301, 310, 40, 154, 300, 293, 321, 320, 229, 244, 199, 189, 171, 162, 16, 270, 51, 11, 188, 68, 233, 38, 139, 184, 257, 307, 96, 48, 255, 291, 160, 279, 200, 250, 84, 65, 290, 127, 19, 219, 217, 130, 303, 221, 149, 234, 284, 124, 144, 69, 86, 70, 272, 191, 8, 187, 259, 243, 95, 306, 156, 186, 136, 304, 277, 222, 141, 208, 216, 0, 34, 179, 119, 39, 292, 169, 36, 134, 79, 163, 268, 52]</t>
  </si>
  <si>
    <t>[1326, ' []']</t>
  </si>
  <si>
    <t>[66, 35, 34, 0, 1, 2, 3, 4, 5, 38, 39, 6, 7, 8, 9, 42, 41, 40, 73, 74, 75, 43, 10, 11, 12, 45, 77, 76, 44, 46, 13, 14, 79, 47, 48, 80, 81, 118, 129, 141, 154, 165, 177, 397, 190, 202, 223, 231, 253, 254, 255, 256, 257, 258, 259, 260, 261, 262, 263, 415, 419, 267, 422, 271, 437, 332, 331, 330, 329, 328, 327, 303, 302, 299, 298, 297, 323, 428, 322, 321, 296, 324, 325, 326, 300, 301, 343, 361, 362, 364, 363, 430, 344, 365, 366, 367, 368, 369, 370, 371, 372, 373, 374, 426, 335, 334, 333, 306, 305, 304, 431, 336, 337, 421, 418, 412, 411, 407, 408, 403, 216, 205, 206, 194, 193, 204, 195, 146, 158, 169, 182, 197, 208, 218, 410, 264, 236, 413, 409, 235, 217, 207, 196, 181, 168, 157, 145, 132, 122, 110, 90, 91, 59, 26, 25, 58, 57, 89, 56, 55, 22, 54, 86, 87, 88, 60, 61, 93, 94, 378, 379, 96, 97, 64, 63, 62, 29, 30, 27, 28, 92, 100, 435, 95, 31, 375, 376, 32, 382, 383, 112, 124, 134, 147, 159, 170, 183, 198, 209, 219, 225, 274, 436, 249, 248, 414, 250, 251, 252, 417, 416, 246, 245, 244, 243, 242, 241, 240, 266, 270, 273, 276, 425, 279, 439, 282, 307, 283, 284, 310, 338, 309, 308, 281, 280, 427, 341, 340, 345, 346, 347, 432, 348, 349, 350, 351, 312, 285, 311, 339, 314, 313, 287, 286, 423, 420, 424, 288, 289, 290, 315, 342, 352, 354, 353, 433, 355, 356, 357, 434, 358, 359, 360, 429, 320, 319, 318, 317, 316, 291, 292, 294, 295, 293, 277, 201, 200, 401, 213, 222, 230, 221, 229, 247, 187, 175, 152, 138, 162, 392, 137, 391, 151, 150, 388, 126, 114, 386, 103, 440, 385, 136, 149, 161, 172, 173, 395, 398, 186, 210, 402, 220, 228, 211, 212, 199, 396, 188, 176, 164, 163, 153, 140, 128, 117, 106, 139, 127, 116, 104, 105, 98, 78, 99, 49, 50, 17, 18, 19, 20, 53, 52, 51, 83, 84, 85, 381, 380, 108, 119, 130, 142, 155, 166, 179, 192, 191, 203, 215, 224, 232, 214, 189, 178, 394, 393, 389, 387, 107, 438, 82, 15, 16, 21, 23, 24, 377, 109, 120, 121, 143, 144, 390, 131, 156, 167, 180, 384, 111, 123, 133, 115, 71, 72, 70, 37, 36, 68, 69, 67, 65, 33, 102, 101, 113, 125, 135, 148, 171, 160, 185, 400, 405, 226, 233, 237, 238, 265, 268, 269, 278, 275, 272, 239, 234, 227, 406, 404, 399, 184, 174, 441, 66]</t>
  </si>
  <si>
    <t>[50778, ' []']</t>
  </si>
  <si>
    <t>[218, 331, 436, 245, 191, 315, 28, 286, 181, 31, 325, 252, 47, 320, 323, 46, 269, 156, 169, 26, 352, 29, 87, 131, 5, 258, 114, 100, 435, 98, 16, 39, 228, 51, 402, 102, 393, 23, 370, 274, 94, 293, 432, 161, 33, 34, 364, 19, 101, 372, 49, 85, 113, 262, 226, 82, 295, 383, 319, 175, 74, 138, 177, 125, 337, 385, 409, 379, 427, 413, 2, 212, 254, 289, 107, 58, 65, 241, 394, 338, 227, 395, 37, 83, 330, 261, 117, 106, 392, 129, 77, 375, 220, 318, 140, 79, 431, 78, 278, 419, 283, 142, 311, 308, 145, 266, 93, 18, 30, 265, 88, 172, 153, 123, 291, 275, 438, 22, 358, 54, 304, 270, 233, 418, 249, 234, 170, 425, 345, 365, 353, 263, 178, 108, 97, 256, 62, 50, 244, 306, 424, 246, 148, 152, 56, 267, 206, 388, 112, 52, 55, 35, 238, 333, 253, 368, 32, 48, 305, 219, 27, 41, 422, 3, 163, 134, 42, 273, 399, 143, 214, 40, 69, 423, 137, 124, 25, 96, 354, 59, 14, 376, 91, 317, 360, 168, 126, 237, 374, 310, 410, 57, 185, 207, 277, 236, 17, 250, 404, 192, 70, 240, 255, 378, 199, 332, 279, 75, 43, 243, 433, 389, 437, 211, 141, 121, 10, 205, 80, 441, 312, 292, 24, 272, 232, 371, 231, 294, 73, 355, 90, 182, 6, 380, 154, 116, 421, 110, 44, 118, 119, 20, 313, 328, 95, 203, 229, 407, 363, 264, 171, 149, 439, 86, 1, 103, 64, 357, 84, 104, 173, 45, 195, 176, 260, 415, 105, 213, 139, 0, 215, 183, 414, 296, 186, 257, 314, 412, 242, 53, 440, 359, 428, 391, 390, 302, 316, 61, 324, 350, 71, 122, 146, 216, 89, 349, 251, 111, 81, 346, 361, 271, 76, 342, 373, 157, 384, 307, 144, 239, 15, 259, 99, 420, 248, 303, 247, 189, 196, 60, 4, 225, 367, 381, 426, 218]</t>
  </si>
  <si>
    <t>[2720, ' []']</t>
  </si>
  <si>
    <t>[637, 638, 646, 645, 644, 642, 643, 641, 647, 639, 593, 636, 597, 595, 596, 594, 591, 592, 590, 583, 586, 589, 588, 587, 579, 576, 575, 574, 577, 578, 580, 582, 581, 584, 585, 572, 571, 570, 568, 566, 567, 565, 564, 573, 569, 607, 598, 608, 600, 599, 609, 612, 603, 604, 605, 606, 563, 561, 562, 546, 549, 545, 544, 543, 539, 540, 542, 531, 533, 532, 534, 536, 535, 529, 530, 472, 470, 471, 528, 527, 511, 512, 513, 502, 503, 159, 504, 519, 518, 517, 522, 516, 514, 523, 524, 525, 515, 521, 520, 460, 458, 459, 491, 492, 490, 489, 494, 495, 497, 498, 496, 499, 501, 155, 154, 157, 156, 500, 435, 493, 488, 486, 429, 427, 426, 424, 431, 432, 433, 434, 487, 428, 416, 446, 453, 452, 445, 444, 410, 409, 408, 406, 419, 418, 407, 405, 402, 396, 392, 391, 390, 441, 394, 393, 398, 399, 395, 442, 443, 438, 313, 314, 439, 440, 315, 312, 311, 310, 436, 447, 451, 455, 456, 457, 450, 449, 448, 437, 412, 414, 413, 411, 422, 421, 423, 425, 430, 384, 385, 387, 388, 386, 151, 150, 379, 258, 375, 257, 370, 360, 363, 351, 336, 282, 283, 343, 352, 337, 271, 272, 357, 354, 345, 346, 355, 349, 347, 350, 401, 400, 367, 369, 368, 417, 374, 373, 378, 380, 377, 372, 371, 376, 365, 366, 358, 359, 334, 335, 389, 331, 330, 328, 332, 333, 329, 325, 320, 319, 316, 317, 318, 300, 285, 289, 290, 292, 297, 298, 299, 296, 305, 304, 302, 306, 303, 291, 294, 295, 293, 287, 284, 263, 288, 286, 267, 265, 266, 264, 269, 277, 279, 281, 278, 276, 280, 274, 275, 338, 273, 339, 356, 364, 362, 262, 361, 270, 261, 255, 256, 260, 244, 251, 250, 243, 242, 146, 239, 237, 145, 238, 144, 143, 142, 141, 240, 241, 247, 246, 248, 253, 254, 252, 245, 259, 268, 341, 353, 342, 348, 404, 403, 397, 420, 382, 381, 383, 152, 149, 147, 153, 415, 454, 323, 324, 322, 321, 326, 327, 340, 249, 236, 235, 139, 140, 234, 173, 174, 175, 172, 171, 169, 168, 167, 166, 138, 176, 177, 178, 179, 180, 187, 189, 190, 192, 188, 186, 182, 181, 170, 148, 183, 184, 185, 191, 198, 199, 200, 201, 205, 203, 204, 212, 210, 209, 208, 196, 206, 207, 193, 195, 194, 197, 162, 161, 160, 163, 506, 505, 507, 165, 202, 508, 164, 158, 526, 509, 510, 538, 537, 541, 547, 553, 554, 556, 555, 551, 550, 548, 552, 557, 558, 560, 601, 559, 473, 466, 468, 469, 465, 462, 461, 463, 464, 467, 474, 475, 476, 616, 614, 615, 618, 620, 621, 622, 632, 633, 631, 628, 630, 627, 629, 626, 625, 624, 623, 484, 482, 483, 619, 481, 485, 613, 617, 610, 611, 634, 635, 658, 657, 656, 655, 654, 649, 650, 648, 651, 640, 230, 229, 231, 233, 219, 218, 220, 228, 227, 226, 224, 223, 221, 222, 211, 214, 213, 215, 225, 232, 111, 112, 113, 114, 116, 127, 128, 124, 122, 123, 121, 120, 119, 118, 117, 125, 126, 103, 102, 101, 100, 99, 98, 97, 95, 94, 93, 91, 89, 90, 71, 70, 69, 67, 66, 63, 62, 58, 60, 59, 61, 55, 56, 57, 54, 53, 52, 28, 27, 26, 33, 34, 40, 39, 43, 37, 36, 29, 30, 31, 32, 38, 41, 12, 42, 46, 47, 48, 14, 15, 13, 45, 16, 44, 49, 50, 51, 73, 72, 75, 74, 76, 77, 78, 79, 80, 81, 86, 82, 87, 88, 68, 65, 64, 35, 19, 18, 5, 21, 20, 22, 23, 25, 24, 8, 9, 7, 6, 10, 11, 308, 17, 309, 307, 301, 0, 344, 131, 130, 129, 133, 134, 132, 135, 83, 84, 85, 136, 137, 96, 104, 106, 105, 115, 109, 110, 108, 107, 664, 663, 662, 661, 652, 653, 660, 659, 3, 2, 1, 4, 92, 216, 217, 665, 602, 477, 480, 479, 478, 637]</t>
  </si>
  <si>
    <t>[294358, ' []']</t>
  </si>
  <si>
    <t>[1, 2, 3, 4, 5, 0, 1]</t>
  </si>
  <si>
    <t>'QAS'</t>
  </si>
  <si>
    <t>[0, 3, 4, 2, 8, 7, 6, 9, 1, 5, 0]</t>
  </si>
  <si>
    <t>[3, 5, 7, 9, 11, 2, 6, 4, 8, 1, 12, 0, 10, 3]</t>
  </si>
  <si>
    <t>[4, 8, 1, 12, 0, 10, 3, 5, 7, 9, 13, 11, 2, 6, 4]</t>
  </si>
  <si>
    <t>[8, 14, 1, 12, 0, 10, 3, 5, 7, 9, 13, 11, 2, 6, 4, 8]</t>
  </si>
  <si>
    <t>[4, 15, 3, 16, 0, 9, 8, 12, 13, 1, 2, 10, 11, 7, 14, 4]</t>
  </si>
  <si>
    <t>[3, 11, 7, 5, 15, 4, 8, 2, 1, 14, 20, 19, 10, 18, 16, 9, 17, 13, 12, 0, 6, 3]</t>
  </si>
  <si>
    <t>[20, 4, 23, 7, 6, 5, 15, 0, 11, 3, 22, 8, 12, 13, 9, 16, 21, 17, 10, 2, 18, 1, 19, 14, 20]</t>
  </si>
  <si>
    <t>[18, 3, 14, 17, 13, 16, 21, 10, 24, 6, 22, 26, 23, 7, 15, 12, 9, 19, 1, 20, 5, 11, 8, 4, 25, 28, 2, 0, 27, 18]</t>
  </si>
  <si>
    <t>[17, 18, 19, 31, 21, 20, 22, 26, 29, 25, 24, 23, 11, 10, 12, 9, 32, 7, 8, 4, 6, 5, 2, 3, 0, 13, 15, 14, 16, 1, 33, 30, 27, 28, 17]</t>
  </si>
  <si>
    <t>[13, 11, 10, 43, 12, 15, 17, 14, 20, 7, 9, 8, 40, 41, 6, 39, 38, 44, 3, 4, 5, 2, 21, 0, 31, 30, 29, 24, 25, 26, 42, 23, 22, 18, 16, 19, 1, 35, 32, 28, 33, 34, 36, 37, 27, 13]</t>
  </si>
  <si>
    <t>[8, 9, 6, 5, 51, 48, 49, 52, 50, 26, 25, 27, 29, 28, 39, 35, 37, 36, 32, 31, 33, 30, 0, 3, 2, 17, 16, 15, 38, 45, 41, 43, 47, 42, 46, 44, 34, 7, 11, 10, 12, 14, 13, 21, 20, 24, 22, 19, 18, 1, 40, 4, 23, 8]</t>
  </si>
  <si>
    <t>[20, 21, 22, 18, 19, 16, 17, 64, 26, 29, 30, 31, 0, 28, 24, 25, 27, 6, 7, 9, 11, 10, 58, 61, 59, 8, 57, 56, 70, 3, 4, 5, 2, 44, 43, 42, 41, 37, 38, 36, 63, 40, 68, 46, 62, 49, 48, 47, 39, 60, 33, 32, 23, 35, 34, 69, 65, 1, 53, 45, 52, 54, 50, 67, 51, 55, 14, 12, 13, 66, 15, 20]</t>
  </si>
  <si>
    <t>[29, 83, 6, 33, 0, 97, 102, 86, 75, 72, 47, 62, 112, 9, 93, 87, 120, 58, 78, 77, 14, 121, 76, 132, 15, 104, 110, 92, 34, 88, 7, 95, 125, 32, 53, 91, 89, 45, 137, 133, 130, 31, 22, 37, 66, 42, 108, 50, 19, 24, 41, 36, 1, 28, 85, 134, 69, 107, 98, 18, 113, 101, 136, 49, 80, 109, 140, 57, 54, 64, 17, 141, 84, 131, 74, 25, 145, 55, 82, 123, 96, 99, 142, 4, 106, 94, 81, 2, 61, 148, 124, 21, 103, 3, 44, 70, 43, 114, 149, 127, 67, 118, 90, 105, 12, 122, 73, 135, 111, 63, 144, 71, 146, 48, 143, 128, 26, 30, 139, 116, 56, 38, 100, 115, 23, 11, 117, 39, 52, 138, 119, 46, 8, 27, 5, 68, 126, 35, 60, 10, 147, 129, 16, 65, 59, 40, 13, 79, 20, 51, 29]</t>
  </si>
  <si>
    <t>[50, 49, 170, 73, 74, 75, 11, 10, 76, 12, 18, 20, 21, 22, 23, 26, 27, 28, 30, 31, 33, 35, 34, 156, 40, 39, 38, 37, 19, 158, 32, 36, 157, 41, 155, 55, 54, 53, 44, 45, 46, 47, 48, 51, 52, 43, 59, 60, 61, 68, 67, 167, 66, 63, 64, 56, 57, 62, 69, 85, 86, 84, 71, 65, 154, 89, 90, 91, 94, 106, 105, 97, 165, 163, 99, 98, 95, 96, 102, 103, 117, 118, 121, 120, 122, 123, 162, 101, 100, 135, 138, 139, 140, 141, 134, 142, 152, 151, 14, 13, 17, 29, 16, 168, 72, 78, 82, 79, 80, 81, 0, 1, 2, 77, 3, 4, 5, 133, 169, 111, 110, 109, 107, 104, 114, 113, 164, 127, 126, 125, 124, 129, 128, 130, 131, 132, 112, 115, 116, 119, 137, 136, 146, 145, 144, 143, 147, 148, 149, 161, 160, 150, 25, 15, 159, 24, 6, 7, 8, 9, 92, 93, 166, 108, 83, 70, 87, 88, 153, 42, 58, 50]</t>
  </si>
  <si>
    <t>[116, 115, 114, 113, 112, 95, 100, 99, 111, 118, 122, 119, 117, 39, 35, 45, 105, 109, 104, 110, 108, 106, 107, 103, 102, 40, 41, 44, 43, 42, 34, 33, 30, 31, 32, 25, 19, 26, 27, 28, 136, 127, 126, 129, 128, 37, 38, 130, 123, 125, 120, 121, 124, 166, 167, 162, 158, 156, 157, 155, 101, 97, 93, 87, 86, 91, 92, 96, 94, 49, 47, 48, 46, 55, 52, 51, 54, 53, 50, 29, 57, 59, 60, 58, 56, 70, 71, 63, 64, 62, 65, 66, 84, 83, 85, 88, 89, 90, 81, 80, 79, 78, 76, 77, 82, 177, 179, 180, 181, 182, 194, 195, 178, 176, 188, 175, 174, 172, 173, 171, 164, 159, 163, 168, 169, 134, 170, 133, 135, 184, 140, 139, 144, 142, 138, 141, 137, 143, 146, 148, 191, 190, 189, 149, 150, 147, 186, 187, 185, 183, 132, 131, 23, 22, 21, 18, 11, 20, 14, 13, 12, 7, 3, 5, 6, 4, 1, 2, 15, 16, 9, 8, 17, 10, 145, 24, 151, 152, 154, 153, 198, 196, 197, 192, 193, 199, 200, 201, 160, 165, 161, 36, 98, 61, 69, 68, 72, 67, 73, 75, 74, 0, 116]</t>
  </si>
  <si>
    <t>[101, 131, 319, 20, 209, 292, 265, 62, 312, 280, 21, 282, 107, 18, 97, 56, 145, 67, 202, 198, 161, 274, 256, 261, 195, 223, 147, 142, 197, 153, 267, 231, 234, 235, 2, 249, 1, 118, 213, 218, 188, 89, 211, 258, 314, 181, 5, 109, 126, 205, 64, 68, 172, 137, 286, 57, 111, 276, 77, 105, 104, 27, 178, 289, 45, 299, 313, 302, 160, 166, 22, 171, 212, 180, 241, 163, 177, 309, 103, 17, 317, 9, 210, 117, 13, 140, 200, 173, 297, 146, 132, 318, 269, 290, 322, 6, 54, 51, 251, 106, 73, 295, 183, 287, 71, 135, 185, 128, 15, 189, 233, 10, 305, 148, 46, 50, 320, 275, 201, 273, 87, 159, 14, 281, 42, 100, 263, 285, 300, 61, 224, 11, 0, 129, 12, 30, 59, 58, 116, 266, 102, 133, 29, 237, 245, 236, 240, 184, 301, 81, 139, 165, 239, 150, 19, 259, 227, 254, 157, 16, 192, 170, 92, 242, 151, 179, 96, 303, 283, 288, 43, 75, 124, 260, 144, 35, 152, 296, 232, 162, 48, 215, 28, 98, 53, 108, 193, 63, 310, 225, 199, 246, 4, 252, 154, 203, 187, 206, 143, 271, 34, 90, 39, 52, 174, 31, 70, 66, 316, 291, 190, 298, 125, 315, 26, 238, 95, 141, 214, 248, 264, 308, 247, 93, 120, 121, 79, 278, 311, 229, 24, 80, 60, 196, 130, 156, 186, 127, 65, 49, 293, 217, 32, 168, 23, 37, 155, 262, 216, 136, 226, 119, 74, 222, 221, 304, 306, 194, 55, 36, 294, 277, 243, 115, 219, 307, 76, 164, 149, 138, 25, 176, 158, 230, 191, 8, 7, 182, 169, 167, 83, 204, 82, 86, 250, 40, 253, 110, 122, 257, 255, 321, 268, 220, 112, 270, 284, 33, 84, 279, 208, 69, 114, 44, 175, 272, 207, 244, 228, 134, 101]</t>
  </si>
  <si>
    <t>[348, 432, 347, 346, 345, 310, 338, 309, 283, 284, 285, 311, 312, 313, 314, 289, 290, 291, 317, 318, 292, 293, 294, 320, 319, 321, 295, 296, 297, 322, 323, 428, 298, 299, 300, 301, 302, 303, 304, 329, 328, 344, 365, 366, 367, 368, 369, 370, 371, 372, 373, 374, 337, 335, 334, 333, 332, 306, 336, 426, 422, 437, 271, 419, 267, 415, 263, 262, 235, 261, 258, 257, 256, 255, 254, 253, 252, 251, 250, 249, 414, 248, 247, 246, 245, 229, 221, 212, 199, 187, 175, 162, 152, 138, 127, 116, 104, 105, 106, 117, 128, 140, 153, 129, 118, 141, 154, 165, 394, 178, 177, 397, 190, 202, 214, 223, 231, 230, 222, 213, 401, 200, 188, 176, 164, 163, 139, 392, 396, 189, 201, 403, 408, 407, 411, 224, 232, 215, 203, 191, 192, 179, 166, 393, 155, 142, 130, 119, 108, 381, 377, 87, 56, 88, 55, 22, 21, 20, 19, 18, 51, 83, 84, 85, 86, 54, 53, 52, 17, 16, 15, 49, 50, 81, 82, 438, 99, 79, 78, 77, 76, 44, 11, 10, 9, 42, 72, 71, 39, 70, 38, 69, 68, 36, 37, 35, 34, 66, 67, 2, 3, 4, 5, 6, 7, 40, 73, 41, 8, 43, 75, 74, 45, 46, 47, 14, 13, 12, 48, 80, 98, 115, 137, 391, 151, 150, 388, 386, 126, 136, 149, 161, 172, 173, 395, 398, 185, 184, 171, 160, 148, 135, 125, 113, 102, 101, 440, 385, 114, 103, 65, 33, 0, 1, 441, 270, 273, 276, 439, 308, 282, 279, 425, 281, 280, 278, 275, 272, 268, 265, 237, 233, 226, 404, 399, 400, 405, 227, 234, 239, 266, 269, 238, 427, 341, 340, 307, 244, 243, 242, 241, 240, 406, 211, 220, 228, 402, 210, 186, 174, 355, 354, 433, 353, 352, 342, 351, 350, 349, 339, 286, 287, 288, 315, 316, 356, 357, 434, 358, 359, 360, 343, 326, 325, 324, 327, 363, 362, 361, 430, 364, 330, 305, 331, 431, 436, 274, 264, 236, 413, 409, 410, 421, 418, 259, 260, 412, 208, 218, 197, 182, 169, 158, 146, 133, 111, 123, 134, 124, 112, 383, 382, 97, 96, 379, 95, 378, 94, 93, 27, 28, 29, 30, 375, 376, 31, 32, 64, 63, 62, 61, 60, 92, 91, 90, 89, 58, 25, 57, 23, 24, 26, 59, 193, 204, 216, 206, 205, 194, 195, 181, 168, 157, 145, 132, 122, 110, 100, 435, 147, 159, 170, 183, 198, 209, 219, 225, 196, 207, 217, 143, 144, 156, 167, 180, 390, 131, 121, 120, 384, 109, 380, 107, 389, 387, 417, 416, 277, 429, 420, 424, 423, 348]</t>
  </si>
  <si>
    <t>[169, 253, 86, 1, 313, 307, 338, 427, 124, 10, 269, 148, 102, 402, 39, 270, 246, 319, 266, 178, 78, 325, 244, 284, 182, 147, 95, 101, 2, 19, 212, 364, 116, 48, 75, 106, 82, 430, 176, 196, 139, 49, 91, 262, 168, 79, 100, 27, 54, 123, 233, 352, 422, 423, 362, 99, 240, 368, 110, 17, 392, 185, 400, 20, 183, 65, 412, 409, 415, 181, 310, 298, 5, 323, 51, 46, 371, 175, 191, 113, 152, 293, 286, 378, 333, 108, 47, 320, 272, 439, 263, 413, 141, 218, 331, 304, 126, 435, 267, 379, 388, 26, 111, 376, 34, 107, 89, 125, 370, 22, 25, 291, 275, 438, 274, 94, 137, 3, 97, 153, 351, 226, 273, 401, 265, 247, 93, 260, 52, 391, 312, 326, 12, 149, 40, 403, 62, 353, 138, 128, 81, 195, 215, 205, 279, 55, 112, 381, 29, 145, 436, 414, 221, 294, 140, 372, 385, 172, 234, 171, 425, 67, 76, 300, 118, 69, 105, 252, 258, 217, 24, 311, 404, 355, 214, 318, 395, 306, 374, 90, 98, 14, 239, 37, 232, 56, 245, 315, 33, 254, 115, 77, 241, 180, 83, 8, 206, 156, 35, 357, 277, 50, 144, 257, 122, 256, 231, 248, 278, 337, 23, 354, 424, 74, 164, 361, 373, 92, 13, 264, 314, 271, 393, 71, 228, 237, 41, 440, 432, 61, 45, 136, 365, 396, 437, 420, 389, 219, 317, 336, 243, 213, 0, 80, 292, 85, 324, 380, 201, 249, 261, 225, 199, 146, 161, 198, 60, 227, 316, 31, 302, 87, 434, 383, 345, 347, 375, 135, 287, 332, 309, 346, 44, 238, 250, 142, 419, 84, 103, 96, 421, 42, 418, 426, 16, 207, 283, 308, 18, 343, 428, 358, 242, 224, 15, 58, 64, 289, 121, 229, 184, 28, 73, 32, 88, 186, 297, 369, 236, 192, 162, 143, 160, 104, 431, 72, 328, 251, 407, 377, 285, 117, 384, 282, 390, 356, 4, 57, 322, 268, 255, 169]</t>
  </si>
  <si>
    <t>[361, 262, 360, 363, 271, 270, 261, 370, 362, 353, 354, 357, 364, 272, 351, 344, 338, 279, 275, 336, 342, 352, 341, 274, 282, 277, 281, 278, 269, 276, 280, 283, 343, 328, 329, 333, 355, 358, 359, 366, 367, 369, 417, 419, 418, 420, 421, 423, 425, 430, 384, 383, 382, 381, 380, 378, 376, 372, 365, 373, 374, 377, 258, 256, 255, 260, 268, 286, 288, 285, 290, 292, 295, 291, 293, 304, 305, 306, 297, 298, 299, 296, 294, 287, 284, 263, 264, 266, 265, 253, 254, 252, 244, 251, 250, 242, 243, 245, 246, 247, 248, 259, 267, 289, 356, 337, 332, 339, 273, 345, 334, 335, 389, 331, 321, 326, 330, 325, 320, 319, 327, 347, 349, 400, 401, 350, 348, 346, 390, 441, 399, 394, 405, 407, 410, 422, 409, 406, 397, 393, 398, 402, 404, 403, 368, 408, 392, 391, 396, 322, 323, 324, 314, 315, 313, 439, 440, 442, 412, 416, 428, 415, 414, 413, 411, 444, 395, 443, 445, 446, 454, 488, 493, 435, 497, 495, 494, 496, 498, 500, 156, 157, 154, 155, 499, 501, 517, 518, 491, 459, 458, 519, 460, 520, 521, 524, 523, 514, 515, 525, 512, 511, 510, 509, 535, 529, 530, 533, 532, 531, 539, 540, 542, 541, 537, 538, 536, 534, 547, 550, 553, 551, 548, 543, 544, 545, 559, 560, 601, 563, 562, 561, 546, 549, 552, 555, 554, 556, 558, 557, 567, 566, 565, 564, 573, 572, 571, 570, 568, 606, 604, 605, 603, 614, 616, 613, 617, 615, 612, 610, 609, 608, 600, 599, 598, 607, 575, 576, 578, 577, 574, 587, 589, 586, 590, 584, 583, 582, 581, 579, 580, 588, 596, 595, 594, 591, 592, 593, 585, 639, 647, 646, 656, 637, 636, 638, 645, 644, 642, 643, 641, 640, 206, 193, 207, 194, 195, 198, 199, 200, 201, 203, 205, 202, 492, 516, 522, 490, 489, 487, 486, 429, 427, 426, 424, 431, 433, 434, 153, 432, 385, 388, 386, 387, 151, 150, 379, 149, 147, 146, 240, 239, 238, 145, 144, 143, 142, 141, 139, 140, 234, 249, 236, 235, 237, 241, 375, 257, 371, 340, 318, 317, 316, 438, 312, 310, 311, 436, 437, 448, 449, 450, 457, 456, 455, 453, 452, 451, 447, 462, 461, 465, 468, 466, 467, 464, 463, 472, 471, 470, 469, 473, 474, 475, 476, 620, 621, 622, 632, 633, 631, 629, 628, 627, 630, 626, 625, 624, 623, 484, 482, 483, 618, 619, 485, 481, 477, 480, 479, 478, 634, 611, 597, 569, 224, 223, 221, 222, 215, 225, 226, 227, 228, 220, 219, 218, 213, 214, 212, 210, 209, 208, 196, 197, 191, 192, 188, 189, 190, 183, 184, 185, 187, 179, 178, 177, 176, 181, 182, 170, 171, 172, 174, 173, 168, 167, 169, 166, 138, 175, 180, 148, 152, 158, 502, 503, 159, 504, 160, 161, 162, 163, 165, 507, 505, 508, 506, 513, 164, 204, 231, 230, 233, 232, 229, 211, 216, 129, 130, 131, 132, 134, 133, 135, 83, 84, 85, 81, 79, 80, 76, 77, 78, 87, 88, 70, 71, 89, 90, 91, 93, 94, 95, 97, 98, 99, 100, 101, 103, 102, 127, 128, 124, 122, 121, 120, 119, 118, 117, 110, 111, 112, 113, 114, 116, 104, 115, 105, 106, 109, 108, 107, 125, 126, 123, 136, 137, 96, 82, 86, 68, 65, 64, 63, 62, 60, 59, 61, 58, 56, 55, 54, 53, 57, 52, 28, 27, 26, 31, 32, 33, 34, 35, 40, 39, 38, 36, 37, 43, 42, 12, 41, 48, 47, 46, 45, 14, 15, 13, 16, 17, 308, 309, 11, 8, 9, 6, 7, 19, 5, 18, 20, 21, 22, 23, 25, 24, 30, 29, 10, 44, 49, 50, 72, 73, 51, 75, 74, 66, 67, 69, 92, 664, 663, 661, 662, 653, 652, 660, 659, 4, 2, 3, 1, 0, 300, 301, 302, 307, 303, 186, 217, 665, 648, 649, 650, 651, 655, 654, 657, 658, 635, 602, 528, 527, 526, 361]</t>
  </si>
  <si>
    <t>'CAS'</t>
  </si>
  <si>
    <t>[0, 1, 8, 4, 6, 2, 11, 9, 7, 5, 3, 10, 0]</t>
  </si>
  <si>
    <t>[2, 11, 9, 7, 5, 3, 10, 0, 12, 1, 8, 4, 6, 2]</t>
  </si>
  <si>
    <t>[5, 3, 10, 0, 12, 1, 8, 4, 6, 2, 11, 13, 9, 7, 5]</t>
  </si>
  <si>
    <t>[12, 1, 14, 8, 4, 6, 2, 11, 13, 9, 7, 5, 3, 10, 0, 12]</t>
  </si>
  <si>
    <t>[16, 1, 2, 10, 0, 9, 13, 12, 7, 11, 8, 4, 15, 3, 14, 16]</t>
  </si>
  <si>
    <t>[14, 1, 20, 19, 10, 3, 11, 6, 7, 5, 0, 18, 16, 9, 17, 12, 13, 15, 4, 8, 2, 14]</t>
  </si>
  <si>
    <t>[0, 15, 7, 6, 5, 23, 20, 16, 9, 4, 11, 3, 22, 8, 12, 13, 19, 1, 14, 18, 21, 17, 10, 2, 0]</t>
  </si>
  <si>
    <t>[16, 13, 21, 10, 14, 17, 3, 9, 19, 20, 0, 27, 5, 11, 8, 4, 25, 28, 2, 1, 23, 7, 26, 15, 12, 18, 24, 22, 6, 16]</t>
  </si>
  <si>
    <t>[13, 0, 16, 15, 14, 12, 7, 4, 6, 5, 30, 33, 2, 3, 1, 25, 24, 23, 19, 17, 18, 11, 31, 20, 21, 22, 26, 27, 28, 29, 32, 8, 9, 10, 13]</t>
  </si>
  <si>
    <t>[33, 34, 38, 44, 3, 39, 40, 5, 0, 21, 14, 43, 11, 10, 13, 15, 17, 20, 7, 9, 8, 6, 41, 30, 29, 32, 36, 37, 35, 31, 1, 2, 4, 19, 12, 16, 18, 42, 23, 22, 24, 25, 28, 26, 27, 33]</t>
  </si>
  <si>
    <t>[36, 35, 40, 37, 49, 48, 52, 50, 51, 47, 42, 41, 43, 46, 45, 44, 34, 32, 26, 25, 27, 29, 28, 8, 9, 6, 5, 7, 3, 0, 1, 2, 16, 15, 38, 4, 17, 33, 31, 30, 10, 12, 14, 13, 11, 20, 21, 39, 18, 19, 23, 22, 24, 36]</t>
  </si>
  <si>
    <t>[69, 41, 37, 38, 34, 35, 36, 40, 68, 46, 62, 52, 53, 44, 43, 42, 32, 26, 22, 18, 21, 17, 64, 66, 14, 27, 6, 7, 9, 11, 10, 61, 59, 8, 28, 0, 65, 1, 2, 3, 57, 56, 70, 58, 50, 54, 55, 4, 5, 25, 13, 12, 15, 16, 19, 20, 23, 60, 33, 63, 39, 47, 48, 51, 67, 49, 45, 31, 30, 29, 24, 69]</t>
  </si>
  <si>
    <t>[147, 10, 60, 35, 68, 126, 23, 117, 11, 115, 100, 38, 56, 40, 116, 129, 59, 65, 16, 139, 30, 26, 128, 143, 146, 48, 71, 144, 122, 73, 111, 135, 63, 12, 105, 90, 118, 67, 127, 44, 70, 43, 103, 3, 149, 114, 20, 77, 14, 15, 58, 78, 120, 93, 87, 148, 124, 21, 61, 2, 62, 47, 112, 9, 72, 83, 6, 7, 88, 95, 29, 0, 97, 102, 86, 75, 33, 106, 94, 81, 4, 99, 142, 96, 25, 145, 55, 80, 109, 46, 119, 41, 36, 8, 27, 5, 98, 113, 101, 107, 69, 134, 85, 28, 1, 18, 24, 19, 50, 108, 42, 66, 31, 37, 22, 130, 76, 121, 79, 13, 132, 104, 110, 32, 51, 125, 34, 92, 123, 53, 91, 45, 137, 133, 54, 57, 49, 140, 82, 89, 74, 17, 141, 84, 64, 131, 136, 39, 52, 138, 147]</t>
  </si>
  <si>
    <t>[104, 114, 113, 164, 127, 126, 125, 124, 121, 120, 122, 123, 162, 102, 103, 163, 99, 95, 94, 96, 97, 98, 91, 154, 89, 90, 88, 153, 84, 71, 60, 77, 1, 2, 0, 3, 4, 5, 169, 111, 110, 109, 107, 106, 105, 165, 100, 101, 117, 118, 119, 146, 145, 140, 141, 134, 6, 7, 8, 9, 10, 76, 75, 11, 12, 18, 19, 20, 158, 32, 21, 22, 23, 26, 27, 28, 29, 30, 31, 33, 41, 155, 156, 40, 39, 38, 35, 34, 157, 36, 37, 49, 170, 73, 74, 42, 43, 55, 54, 58, 59, 66, 63, 64, 56, 57, 62, 61, 68, 67, 167, 70, 85, 86, 83, 69, 65, 87, 92, 93, 166, 108, 52, 53, 46, 47, 48, 51, 50, 168, 72, 82, 79, 80, 81, 78, 132, 133, 131, 115, 116, 136, 129, 128, 130, 135, 138, 139, 151, 152, 142, 143, 144, 147, 137, 148, 149, 161, 160, 150, 25, 24, 15, 159, 13, 17, 16, 45, 44, 112, 14, 104]</t>
  </si>
  <si>
    <t>[191, 190, 192, 193, 181, 195, 194, 182, 178, 180, 179, 177, 176, 175, 188, 187, 189, 149, 150, 151, 152, 154, 153, 147, 148, 186, 185, 184, 140, 183, 132, 131, 120, 121, 124, 166, 167, 115, 116, 114, 113, 112, 100, 95, 99, 94, 110, 108, 106, 109, 107, 104, 105, 45, 40, 102, 39, 117, 38, 128, 129, 130, 126, 127, 27, 28, 136, 137, 141, 143, 142, 144, 139, 138, 24, 23, 22, 21, 36, 26, 18, 20, 19, 25, 32, 31, 30, 29, 50, 53, 54, 52, 55, 51, 33, 34, 42, 44, 41, 43, 46, 47, 48, 98, 49, 111, 103, 118, 119, 122, 123, 125, 135, 134, 170, 174, 173, 171, 172, 168, 163, 164, 159, 162, 158, 157, 156, 161, 160, 165, 169, 133, 155, 101, 93, 87, 97, 96, 92, 91, 86, 88, 89, 90, 85, 83, 84, 65, 63, 62, 64, 61, 60, 58, 57, 59, 56, 70, 71, 72, 68, 69, 14, 13, 12, 7, 3, 5, 4, 6, 8, 17, 16, 9, 10, 11, 15, 2, 1, 35, 37, 146, 145, 198, 196, 197, 199, 200, 201, 80, 79, 81, 78, 77, 76, 82, 66, 67, 73, 74, 75, 0, 191]</t>
  </si>
  <si>
    <t>[138, 273, 274, 256, 299, 128, 102, 320, 195, 209, 270, 51, 86, 144, 180, 52, 161, 147, 142, 137, 297, 143, 173, 218, 185, 232, 245, 135, 22, 300, 54, 319, 92, 145, 194, 321, 21, 62, 314, 248, 175, 283, 132, 146, 46, 181, 113, 303, 150, 101, 224, 18, 107, 278, 223, 312, 20, 39, 267, 263, 153, 71, 249, 1, 61, 131, 302, 236, 251, 211, 105, 141, 160, 172, 14, 281, 41, 294, 183, 45, 151, 114, 291, 32, 55, 308, 252, 285, 108, 193, 169, 225, 104, 67, 202, 198, 17, 201, 6, 210, 59, 58, 87, 159, 166, 174, 190, 286, 269, 241, 126, 205, 103, 56, 88, 98, 282, 219, 280, 133, 83, 36, 31, 154, 240, 65, 235, 264, 246, 171, 212, 318, 57, 26, 266, 34, 90, 2, 152, 213, 307, 260, 53, 129, 254, 208, 16, 309, 261, 188, 60, 233, 311, 313, 15, 189, 277, 242, 295, 3, 19, 75, 33, 271, 76, 165, 301, 81, 63, 177, 275, 94, 77, 206, 265, 305, 64, 112, 140, 250, 115, 100, 197, 221, 289, 182, 191, 298, 117, 13, 187, 216, 158, 43, 23, 99, 322, 30, 85, 227, 50, 38, 262, 296, 11, 229, 157, 214, 243, 110, 123, 156, 186, 24, 119, 93, 178, 184, 121, 244, 234, 109, 37, 118, 97, 196, 222, 293, 162, 228, 148, 80, 192, 170, 28, 10, 111, 276, 47, 203, 70, 247, 199, 287, 42, 253, 96, 288, 7, 290, 272, 315, 40, 167, 237, 125, 127, 317, 259, 215, 238, 89, 258, 176, 136, 226, 69, 230, 95, 217, 66, 155, 9, 106, 120, 130, 48, 306, 310, 5, 168, 74, 316, 204, 35, 304, 25, 12, 268, 49, 200, 284, 122, 231, 239, 79, 149, 139, 255, 163, 4, 134, 0, 220, 29, 8, 279, 179, 72, 84, 164, 207, 292, 257, 138]</t>
  </si>
  <si>
    <t>[393, 394, 178, 397, 190, 202, 214, 223, 231, 252, 417, 416, 251, 250, 249, 414, 248, 247, 246, 245, 244, 243, 242, 241, 240, 239, 266, 270, 269, 273, 276, 425, 279, 439, 307, 308, 282, 283, 309, 310, 284, 311, 312, 313, 287, 286, 285, 290, 316, 317, 291, 292, 318, 319, 293, 294, 295, 296, 321, 320, 322, 428, 323, 297, 298, 299, 324, 300, 301, 327, 328, 344, 366, 367, 368, 369, 370, 371, 372, 373, 374, 431, 334, 335, 336, 426, 337, 306, 332, 331, 333, 329, 330, 305, 304, 303, 302, 326, 325, 429, 359, 358, 434, 357, 356, 355, 433, 354, 353, 352, 342, 351, 350, 349, 348, 432, 347, 346, 345, 341, 340, 427, 280, 281, 278, 275, 272, 268, 265, 237, 233, 238, 226, 404, 400, 399, 184, 171, 160, 148, 149, 136, 386, 126, 114, 103, 388, 150, 395, 173, 172, 185, 398, 186, 210, 402, 220, 228, 423, 288, 314, 289, 315, 420, 424, 401, 200, 188, 176, 396, 175, 187, 199, 212, 221, 229, 211, 230, 222, 213, 201, 189, 177, 165, 154, 141, 129, 118, 107, 117, 128, 140, 153, 164, 163, 162, 152, 138, 127, 116, 104, 105, 98, 76, 44, 43, 10, 11, 12, 45, 46, 78, 77, 79, 47, 48, 49, 50, 17, 18, 52, 84, 380, 381, 85, 86, 377, 87, 54, 21, 22, 23, 24, 25, 26, 27, 60, 61, 62, 63, 95, 96, 379, 378, 94, 93, 100, 435, 92, 91, 59, 90, 58, 89, 57, 56, 88, 121, 120, 384, 390, 143, 144, 131, 109, 130, 119, 108, 387, 389, 155, 166, 179, 191, 203, 215, 224, 232, 257, 256, 255, 254, 253, 260, 259, 258, 408, 411, 412, 403, 204, 205, 206, 194, 195, 196, 217, 207, 181, 168, 157, 145, 132, 122, 110, 111, 123, 133, 146, 158, 169, 182, 197, 208, 218, 410, 409, 413, 236, 264, 415, 267, 271, 419, 437, 422, 274, 436, 363, 362, 361, 343, 360, 430, 364, 365, 277, 418, 421, 261, 262, 235, 263, 209, 198, 183, 170, 159, 147, 134, 124, 112, 382, 383, 97, 64, 32, 376, 375, 31, 29, 30, 28, 55, 20, 53, 19, 51, 83, 82, 438, 99, 16, 15, 14, 13, 80, 81, 106, 139, 392, 174, 151, 391, 137, 115, 70, 38, 4, 37, 5, 6, 39, 71, 72, 73, 41, 42, 74, 75, 9, 8, 7, 40, 3, 36, 35, 67, 34, 66, 65, 33, 0, 1, 2, 68, 69, 113, 102, 101, 440, 385, 441, 135, 125, 161, 406, 234, 227, 405, 338, 339, 192, 180, 167, 156, 142, 193, 407, 216, 219, 225, 393]</t>
  </si>
  <si>
    <t>[10, 269, 152, 352, 39, 54, 402, 263, 50, 52, 272, 29, 178, 102, 378, 262, 226, 267, 14, 118, 233, 26, 374, 318, 221, 111, 212, 19, 101, 2, 364, 48, 97, 153, 319, 28, 232, 108, 325, 280, 435, 27, 4, 418, 278, 193, 107, 125, 337, 22, 358, 409, 247, 242, 335, 89, 88, 16, 413, 82, 408, 240, 192, 209, 139, 168, 237, 424, 315, 191, 96, 236, 145, 46, 40, 255, 246, 69, 368, 244, 62, 291, 275, 438, 274, 94, 360, 100, 98, 106, 218, 331, 17, 392, 76, 120, 338, 227, 121, 205, 77, 316, 51, 112, 199, 332, 146, 223, 117, 225, 188, 104, 396, 241, 390, 415, 245, 78, 1, 261, 83, 363, 122, 253, 86, 249, 32, 229, 362, 99, 257, 8, 206, 422, 425, 326, 56, 436, 333, 87, 37, 293, 123, 353, 286, 273, 148, 423, 231, 124, 313, 349, 80, 187, 147, 95, 141, 308, 113, 371, 93, 35, 238, 414, 298, 5, 311, 75, 292, 15, 175, 228, 126, 254, 411, 197, 116, 140, 34, 379, 427, 3, 323, 64, 283, 142, 55, 270, 439, 105, 421, 385, 58, 137, 265, 309, 234, 314, 365, 129, 294, 25, 266, 406, 85, 287, 144, 299, 33, 239, 304, 44, 302, 65, 215, 310, 208, 91, 150, 172, 169, 30, 138, 344, 149, 407, 339, 61, 185, 128, 81, 181, 31, 258, 163, 243, 400, 73, 373, 200, 312, 300, 79, 351, 186, 182, 410, 219, 41, 66, 74, 115, 370, 110, 393, 23, 355, 161, 367, 391, 271, 18, 190, 440, 202, 251, 279, 57, 317, 224, 20, 171, 395, 0, 45, 203, 60, 397, 84, 252, 277, 306, 388, 380, 109, 430, 176, 36, 372, 49, 42, 376, 375, 195, 264, 183, 156, 250, 389, 437, 90, 383, 164, 157, 404, 143, 103, 260, 357, 320, 381, 256, 207, 71, 248, 134, 24, 47, 419, 426, 428, 354, 289, 204, 285, 399, 11, 412, 10]</t>
  </si>
  <si>
    <t>[593, 592, 591, 595, 596, 594, 636, 637, 638, 646, 645, 644, 642, 641, 647, 639, 585, 590, 584, 583, 582, 581, 579, 580, 587, 588, 589, 586, 576, 575, 574, 577, 578, 572, 571, 570, 568, 566, 567, 573, 565, 563, 564, 561, 562, 546, 549, 552, 551, 553, 554, 555, 557, 558, 556, 550, 547, 541, 542, 540, 539, 533, 532, 531, 534, 536, 537, 538, 529, 535, 527, 528, 472, 470, 471, 530, 526, 525, 523, 514, 515, 522, 520, 521, 524, 519, 517, 518, 516, 497, 495, 494, 489, 490, 492, 491, 459, 458, 460, 457, 456, 455, 453, 446, 416, 428, 415, 414, 413, 411, 410, 422, 421, 420, 380, 376, 373, 359, 366, 417, 374, 365, 372, 371, 362, 370, 257, 375, 377, 378, 418, 419, 369, 368, 403, 404, 402, 398, 393, 394, 399, 331, 325, 330, 328, 332, 338, 344, 336, 278, 279, 341, 283, 343, 274, 282, 277, 269, 259, 253, 254, 252, 244, 251, 250, 243, 242, 246, 239, 238, 145, 144, 143, 142, 141, 237, 235, 236, 249, 286, 285, 290, 288, 291, 295, 292, 289, 293, 305, 304, 302, 306, 303, 284, 287, 264, 267, 265, 266, 261, 360, 262, 260, 276, 280, 275, 281, 339, 351, 356, 352, 342, 333, 329, 334, 335, 347, 350, 401, 349, 346, 354, 353, 272, 363, 361, 270, 271, 337, 273, 340, 345, 355, 358, 400, 367, 389, 327, 322, 321, 320, 319, 316, 317, 318, 300, 299, 298, 297, 296, 294, 248, 247, 241, 240, 146, 147, 149, 150, 151, 152, 388, 386, 382, 381, 383, 384, 430, 425, 424, 431, 432, 427, 426, 486, 429, 454, 488, 493, 435, 496, 499, 498, 500, 155, 156, 157, 154, 501, 502, 503, 159, 504, 508, 165, 507, 505, 506, 163, 164, 202, 161, 160, 162, 191, 195, 193, 206, 207, 218, 219, 223, 224, 222, 221, 211, 209, 208, 210, 212, 214, 213, 204, 203, 205, 201, 200, 199, 198, 197, 196, 194, 192, 190, 189, 188, 180, 179, 178, 177, 176, 186, 187, 183, 184, 185, 148, 170, 181, 182, 311, 310, 312, 315, 313, 314, 440, 439, 442, 395, 441, 390, 391, 392, 396, 397, 406, 409, 408, 407, 405, 444, 412, 445, 447, 451, 452, 326, 348, 357, 364, 256, 255, 379, 258, 423, 385, 387, 153, 433, 434, 487, 443, 438, 436, 437, 448, 450, 449, 461, 462, 463, 465, 468, 469, 473, 609, 610, 611, 608, 599, 600, 634, 632, 633, 631, 629, 628, 627, 630, 626, 625, 624, 623, 484, 482, 483, 481, 619, 485, 620, 621, 622, 617, 613, 615, 612, 614, 616, 618, 474, 475, 476, 477, 480, 479, 478, 607, 598, 569, 597, 635, 658, 657, 656, 654, 655, 650, 649, 648, 651, 643, 640, 543, 544, 545, 559, 560, 601, 602, 604, 605, 606, 603, 548, 512, 511, 510, 509, 513, 158, 139, 140, 168, 167, 169, 173, 174, 175, 172, 171, 166, 138, 127, 128, 130, 131, 132, 133, 134, 135, 83, 84, 85, 81, 80, 79, 82, 86, 87, 88, 69, 68, 67, 66, 65, 64, 63, 59, 60, 62, 61, 58, 55, 56, 57, 53, 54, 34, 33, 35, 40, 38, 39, 37, 36, 41, 12, 42, 48, 47, 46, 45, 14, 15, 13, 43, 44, 49, 73, 72, 50, 51, 75, 74, 76, 77, 78, 89, 90, 91, 94, 93, 95, 97, 98, 99, 100, 101, 103, 102, 126, 117, 120, 119, 118, 121, 123, 122, 124, 129, 137, 136, 96, 71, 70, 92, 664, 663, 661, 662, 653, 652, 660, 659, 2, 3, 1, 4, 18, 5, 20, 21, 22, 23, 25, 28, 52, 27, 26, 24, 19, 7, 6, 9, 8, 10, 30, 29, 31, 32, 11, 309, 308, 17, 16, 234, 263, 268, 245, 301, 307, 323, 324, 0, 464, 467, 466, 233, 231, 230, 229, 232, 215, 225, 226, 227, 228, 220, 216, 217, 113, 112, 110, 109, 114, 116, 104, 105, 115, 106, 111, 125, 107, 108, 665, 593]</t>
  </si>
  <si>
    <t>pamiec</t>
  </si>
  <si>
    <t>tsp_6_1,txt</t>
  </si>
  <si>
    <t>tsp_10,txt</t>
  </si>
  <si>
    <t>tsp_12,txt</t>
  </si>
  <si>
    <t>tsp_13,txt</t>
  </si>
  <si>
    <t>tsp_14,txt</t>
  </si>
  <si>
    <t>tsp_15,txt</t>
  </si>
  <si>
    <t>tsp_17,txt</t>
  </si>
  <si>
    <t>gr21,tsp</t>
  </si>
  <si>
    <t>gr24,tsp</t>
  </si>
  <si>
    <t>bays29,tsp</t>
  </si>
  <si>
    <t>ftv33,atsp</t>
  </si>
  <si>
    <t>ftv44,atsp</t>
  </si>
  <si>
    <t>ft53,atsp</t>
  </si>
  <si>
    <t>ftv70,atsp</t>
  </si>
  <si>
    <t>ch150,tsp</t>
  </si>
  <si>
    <t>ftv170,atsp</t>
  </si>
  <si>
    <t>gr202,tsp</t>
  </si>
  <si>
    <t>rbg323,atsp</t>
  </si>
  <si>
    <t>pcb442,tsp</t>
  </si>
  <si>
    <t>rbg443,atsp</t>
  </si>
  <si>
    <t>gr666,tsp</t>
  </si>
  <si>
    <t>pam</t>
  </si>
  <si>
    <t>[8, 7, 6, 9, 1, 5, 0, 3, 4, 2, 8]</t>
  </si>
  <si>
    <t>[9, 7, 5, 3, 10, 0, 1, 8, 4, 6, 2, 11, 9]</t>
  </si>
  <si>
    <t>[12, 1, 8, 4, 6, 2, 11, 13, 9, 7, 5, 3, 10, 0, 12]</t>
  </si>
  <si>
    <t>[0, 12, 1, 14, 8, 4, 6, 2, 11, 13, 9, 7, 5, 3, 10, 0]</t>
  </si>
  <si>
    <t>[16, 10, 11, 8, 1, 13, 9, 2, 12, 0, 7, 3, 15, 4, 6, 16]</t>
  </si>
  <si>
    <t>[7, 6, 11, 3, 10, 19, 20, 1, 14, 13, 12, 17, 9, 16, 18, 0, 5, 15, 4, 8, 2, 7]</t>
  </si>
  <si>
    <t>[2, 5, 6, 7, 4, 23, 20, 9, 16, 21, 18, 14, 1, 19, 13, 12, 8, 22, 11, 3, 0, 15, 10, 17, 2]</t>
  </si>
  <si>
    <t>[25, 4, 8, 11, 5, 27, 0, 20, 1, 19, 9, 3, 14, 18, 15, 23, 26, 7, 22, 24, 6, 10, 13, 21, 16, 17, 12, 28, 2, 25]</t>
  </si>
  <si>
    <t>[0, 13, 12, 14, 15, 16, 1, 33, 30, 2, 3, 25, 24, 23, 19, 18, 17, 11, 31, 20, 21, 27, 28, 29, 26, 22, 32, 7, 4, 6, 5, 9, 10, 8, 0]</t>
  </si>
  <si>
    <t>[35, 31, 30, 29, 25, 26, 27, 28, 32, 36, 37, 38, 44, 3, 4, 5, 2, 39, 6, 41, 7, 9, 8, 40, 34, 33, 24, 22, 23, 42, 18, 16, 17, 15, 13, 14, 21, 0, 1, 20, 11, 10, 43, 12, 19, 35]</t>
  </si>
  <si>
    <t>[19, 18, 17, 16, 15, 48, 49, 50, 52, 51, 41, 42, 46, 43, 45, 44, 34, 32, 31, 26, 25, 27, 29, 28, 35, 40, 37, 36, 10, 14, 11, 3, 0, 1, 8, 6, 5, 9, 7, 33, 30, 22, 47, 23, 20, 21, 39, 38, 4, 2, 12, 13, 24, 19]</t>
  </si>
  <si>
    <t>[1, 2, 70, 3, 4, 5, 25, 27, 6, 7, 9, 11, 10, 13, 66, 14, 12, 15, 16, 18, 21, 22, 17, 64, 28, 0, 31, 30, 29, 24, 26, 33, 32, 34, 35, 69, 41, 37, 63, 40, 68, 46, 62, 55, 56, 52, 53, 44, 65, 45, 43, 42, 38, 36, 39, 47, 48, 51, 50, 67, 49, 54, 61, 59, 8, 57, 58, 23, 20, 19, 60, 1]</t>
  </si>
  <si>
    <t>[42, 108, 45, 89, 137, 133, 53, 91, 104, 110, 32, 125, 92, 34, 95, 88, 7, 83, 6, 97, 102, 0, 86, 75, 72, 47, 62, 9, 112, 2, 61, 148, 21, 124, 103, 3, 44, 70, 43, 114, 149, 20, 78, 120, 93, 87, 58, 15, 132, 14, 77, 79, 13, 121, 76, 130, 31, 22, 37, 66, 38, 56, 40, 100, 115, 11, 23, 117, 52, 39, 138, 119, 41, 8, 27, 5, 36, 1, 28, 85, 134, 69, 107, 18, 98, 113, 101, 49, 57, 54, 64, 82, 25, 145, 55, 74, 17, 141, 84, 131, 136, 140, 80, 109, 46, 19, 24, 50, 96, 99, 142, 4, 106, 94, 81, 33, 29, 123, 51, 111, 135, 144, 30, 122, 73, 105, 12, 127, 67, 118, 90, 63, 71, 146, 48, 143, 128, 26, 116, 126, 68, 60, 35, 147, 129, 65, 16, 59, 139, 10, 42]</t>
  </si>
  <si>
    <t>[5, 169, 111, 110, 109, 107, 106, 105, 97, 165, 163, 99, 98, 95, 94, 96, 114, 113, 164, 127, 126, 125, 118, 119, 120, 121, 122, 123, 162, 101, 100, 102, 103, 117, 124, 136, 137, 138, 135, 128, 130, 131, 132, 133, 134, 141, 6, 7, 8, 9, 10, 76, 75, 11, 12, 18, 19, 20, 21, 23, 26, 27, 28, 30, 32, 158, 36, 157, 33, 31, 35, 34, 156, 40, 39, 38, 37, 49, 170, 77, 73, 74, 17, 29, 22, 16, 72, 78, 82, 79, 80, 81, 0, 1, 2, 3, 4, 151, 152, 142, 161, 160, 150, 25, 14, 13, 24, 159, 15, 149, 148, 147, 129, 146, 145, 144, 140, 143, 139, 116, 104, 166, 93, 92, 91, 154, 89, 90, 88, 153, 87, 86, 85, 84, 71, 60, 50, 51, 52, 53, 43, 55, 54, 58, 59, 67, 167, 70, 69, 66, 63, 64, 56, 57, 62, 61, 68, 65, 42, 41, 155, 44, 45, 46, 47, 48, 168, 112, 115, 108, 83, 5]</t>
  </si>
  <si>
    <t>[144, 142, 141, 137, 127, 126, 130, 128, 129, 38, 37, 39, 117, 103, 102, 40, 45, 44, 41, 43, 42, 107, 109, 110, 108, 104, 106, 105, 47, 48, 46, 49, 98, 99, 94, 95, 96, 92, 91, 93, 97, 155, 101, 116, 115, 114, 113, 112, 100, 167, 169, 170, 134, 135, 132, 133, 166, 124, 121, 120, 122, 119, 118, 111, 158, 162, 168, 163, 164, 159, 160, 165, 161, 156, 157, 90, 88, 89, 79, 80, 81, 78, 76, 77, 82, 85, 84, 83, 65, 62, 64, 63, 72, 70, 69, 68, 50, 53, 54, 51, 52, 55, 56, 59, 57, 58, 61, 60, 71, 34, 33, 30, 31, 32, 25, 19, 26, 27, 28, 136, 23, 22, 21, 10, 18, 20, 11, 9, 8, 16, 17, 12, 13, 7, 3, 6, 5, 4, 1, 2, 15, 14, 29, 36, 35, 123, 125, 131, 183, 184, 140, 139, 138, 143, 146, 24, 145, 150, 149, 189, 186, 187, 185, 174, 172, 175, 173, 171, 177, 179, 180, 181, 195, 194, 182, 193, 192, 190, 191, 196, 198, 199, 197, 200, 152, 154, 151, 153, 148, 147, 188, 176, 178, 201, 87, 86, 66, 67, 73, 74, 75, 0, 144]</t>
  </si>
  <si>
    <t>[108, 316, 103, 209, 270, 51, 82, 54, 319, 302, 52, 9, 105, 229, 233, 278, 102, 224, 210, 67, 127, 246, 171, 212, 280, 21, 106, 44, 2, 153, 267, 263, 199, 274, 63, 157, 322, 309, 150, 101, 131, 148, 33, 320, 276, 124, 260, 18, 107, 132, 294, 128, 232, 257, 265, 46, 283, 20, 56, 98, 6, 75, 17, 297, 269, 202, 166, 261, 187, 97, 273, 47, 135, 185, 311, 50, 305, 201, 242, 22, 190, 165, 14, 281, 110, 53, 11, 178, 289, 304, 121, 303, 146, 145, 314, 181, 23, 42, 100, 285, 193, 149, 126, 205, 143, 147, 142, 109, 251, 118, 1, 61, 219, 298, 84, 138, 62, 252, 234, 32, 231, 301, 81, 24, 41, 90, 10, 266, 312, 92, 151, 275, 73, 295, 183, 43, 64, 91, 162, 291, 198, 318, 248, 292, 230, 313, 173, 188, 119, 262, 154, 206, 195, 225, 104, 168, 286, 57, 125, 66, 122, 134, 161, 129, 7, 13, 228, 15, 189, 256, 112, 30, 34, 296, 299, 254, 214, 218, 287, 69, 58, 28, 284, 180, 236, 241, 237, 247, 191, 223, 239, 271, 37, 227, 77, 140, 217, 277, 238, 113, 158, 174, 31, 160, 172, 137, 300, 27, 317, 12, 259, 293, 245, 197, 182, 159, 288, 308, 141, 156, 186, 136, 264, 249, 93, 211, 170, 282, 144, 26, 194, 177, 155, 152, 213, 315, 38, 71, 45, 74, 133, 78, 164, 130, 255, 139, 163, 310, 35, 235, 306, 36, 196, 258, 222, 176, 48, 220, 123, 184, 79, 167, 203, 19, 99, 65, 240, 25, 192, 16, 226, 89, 290, 272, 169, 307, 0, 49, 221, 179, 96, 175, 253, 60, 244, 215, 204, 3, 68, 200, 279, 55, 70, 321, 8, 216, 243, 86, 250, 40, 39, 208, 4, 207, 268, 108]</t>
  </si>
  <si>
    <t>[287, 286, 310, 311, 312, 285, 284, 309, 308, 338, 432, 347, 346, 345, 341, 340, 427, 281, 280, 278, 275, 272, 268, 265, 237, 238, 227, 234, 239, 266, 270, 273, 276, 279, 425, 439, 307, 282, 283, 339, 351, 350, 349, 348, 289, 288, 314, 315, 316, 290, 291, 317, 292, 293, 319, 318, 433, 355, 356, 357, 434, 358, 359, 360, 428, 323, 322, 321, 320, 294, 295, 429, 343, 361, 362, 363, 364, 365, 344, 366, 367, 331, 330, 304, 303, 302, 327, 328, 329, 305, 271, 419, 267, 415, 263, 235, 262, 261, 260, 259, 258, 257, 256, 255, 254, 253, 252, 251, 250, 249, 414, 248, 247, 246, 245, 244, 243, 241, 240, 242, 228, 402, 210, 220, 211, 187, 175, 162, 152, 138, 127, 116, 104, 105, 75, 43, 42, 74, 9, 8, 7, 39, 40, 41, 73, 72, 71, 70, 69, 37, 4, 6, 5, 38, 3, 36, 68, 67, 35, 34, 33, 0, 1, 2, 66, 65, 101, 102, 113, 125, 135, 148, 160, 171, 184, 399, 173, 395, 398, 186, 151, 388, 126, 114, 385, 440, 103, 386, 136, 149, 150, 161, 172, 185, 400, 405, 404, 226, 233, 269, 406, 313, 342, 352, 353, 354, 296, 297, 298, 325, 324, 299, 300, 301, 326, 430, 332, 334, 333, 306, 426, 336, 337, 335, 373, 374, 372, 371, 370, 369, 368, 431, 422, 274, 436, 264, 236, 413, 409, 410, 208, 218, 197, 182, 196, 195, 181, 168, 157, 145, 132, 122, 110, 156, 144, 143, 390, 131, 121, 120, 384, 109, 88, 87, 377, 86, 54, 53, 20, 21, 22, 55, 56, 92, 93, 61, 28, 27, 26, 25, 58, 89, 57, 23, 24, 90, 59, 91, 60, 435, 100, 111, 123, 133, 146, 158, 169, 206, 205, 194, 193, 180, 167, 192, 179, 166, 155, 142, 130, 119, 108, 380, 381, 85, 84, 19, 52, 51, 83, 18, 17, 16, 15, 14, 47, 78, 46, 77, 76, 98, 12, 13, 45, 44, 11, 10, 79, 80, 81, 49, 48, 82, 50, 438, 107, 118, 129, 141, 389, 387, 106, 117, 128, 140, 153, 164, 163, 396, 188, 401, 201, 190, 177, 178, 397, 165, 394, 393, 154, 202, 214, 223, 231, 417, 416, 424, 420, 423, 229, 221, 212, 199, 200, 213, 222, 230, 189, 176, 207, 217, 412, 411, 403, 407, 408, 216, 204, 203, 191, 215, 224, 232, 418, 421, 437, 225, 219, 209, 198, 183, 170, 159, 147, 134, 124, 112, 382, 383, 97, 95, 94, 378, 379, 96, 64, 30, 31, 375, 376, 32, 63, 62, 29, 99, 139, 392, 174, 137, 391, 115, 441, 277, 287]</t>
  </si>
  <si>
    <t>[83, 386, 111, 101, 19, 212, 2, 364, 354, 321, 62, 233, 304, 414, 433, 389, 412, 427, 380, 138, 346, 90, 226, 99, 207, 325, 97, 141, 140, 215, 269, 266, 315, 178, 175, 338, 25, 35, 238, 123, 291, 40, 172, 234, 237, 149, 106, 82, 4, 418, 278, 241, 356, 100, 27, 10, 205, 249, 257, 177, 77, 256, 137, 413, 218, 331, 242, 235, 139, 199, 332, 421, 52, 323, 145, 319, 152, 124, 64, 103, 409, 415, 96, 381, 228, 425, 51, 263, 403, 246, 388, 26, 61, 28, 37, 18, 359, 426, 50, 438, 385, 352, 108, 47, 320, 272, 286, 293, 41, 353, 253, 86, 121, 45, 402, 270, 231, 17, 130, 81, 330, 261, 279, 404, 311, 142, 357, 428, 55, 29, 46, 87, 20, 88, 236, 245, 3, 355, 113, 156, 191, 181, 31, 277, 93, 309, 314, 312, 405, 437, 371, 258, 341, 283, 49, 85, 288, 240, 16, 186, 379, 422, 392, 98, 1, 313, 369, 44, 390, 66, 74, 30, 5, 337, 274, 94, 441, 275, 244, 180, 206, 69, 333, 78, 146, 63, 65, 165, 302, 374, 318, 358, 306, 192, 112, 308, 393, 23, 307, 383, 14, 107, 95, 294, 34, 376, 340, 370, 110, 15, 440, 173, 91, 317, 439, 39, 232, 378, 102, 265, 48, 252, 22, 239, 33, 248, 185, 329, 144, 254, 387, 368, 391, 153, 365, 408, 168, 436, 423, 187, 327, 0, 182, 326, 196, 116, 400, 73, 229, 377, 148, 105, 75, 126, 89, 225, 125, 395, 424, 250, 71, 56, 262, 104, 416, 68, 72, 273, 167, 347, 375, 259, 60, 295, 243, 162, 372, 271, 54, 193, 24, 361, 176, 267, 366, 32, 79, 76, 115, 117, 282, 169, 21, 334, 227, 394, 219, 406, 42, 247, 324, 166, 429, 211, 316, 373, 217, 118, 120, 57, 179, 431, 159, 276, 281, 435, 183, 260, 419, 143, 36, 203, 251, 58, 310, 305, 80, 67, 171, 84, 135, 322, 264, 122, 255, 83]</t>
  </si>
  <si>
    <t>ALPHA</t>
  </si>
  <si>
    <t>memory</t>
  </si>
  <si>
    <t>[3, 10, 0, 1, 8, 4, 6, 2, 11, 9, 7, 5, 3]</t>
  </si>
  <si>
    <t>[8, 4, 6, 2, 11, 13, 9, 7, 5, 3, 10, 0, 12, 1, 8]</t>
  </si>
  <si>
    <t>[13, 11, 2, 6, 4, 8, 14, 1, 12, 0, 10, 3, 5, 7, 9, 13]</t>
  </si>
  <si>
    <t>[6, 8, 11, 9, 2, 10, 7, 1, 13, 12, 0, 16, 3, 15, 4, 5, 6]</t>
  </si>
  <si>
    <t>[0, 11, 3, 10, 19, 6, 7, 5, 15, 4, 8, 2, 1, 20, 14, 13, 12, 17, 9, 16, 18, 0]</t>
  </si>
  <si>
    <t>range(0, 7)</t>
  </si>
  <si>
    <t>[3, 11, 0, 15, 5, 7, 20, 4, 23, 6, 2, 10, 16, 9, 17, 21, 18, 1, 14, 19, 13, 12, 8, 22, 3]</t>
  </si>
  <si>
    <t>range(0, 8)</t>
  </si>
  <si>
    <t>[22, 26, 23, 7, 0, 27, 5, 11, 4, 8, 25, 28, 2, 1, 20, 19, 9, 12, 3, 14, 18, 24, 15, 17, 13, 16, 21, 10, 6, 22]</t>
  </si>
  <si>
    <t>range(0, 9)</t>
  </si>
  <si>
    <t>[32, 7, 4, 6, 5, 30, 33, 2, 3, 0, 13, 14, 15, 16, 25, 24, 23, 19, 31, 18, 17, 11, 8, 10, 9, 12, 1, 29, 26, 27, 28, 22, 20, 21, 32]</t>
  </si>
  <si>
    <t>range(0, 11)</t>
  </si>
  <si>
    <t>[38, 44, 3, 4, 5, 0, 21, 14, 11, 10, 43, 12, 13, 15, 17, 18, 16, 19, 20, 7, 9, 8, 41, 6, 39, 40, 34, 36, 37, 35, 32, 28, 29, 22, 23, 24, 42, 25, 26, 27, 33, 1, 2, 31, 30, 38]</t>
  </si>
  <si>
    <t>[23, 20, 27, 26, 25, 29, 28, 52, 48, 49, 50, 51, 33, 31, 30, 0, 3, 2, 1, 41, 47, 42, 46, 43, 45, 44, 34, 32, 15, 37, 35, 40, 38, 36, 21, 39, 6, 5, 9, 8, 7, 17, 16, 11, 10, 14, 13, 12, 4, 22, 19, 18, 24, 23]</t>
  </si>
  <si>
    <t>[39, 47, 48, 51, 50, 67, 49, 52, 53, 44, 43, 42, 41, 37, 63, 40, 68, 46, 62, 54, 55, 56, 70, 3, 4, 5, 0, 28, 64, 17, 14, 13, 27, 6, 7, 9, 11, 10, 61, 57, 58, 59, 8, 25, 12, 16, 18, 22, 66, 15, 20, 21, 23, 34, 35, 69, 36, 38, 60, 33, 32, 26, 19, 1, 2, 30, 29, 31, 24, 65, 45, 39]</t>
  </si>
  <si>
    <t>[83, 6, 7, 88, 95, 34, 92, 123, 33, 97, 0, 102, 86, 94, 81, 106, 4, 99, 142, 96, 74, 17, 141, 84, 64, 54, 57, 28, 85, 134, 69, 107, 18, 98, 113, 101, 46, 119, 41, 8, 27, 5, 1, 36, 80, 109, 19, 24, 50, 108, 42, 66, 31, 37, 22, 71, 146, 48, 143, 144, 135, 111, 63, 70, 44, 149, 114, 3, 103, 21, 124, 148, 61, 2, 112, 9, 93, 87, 78, 58, 132, 76, 121, 13, 79, 14, 15, 51, 125, 32, 104, 110, 120, 20, 77, 30, 26, 128, 40, 56, 38, 100, 115, 23, 11, 52, 117, 68, 126, 35, 60, 10, 147, 129, 59, 65, 16, 116, 139, 122, 73, 12, 105, 90, 118, 67, 127, 43, 91, 53, 45, 89, 137, 133, 130, 39, 138, 49, 136, 131, 140, 82, 55, 25, 145, 29, 62, 47, 72, 75, 83]</t>
  </si>
  <si>
    <t>[14, 13, 17, 18, 19, 20, 21, 22, 23, 26, 28, 27, 25, 150, 160, 151, 152, 142, 141, 134, 131, 164, 127, 126, 125, 124, 121, 120, 145, 144, 140, 6, 7, 8, 9, 10, 76, 74, 75, 11, 12, 29, 30, 31, 33, 34, 35, 36, 157, 44, 45, 46, 47, 48, 51, 52, 43, 55, 54, 53, 39, 38, 40, 156, 155, 41, 42, 62, 61, 65, 64, 56, 57, 68, 67, 167, 70, 69, 86, 85, 84, 71, 60, 50, 49, 170, 73, 77, 78, 82, 79, 81, 80, 3, 4, 5, 169, 111, 110, 109, 107, 106, 105, 165, 163, 99, 98, 95, 96, 97, 94, 92, 91, 154, 89, 90, 88, 153, 87, 166, 108, 93, 83, 66, 63, 58, 59, 168, 72, 2, 1, 0, 132, 133, 113, 115, 116, 117, 118, 119, 162, 123, 122, 103, 100, 101, 102, 104, 114, 139, 143, 147, 137, 136, 128, 130, 135, 138, 129, 146, 149, 148, 161, 15, 159, 16, 158, 32, 37, 112, 24, 14]</t>
  </si>
  <si>
    <t>[171, 173, 170, 134, 169, 133, 132, 135, 183, 184, 140, 139, 138, 142, 144, 141, 137, 136, 130, 129, 128, 38, 37, 36, 126, 127, 27, 28, 26, 21, 22, 23, 24, 143, 146, 186, 148, 147, 149, 189, 187, 188, 175, 172, 174, 185, 176, 177, 179, 180, 181, 194, 182, 193, 192, 190, 191, 196, 198, 199, 197, 195, 159, 164, 163, 168, 162, 158, 157, 156, 155, 101, 116, 115, 167, 166, 124, 121, 120, 118, 103, 102, 40, 109, 108, 104, 107, 106, 110, 105, 45, 47, 48, 46, 44, 41, 43, 42, 34, 35, 117, 39, 122, 119, 123, 125, 131, 114, 113, 112, 111, 99, 98, 49, 94, 95, 100, 96, 97, 93, 87, 92, 91, 86, 88, 89, 80, 79, 81, 82, 78, 76, 77, 67, 66, 63, 62, 64, 58, 57, 59, 56, 55, 52, 30, 31, 32, 25, 19, 14, 20, 10, 18, 11, 16, 9, 17, 8, 6, 3, 7, 5, 4, 1, 2, 15, 13, 12, 145, 153, 151, 152, 154, 150, 200, 201, 160, 165, 161, 90, 85, 84, 83, 61, 65, 60, 71, 72, 68, 69, 70, 53, 54, 51, 33, 29, 50, 73, 74, 75, 0, 178, 171]</t>
  </si>
  <si>
    <t>[6, 61, 101, 224, 105, 258, 161, 297, 283, 150, 131, 319, 64, 313, 275, 273, 274, 63, 207, 231, 262, 267, 153, 263, 106, 83, 293, 245, 190, 201, 218, 103, 17, 312, 132, 287, 67, 24, 29, 211, 107, 271, 26, 57, 94, 54, 53, 18, 227, 144, 151, 278, 128, 311, 99, 322, 194, 277, 143, 23, 84, 14, 142, 52, 187, 152, 126, 213, 309, 223, 318, 269, 202, 166, 75, 35, 205, 148, 110, 22, 127, 28, 286, 188, 43, 195, 280, 21, 185, 232, 256, 299, 102, 58, 13, 316, 20, 129, 77, 97, 298, 95, 303, 92, 173, 265, 56, 85, 210, 42, 2, 300, 260, 11, 317, 118, 133, 120, 233, 145, 264, 305, 8, 135, 295, 183, 314, 248, 172, 198, 146, 225, 104, 88, 98, 46, 302, 109, 251, 51, 168, 209, 270, 19, 219, 261, 149, 1, 9, 259, 70, 255, 93, 242, 62, 246, 171, 162, 165, 137, 320, 147, 281, 78, 159, 288, 71, 199, 136, 81, 30, 289, 212, 180, 48, 50, 282, 229, 252, 234, 241, 182, 239, 290, 160, 301, 321, 108, 193, 156, 186, 247, 296, 15, 189, 206, 10, 266, 117, 12, 294, 254, 121, 79, 307, 284, 5, 139, 66, 114, 217, 236, 90, 221, 178, 59, 44, 154, 285, 100, 203, 140, 138, 4, 175, 276, 86, 250, 87, 164, 216, 235, 214, 238, 80, 179, 69, 181, 96, 257, 308, 157, 16, 174, 31, 197, 196, 230, 41, 192, 170, 244, 240, 249, 45, 0, 68, 55, 32, 176, 158, 169, 268, 65, 184, 155, 215, 220, 119, 222, 243, 91, 226, 34, 253, 111, 40, 7, 36, 315, 124, 39, 272, 141, 310, 73, 204, 3, 38, 304, 292, 237, 167, 130, 191, 74, 49, 163, 200, 291, 208, 279, 177, 25, 134, 306, 228, 6]</t>
  </si>
  <si>
    <t>[49, 83, 84, 85, 54, 21, 55, 56, 88, 87, 377, 86, 53, 52, 19, 20, 22, 23, 57, 89, 90, 58, 25, 24, 62, 29, 30, 375, 376, 32, 31, 64, 96, 95, 379, 378, 94, 93, 60, 92, 61, 28, 27, 26, 59, 91, 100, 435, 112, 382, 383, 97, 63, 111, 123, 133, 146, 158, 169, 182, 208, 209, 198, 183, 170, 159, 147, 134, 124, 110, 122, 132, 145, 157, 168, 181, 196, 207, 217, 206, 205, 204, 180, 167, 156, 144, 131, 121, 120, 384, 109, 108, 381, 380, 82, 50, 51, 18, 17, 16, 14, 47, 46, 12, 45, 76, 98, 75, 43, 42, 41, 8, 9, 10, 77, 78, 79, 99, 80, 48, 81, 438, 107, 118, 129, 141, 154, 178, 394, 393, 166, 179, 191, 203, 215, 224, 411, 412, 259, 260, 261, 262, 235, 267, 419, 271, 422, 437, 305, 330, 329, 304, 303, 328, 302, 327, 326, 325, 300, 299, 298, 297, 296, 295, 321, 322, 323, 428, 416, 417, 252, 251, 253, 254, 255, 256, 257, 258, 407, 408, 403, 216, 195, 194, 193, 192, 390, 143, 142, 155, 130, 119, 387, 389, 165, 177, 397, 190, 202, 214, 223, 231, 249, 250, 248, 414, 247, 246, 245, 244, 243, 242, 241, 240, 266, 270, 273, 276, 282, 308, 309, 338, 432, 347, 348, 349, 350, 351, 342, 352, 353, 354, 433, 355, 356, 357, 434, 358, 359, 429, 343, 362, 361, 363, 364, 365, 344, 366, 367, 368, 369, 370, 371, 372, 374, 373, 335, 426, 336, 337, 334, 333, 431, 332, 331, 306, 274, 436, 264, 236, 225, 219, 409, 410, 218, 197, 413, 263, 415, 421, 418, 232, 200, 401, 213, 222, 230, 229, 221, 199, 187, 175, 162, 392, 152, 138, 127, 116, 104, 105, 106, 117, 128, 140, 153, 164, 163, 396, 188, 176, 212, 174, 186, 398, 173, 395, 172, 185, 161, 150, 149, 136, 126, 388, 386, 114, 440, 385, 65, 66, 34, 35, 2, 3, 4, 39, 6, 7, 40, 72, 73, 74, 71, 70, 69, 37, 38, 5, 36, 68, 67, 33, 0, 1, 148, 160, 171, 184, 399, 404, 226, 233, 237, 238, 265, 268, 272, 275, 269, 239, 234, 227, 405, 400, 406, 402, 210, 220, 228, 211, 420, 424, 423, 287, 286, 312, 313, 314, 315, 288, 289, 316, 290, 291, 317, 318, 292, 293, 320, 319, 294, 277, 360, 324, 430, 301, 339, 311, 310, 283, 279, 425, 439, 307, 340, 341, 427, 281, 280, 278, 285, 284, 346, 345, 189, 201, 139, 137, 391, 151, 115, 103, 102, 101, 113, 125, 135, 441, 44, 11, 13, 15, 49]</t>
  </si>
  <si>
    <t>[436, 191, 78, 103, 96, 346, 90, 239, 315, 26, 46, 333, 353, 33, 279, 55, 245, 415, 17, 409, 323, 87, 226, 82, 303, 375, 174, 27, 369, 41, 291, 275, 421, 49, 85, 343, 23, 438, 110, 439, 5, 325, 404, 311, 142, 95, 212, 139, 19, 101, 364, 2, 34, 249, 257, 236, 378, 113, 241, 374, 318, 308, 181, 31, 283, 312, 423, 319, 266, 425, 427, 124, 281, 10, 205, 81, 263, 9, 149, 289, 107, 426, 25, 286, 402, 148, 105, 258, 108, 238, 393, 354, 397, 419, 252, 0, 218, 331, 352, 265, 48, 97, 233, 56, 51, 98, 435, 14, 100, 267, 76, 115, 116, 234, 1, 370, 385, 227, 125, 337, 22, 358, 306, 145, 89, 153, 66, 172, 261, 118, 175, 253, 86, 129, 111, 88, 371, 93, 260, 272, 29, 102, 262, 168, 199, 383, 317, 12, 64, 440, 416, 278, 254, 384, 206, 422, 293, 215, 269, 28, 3, 84, 362, 79, 365, 123, 190, 169, 138, 200, 52, 302, 270, 39, 50, 121, 274, 94, 179, 136, 54, 209, 77, 379, 156, 413, 247, 231, 414, 411, 424, 388, 178, 228, 376, 255, 137, 264, 313, 394, 338, 246, 69, 304, 250, 428, 271, 126, 294, 140, 185, 339, 380, 11, 244, 230, 273, 300, 99, 106, 40, 83, 201, 256, 35, 389, 391, 316, 232, 44, 418, 345, 154, 58, 225, 32, 57, 60, 21, 368, 180, 18, 133, 15, 237, 37, 152, 242, 282, 186, 268, 314, 381, 112, 202, 182, 62, 196, 146, 177, 122, 248, 61, 43, 73, 16, 65, 399, 143, 277, 390, 355, 387, 207, 357, 320, 47, 235, 24, 373, 189, 310, 163, 243, 240, 192, 67, 74, 132, 20, 141, 45, 336, 91, 372, 360, 332, 437, 187, 351, 395, 392, 251, 171, 176, 386, 117, 229, 382, 208, 144, 412, 104, 128, 42, 183, 80, 350, 75, 30, 147, 219, 401, 406, 71, 436]</t>
  </si>
  <si>
    <t>BETA</t>
  </si>
  <si>
    <t>[5, 1, 9, 6, 7, 8, 4, 2, 3, 0, 5]</t>
  </si>
  <si>
    <t>[4, 2, 11, 9, 7, 1, 5, 3, 10, 0, 8, 6, 4]</t>
  </si>
  <si>
    <t>[8, 4, 6, 2, 9, 7, 11, 5, 3, 10, 0, 1, 12, 8]</t>
  </si>
  <si>
    <t>[3, 5, 11, 13, 2, 6, 4, 8, 9, 7, 1, 12, 0, 10, 3]</t>
  </si>
  <si>
    <t>[8, 14, 1, 7, 12, 0, 10, 3, 5, 13, 11, 9, 2, 6, 4, 8]</t>
  </si>
  <si>
    <t>[14, 12, 13, 9, 7, 10, 2, 1, 11, 8, 0, 16, 3, 5, 4, 6, 14]</t>
  </si>
  <si>
    <t>[13, 17, 9, 20, 1, 2, 8, 4, 15, 5, 3, 0, 6, 7, 11, 10, 19, 18, 16, 14, 12, 13]</t>
  </si>
  <si>
    <t>[4, 7, 6, 23, 2, 17, 16, 9, 13, 1, 14, 18, 21, 20, 10, 15, 0, 11, 3, 5, 22, 8, 12, 19, 4]</t>
  </si>
  <si>
    <t>[0, 27, 23, 12, 7, 26, 18, 24, 10, 16, 13, 17, 21, 14, 9, 20, 1, 19, 3, 5, 25, 2, 28, 4, 8, 11, 22, 6, 15, 0]</t>
  </si>
  <si>
    <t>[18, 19, 22, 26, 27, 28, 29, 16, 0, 13, 7, 32, 8, 10, 12, 14, 15, 25, 23, 20, 21, 17, 9, 1, 33, 3, 30, 2, 4, 6, 5, 24, 11, 31, 18]</t>
  </si>
  <si>
    <t>[12, 11, 10, 43, 7, 8, 21, 38, 44, 3, 6, 41, 32, 31, 30, 29, 26, 23, 22, 15, 17, 14, 1, 2, 4, 5, 0, 19, 20, 40, 36, 37, 39, 35, 28, 34, 33, 27, 25, 42, 24, 18, 13, 9, 16, 12]</t>
  </si>
  <si>
    <t>[50, 48, 49, 52, 51, 34, 26, 25, 27, 29, 28, 22, 46, 43, 42, 41, 47, 45, 4, 2, 16, 15, 37, 35, 38, 36, 32, 31, 30, 3, 10, 12, 14, 9, 6, 5, 33, 44, 11, 13, 20, 21, 23, 8, 7, 1, 0, 39, 18, 17, 24, 19, 40, 50]</t>
  </si>
  <si>
    <t>[38, 37, 68, 46, 62, 42, 41, 36, 60, 69, 58, 61, 2, 8, 7, 27, 9, 25, 6, 66, 14, 13, 64, 24, 17, 31, 30, 18, 22, 21, 32, 26, 0, 44, 65, 1, 3, 4, 11, 10, 51, 45, 53, 43, 20, 23, 15, 16, 63, 40, 54, 52, 56, 57, 55, 70, 5, 59, 47, 39, 35, 33, 34, 50, 67, 49, 48, 12, 19, 28, 29, 38]</t>
  </si>
  <si>
    <t>[8, 27, 41, 1, 109, 80, 24, 82, 25, 72, 29, 83, 7, 88, 95, 62, 47, 9, 112, 78, 76, 79, 13, 14, 104, 132, 93, 87, 58, 15, 110, 53, 130, 31, 133, 51, 111, 135, 63, 37, 36, 89, 45, 91, 46, 5, 143, 48, 146, 21, 124, 148, 103, 43, 114, 149, 44, 3, 127, 90, 118, 67, 70, 105, 12, 125, 32, 138, 39, 52, 11, 38, 33, 75, 106, 86, 0, 97, 81, 71, 144, 117, 126, 129, 16, 65, 10, 147, 20, 77, 92, 34, 123, 17, 141, 131, 145, 74, 96, 99, 142, 94, 6, 55, 64, 84, 54, 57, 69, 134, 28, 101, 49, 85, 107, 18, 98, 113, 115, 100, 68, 60, 35, 56, 59, 139, 116, 26, 30, 122, 73, 128, 22, 42, 108, 50, 137, 140, 19, 66, 121, 119, 23, 40, 102, 2, 61, 120, 4, 136, 8]</t>
  </si>
  <si>
    <t>[76, 11, 157, 33, 47, 52, 36, 68, 67, 167, 85, 86, 51, 38, 39, 37, 0, 3, 7, 9, 10, 73, 77, 2, 1, 44, 45, 40, 156, 35, 55, 42, 41, 155, 118, 102, 117, 120, 122, 123, 162, 96, 107, 154, 89, 90, 93, 166, 92, 91, 49, 170, 50, 81, 80, 79, 82, 78, 20, 75, 32, 15, 159, 158, 21, 23, 22, 150, 142, 149, 147, 136, 115, 116, 164, 127, 126, 125, 112, 132, 110, 48, 59, 61, 106, 105, 97, 94, 101, 100, 99, 98, 95, 87, 70, 84, 72, 5, 133, 135, 138, 24, 13, 34, 31, 29, 28, 30, 17, 18, 19, 46, 88, 153, 60, 69, 83, 71, 53, 43, 54, 58, 131, 129, 148, 152, 16, 168, 119, 121, 124, 128, 113, 130, 104, 114, 109, 165, 163, 103, 108, 111, 8, 14, 151, 160, 169, 6, 144, 143, 140, 141, 134, 63, 64, 56, 57, 62, 66, 65, 74, 12, 27, 26, 25, 161, 137, 146, 145, 4, 139, 76]</t>
  </si>
  <si>
    <t>[136, 54, 53, 50, 35, 36, 127, 126, 28, 27, 26, 21, 129, 128, 48, 47, 45, 44, 41, 43, 93, 87, 89, 187, 185, 141, 23, 22, 186, 183, 135, 170, 113, 114, 167, 121, 123, 122, 119, 37, 39, 107, 109, 106, 110, 108, 104, 105, 102, 112, 63, 65, 61, 71, 70, 68, 69, 14, 140, 184, 139, 131, 137, 143, 193, 192, 191, 149, 125, 42, 34, 64, 62, 55, 52, 58, 57, 33, 56, 59, 181, 182, 195, 199, 198, 196, 148, 150, 132, 175, 173, 176, 188, 95, 96, 155, 157, 156, 162, 90, 49, 46, 72, 29, 31, 9, 13, 124, 166, 158, 165, 161, 160, 133, 153, 154, 152, 151, 189, 80, 81, 79, 120, 117, 32, 30, 138, 99, 98, 171, 178, 172, 134, 169, 115, 116, 118, 103, 111, 51, 92, 97, 163, 164, 197, 168, 159, 101, 100, 85, 76, 77, 66, 40, 38, 194, 179, 180, 177, 174, 147, 24, 20, 16, 8, 3, 5, 6, 7, 18, 10, 17, 1, 4, 15, 130, 190, 144, 142, 146, 60, 73, 84, 83, 88, 91, 86, 94, 25, 19, 2, 12, 11, 145, 67, 78, 82, 75, 74, 0, 200, 201, 136]</t>
  </si>
  <si>
    <t>[254, 63, 257, 11, 132, 308, 198, 284, 167, 219, 189, 52, 236, 104, 33, 188, 285, 197, 196, 288, 144, 190, 311, 47, 152, 179, 124, 120, 154, 267, 211, 316, 289, 212, 297, 185, 86, 201, 150, 101, 114, 141, 290, 142, 45, 313, 322, 133, 112, 13, 105, 187, 234, 9, 125, 163, 244, 176, 321, 203, 107, 319, 209, 273, 102, 292, 283, 243, 320, 286, 22, 261, 280, 42, 262, 23, 3, 128, 314, 178, 27, 218, 1, 145, 159, 172, 137, 62, 57, 87, 165, 14, 228, 143, 309, 302, 24, 274, 216, 79, 58, 266, 299, 205, 183, 278, 255, 100, 139, 126, 170, 180, 241, 223, 298, 29, 71, 55, 312, 232, 204, 54, 20, 158, 30, 270, 281, 38, 153, 277, 140, 65, 106, 18, 210, 258, 56, 173, 147, 17, 77, 199, 229, 296, 15, 94, 98, 263, 138, 48, 155, 251, 131, 260, 227, 224, 225, 206, 151, 305, 242, 193, 264, 194, 115, 282, 53, 247, 21, 68, 221, 103, 67, 6, 118, 76, 217, 25, 235, 268, 12, 61, 238, 96, 291, 32, 272, 0, 269, 4, 192, 294, 123, 184, 208, 256, 83, 230, 51, 303, 246, 177, 148, 99, 109, 35, 213, 127, 259, 70, 168, 195, 317, 310, 226, 43, 161, 129, 36, 122, 162, 276, 279, 59, 287, 95, 202, 166, 181, 34, 90, 113, 231, 215, 46, 2, 19, 174, 31, 74, 160, 135, 108, 175, 300, 41, 93, 220, 89, 253, 275, 26, 44, 304, 315, 88, 301, 81, 136, 214, 92, 7, 239, 207, 182, 16, 271, 119, 222, 240, 250, 295, 82, 40, 293, 164, 186, 245, 78, 121, 157, 130, 252, 84, 149, 117, 307, 80, 73, 10, 5, 97, 28, 318, 69, 50, 64, 49, 134, 265, 146, 248, 191, 237, 249, 8, 233, 91, 200, 156, 60, 306, 75, 72, 110, 37, 66, 116, 39, 171, 169, 254]</t>
  </si>
  <si>
    <t>[0, 33, 67, 68, 69, 11, 395, 14, 47, 105, 77, 164, 140, 163, 189, 394, 177, 397, 190, 396, 176, 298, 277, 292, 320, 202, 250, 230, 221, 212, 389, 154, 51, 49, 15, 267, 415, 422, 419, 217, 207, 259, 313, 315, 290, 289, 356, 355, 294, 319, 244, 245, 222, 213, 200, 188, 53, 20, 54, 386, 388, 114, 385, 136, 126, 125, 36, 70, 35, 34, 4, 37, 440, 102, 113, 10, 50, 18, 96, 31, 376, 375, 32, 301, 302, 363, 362, 426, 335, 231, 424, 352, 165, 203, 191, 199, 354, 433, 317, 291, 167, 147, 262, 365, 417, 416, 252, 146, 110, 89, 46, 44, 43, 75, 45, 12, 13, 104, 78, 79, 80, 81, 55, 29, 100, 26, 61, 28, 59, 57, 58, 25, 24, 23, 56, 90, 122, 94, 27, 91, 93, 379, 95, 30, 63, 111, 158, 215, 193, 211, 338, 349, 348, 432, 347, 345, 346, 22, 87, 384, 178, 175, 8, 9, 85, 109, 144, 123, 150, 392, 138, 71, 73, 74, 116, 127, 380, 153, 17, 16, 19, 52, 88, 377, 84, 83, 119, 5, 101, 149, 173, 398, 186, 185, 400, 184, 148, 135, 160, 171, 405, 238, 268, 272, 280, 281, 278, 276, 425, 401, 435, 157, 408, 204, 168, 183, 219, 410, 409, 413, 236, 225, 180, 229, 117, 139, 162, 412, 411, 407, 260, 418, 209, 198, 170, 325, 327, 328, 303, 304, 361, 322, 323, 359, 434, 357, 339, 285, 287, 288, 296, 321, 295, 299, 300, 326, 430, 366, 367, 228, 223, 166, 179, 181, 196, 197, 182, 218, 261, 421, 263, 92, 62, 382, 383, 112, 97, 64, 98, 76, 251, 253, 254, 214, 121, 131, 390, 255, 256, 258, 249, 414, 428, 374, 337, 336, 334, 431, 371, 370, 369, 332, 331, 306, 333, 264, 372, 373, 246, 247, 248, 129, 118, 99, 86, 21, 107, 387, 130, 381, 108, 378, 159, 134, 133, 169, 60, 368, 436, 274, 271, 437, 224, 216, 235, 403, 205, 206, 393, 141, 128, 174, 404, 266, 275, 279, 310, 284, 283, 282, 439, 423, 242, 406, 227, 239, 234, 187, 237, 233, 226, 38, 6, 7, 39, 40, 66, 65, 1, 2, 3, 41, 42, 137, 307, 420, 257, 232, 143, 142, 155, 120, 156, 353, 342, 314, 312, 340, 308, 241, 240, 270, 427, 309, 311, 286, 220, 402, 210, 172, 161, 391, 48, 82, 330, 344, 329, 305, 324, 297, 358, 364, 343, 360, 429, 293, 350, 351, 265, 243, 151, 399, 269, 273, 103, 152, 318, 316, 341, 115, 72, 106, 438, 124, 132, 145, 208, 194, 195, 192, 201, 441, 0]</t>
  </si>
  <si>
    <t>[282, 100, 362, 121, 14, 62, 333, 437, 106, 327, 267, 82, 164, 405, 275, 369, 41, 291, 61, 322, 144, 331, 258, 424, 365, 353, 46, 302, 78, 354, 68, 332, 158, 413, 274, 283, 119, 57, 406, 135, 154, 199, 294, 157, 137, 352, 414, 27, 242, 257, 90, 261, 183, 374, 80, 342, 52, 379, 388, 378, 178, 29, 181, 314, 118, 300, 243, 165, 381, 51, 125, 49, 269, 427, 172, 5, 238, 145, 425, 276, 364, 19, 139, 329, 15, 28, 71, 138, 190, 91, 110, 122, 124, 160, 241, 189, 256, 23, 42, 39, 226, 126, 76, 4, 278, 36, 87, 151, 148, 246, 317, 297, 237, 44, 272, 370, 64, 74, 408, 418, 81, 231, 423, 319, 132, 383, 83, 163, 287, 26, 304, 93, 11, 438, 385, 85, 233, 253, 363, 402, 306, 219, 40, 180, 432, 211, 33, 123, 209, 77, 22, 116, 115, 95, 212, 174, 435, 20, 31, 311, 21, 412, 318, 373, 187, 175, 409, 17, 265, 107, 133, 117, 32, 218, 239, 245, 266, 179, 128, 101, 47, 99, 255, 69, 232, 86, 411, 296, 286, 371, 320, 129, 0, 204, 264, 324, 398, 111, 222, 339, 43, 73, 185, 399, 65, 153, 2, 171, 96, 159, 280, 316, 263, 422, 439, 176, 35, 419, 376, 207, 325, 30, 221, 34, 208, 215, 109, 10, 98, 225, 312, 167, 382, 234, 182, 202, 260, 143, 224, 375, 166, 177, 247, 213, 141, 368, 426, 50, 254, 200, 113, 390, 103, 56, 112, 59, 1, 248, 313, 198, 346, 214, 94, 345, 442, 228, 102, 262, 168, 321, 440, 12, 161, 270, 54, 299, 279, 387, 284, 377, 206, 152, 104, 292, 146, 349, 380, 72, 60, 134, 9, 149, 356, 273, 334, 229, 194, 227, 400, 58, 45, 217, 140, 421, 326, 328, 436, 338, 351, 186, 361, 358, 428, 142, 417, 359, 48, 404, 249, 288, 169, 310, 6, 147, 395, 105, 389, 3, 55, 89, 79, 244, 401, 290, 250, 355, 216, 205, 372, 357, 393, 16, 18, 108, 192, 403, 281, 295, 230, 84, 347, 88, 293, 343, 384, 53, 416, 415, 315, 191, 392, 289, 360, 25, 37, 24, 394, 92, 240, 75, 114, 350, 120, 156, 251, 235, 277, 323, 337, 386, 131, 336, 396, 97, 391, 308, 236, 252, 136, 307, 196, 434, 184, 397, 271, 282]</t>
  </si>
  <si>
    <t>[9, 6, 7, 8, 2, 4, 3, 0, 5, 1, 9]</t>
  </si>
  <si>
    <t>[8, 1, 0, 10, 3, 5, 7, 9, 11, 2, 6, 4, 8]</t>
  </si>
  <si>
    <t>[11, 9, 7, 5, 3, 10, 0, 1, 12, 8, 4, 6, 2, 11]</t>
  </si>
  <si>
    <t>[12, 1, 8, 4, 6, 13, 11, 2, 9, 7, 5, 3, 10, 0, 12]</t>
  </si>
  <si>
    <t>[0, 12, 1, 14, 8, 4, 6, 2, 13, 11, 9, 5, 3, 10, 7, 0]</t>
  </si>
  <si>
    <t>[4, 6, 3, 8, 12, 7, 10, 2, 9, 11, 1, 13, 0, 16, 14, 4]</t>
  </si>
  <si>
    <t>[0, 3, 11, 6, 7, 5, 15, 4, 8, 2, 20, 14, 1, 13, 12, 17, 9, 16, 18, 10, 19, 0]</t>
  </si>
  <si>
    <t>[3, 11, 0, 15, 5, 23, 20, 7, 6, 2, 10, 17, 21, 18, 16, 9, 4, 13, 19, 14, 1, 8, 12, 22, 3]</t>
  </si>
  <si>
    <t>[19, 9, 12, 15, 22, 26, 23, 0, 27, 5, 4, 11, 8, 1, 20, 14, 3, 17, 13, 16, 21, 10, 18, 6, 24, 7, 28, 25, 2, 19]</t>
  </si>
  <si>
    <t>[8, 9, 32, 7, 4, 5, 6, 2, 3, 0, 13, 15, 16, 14, 12, 30, 33, 25, 24, 23, 19, 21, 20, 26, 22, 27, 28, 29, 1, 17, 11, 31, 18, 10, 8]</t>
  </si>
  <si>
    <t>[15, 17, 14, 10, 11, 43, 12, 13, 20, 7, 9, 8, 44, 3, 0, 21, 1, 31, 30, 29, 25, 26, 23, 22, 24, 42, 27, 28, 35, 32, 33, 34, 36, 37, 38, 40, 39, 6, 41, 5, 2, 4, 19, 18, 16, 15]</t>
  </si>
  <si>
    <t>[36, 32, 3, 1, 8, 9, 7, 6, 5, 51, 48, 49, 52, 50, 33, 31, 30, 2, 0, 41, 47, 42, 46, 43, 45, 44, 34, 35, 38, 37, 39, 29, 26, 25, 27, 28, 22, 20, 21, 24, 23, 15, 19, 18, 17, 16, 11, 13, 12, 14, 10, 4, 40, 36]</t>
  </si>
  <si>
    <t>[3, 4, 2, 70, 59, 8, 7, 9, 10, 24, 26, 22, 18, 53, 65, 44, 43, 41, 37, 63, 40, 68, 46, 62, 52, 1, 5, 0, 30, 29, 31, 28, 64, 17, 25, 27, 6, 13, 66, 14, 12, 15, 16, 19, 20, 21, 23, 33, 34, 35, 69, 36, 38, 60, 32, 45, 56, 58, 57, 55, 42, 54, 51, 50, 67, 49, 48, 39, 47, 11, 61, 3]</t>
  </si>
  <si>
    <t>[3, 114, 149, 43, 127, 14, 77, 15, 110, 104, 58, 78, 120, 87, 93, 76, 133, 137, 45, 53, 91, 32, 125, 55, 83, 29, 9, 112, 2, 72, 75, 47, 62, 95, 7, 88, 74, 25, 145, 89, 19, 140, 80, 28, 134, 54, 57, 49, 136, 1, 101, 69, 107, 85, 98, 113, 27, 8, 36, 5, 41, 119, 46, 11, 23, 117, 52, 39, 138, 115, 59, 16, 147, 129, 65, 10, 60, 35, 68, 126, 38, 56, 40, 100, 42, 108, 50, 24, 109, 22, 37, 31, 66, 130, 132, 121, 13, 79, 71, 146, 48, 26, 30, 128, 143, 144, 63, 111, 135, 73, 122, 139, 116, 12, 105, 118, 67, 44, 70, 103, 124, 148, 92, 34, 123, 6, 0, 97, 102, 106, 94, 81, 4, 142, 99, 96, 84, 141, 17, 64, 131, 18, 51, 20, 21, 61, 33, 86, 82, 90, 3]</t>
  </si>
  <si>
    <t>[111, 4, 110, 109, 108, 166, 83, 84, 61, 66, 63, 167, 69, 67, 86, 85, 93, 92, 154, 89, 90, 87, 70, 65, 153, 97, 99, 100, 102, 103, 163, 98, 95, 96, 165, 104, 114, 113, 164, 126, 125, 124, 121, 120, 122, 162, 123, 101, 128, 130, 131, 115, 116, 117, 118, 119, 134, 144, 143, 140, 6, 7, 9, 10, 76, 74, 75, 11, 12, 18, 19, 20, 21, 29, 22, 26, 27, 28, 81, 80, 79, 77, 73, 49, 170, 168, 72, 139, 141, 152, 151, 160, 13, 17, 32, 158, 36, 33, 31, 34, 155, 41, 42, 47, 48, 51, 59, 50, 71, 60, 68, 91, 88, 40, 156, 38, 39, 44, 45, 46, 52, 53, 43, 55, 56, 57, 62, 64, 58, 82, 78, 35, 157, 30, 23, 16, 37, 24, 15, 159, 25, 150, 142, 149, 148, 147, 137, 129, 136, 138, 135, 107, 106, 105, 14, 8, 2, 0, 1, 3, 5, 169, 112, 132, 133, 127, 146, 145, 161, 54, 94, 111]</t>
  </si>
  <si>
    <t>[149, 189, 147, 148, 140, 139, 121, 124, 166, 112, 108, 109, 110, 104, 106, 107, 103, 35, 32, 14, 127, 126, 36, 129, 128, 174, 172, 169, 134, 170, 162, 115, 116, 113, 114, 100, 101, 158, 157, 87, 155, 93, 97, 96, 92, 91, 95, 111, 99, 94, 98, 105, 45, 44, 41, 47, 48, 46, 120, 130, 102, 39, 40, 52, 55, 117, 122, 119, 38, 37, 26, 27, 28, 25, 19, 22, 23, 21, 136, 141, 142, 144, 143, 146, 24, 145, 184, 183, 185, 186, 131, 132, 135, 125, 133, 161, 165, 160, 159, 168, 49, 43, 42, 34, 33, 30, 31, 29, 50, 68, 69, 70, 71, 63, 64, 62, 61, 60, 58, 57, 59, 56, 53, 54, 51, 118, 123, 137, 138, 192, 193, 200, 198, 196, 199, 191, 190, 176, 188, 175, 173, 177, 179, 180, 178, 163, 164, 171, 194, 182, 195, 181, 197, 150, 151, 153, 20, 18, 11, 16, 17, 10, 9, 8, 12, 13, 7, 3, 5, 4, 6, 15, 1, 2, 72, 84, 83, 66, 65, 78, 156, 89, 86, 90, 88, 79, 80, 81, 82, 85, 67, 73, 74, 75, 76, 77, 0, 154, 152, 187, 167, 201, 149]</t>
  </si>
  <si>
    <t>[132, 180, 131, 319, 224, 179, 110, 125, 315, 83, 222, 267, 244, 126, 205, 56, 115, 260, 82, 15, 84, 149, 1, 148, 123, 163, 297, 43, 153, 235, 252, 202, 14, 270, 135, 295, 183, 92, 274, 182, 127, 22, 138, 28, 230, 99, 322, 192, 213, 51, 242, 64, 96, 48, 289, 207, 281, 73, 10, 46, 150, 101, 2, 71, 158, 17, 263, 154, 250, 87, 172, 166, 265, 305, 6, 282, 107, 316, 269, 93, 29, 237, 256, 34, 90, 103, 276, 5, 214, 102, 61, 165, 198, 287, 117, 12, 21, 13, 98, 9, 227, 128, 261, 301, 247, 52, 141, 100, 251, 229, 168, 201, 271, 308, 226, 41, 296, 299, 311, 189, 184, 304, 16, 318, 57, 35, 170, 302, 257, 195, 280, 254, 162, 245, 239, 309, 151, 286, 40, 7, 45, 273, 62, 147, 142, 97, 300, 23, 223, 173, 266, 105, 288, 74, 49, 152, 160, 137, 20, 187, 0, 39, 70, 130, 24, 60, 159, 104, 312, 275, 68, 233, 27, 178, 85, 283, 204, 54, 18, 42, 262, 199, 185, 217, 109, 32, 321, 240, 249, 307, 313, 320, 278, 140, 196, 79, 143, 145, 314, 86, 156, 186, 212, 218, 234, 236, 108, 221, 238, 129, 176, 294, 232, 63, 268, 58, 317, 290, 155, 277, 161, 175, 167, 106, 95, 124, 77, 72, 91, 55, 174, 190, 193, 157, 81, 4, 253, 80, 191, 298, 88, 75, 210, 194, 171, 136, 241, 144, 26, 120, 134, 284, 219, 146, 209, 259, 19, 53, 47, 203, 38, 285, 291, 306, 225, 65, 31, 216, 66, 11, 67, 255, 206, 139, 25, 30, 164, 243, 59, 111, 246, 228, 188, 37, 118, 89, 211, 121, 200, 220, 114, 197, 231, 116, 50, 133, 69, 248, 264, 181, 119, 112, 44, 208, 272, 169, 36, 177, 258, 8, 279, 310, 293, 303, 215, 292, 132]</t>
  </si>
  <si>
    <t>[19, 20, 21, 54, 53, 85, 131, 390, 122, 110, 92, 91, 89, 88, 87, 55, 23, 22, 48, 49, 82, 386, 388, 151, 114, 126, 385, 113, 125, 135, 148, 161, 185, 172, 173, 395, 150, 149, 136, 391, 137, 392, 162, 188, 176, 127, 116, 104, 105, 140, 164, 213, 201, 401, 200, 175, 189, 142, 166, 155, 387, 129, 389, 141, 154, 393, 203, 192, 191, 179, 397, 178, 177, 190, 202, 160, 171, 184, 106, 117, 128, 98, 77, 78, 79, 52, 51, 18, 17, 16, 15, 14, 47, 46, 57, 25, 90, 59, 58, 26, 61, 60, 29, 378, 95, 64, 96, 379, 62, 94, 93, 193, 204, 216, 205, 206, 194, 195, 196, 207, 217, 412, 411, 407, 261, 262, 235, 263, 415, 267, 271, 422, 419, 306, 334, 335, 337, 372, 371, 370, 369, 368, 366, 364, 365, 344, 328, 302, 303, 327, 326, 301, 300, 325, 324, 298, 297, 296, 323, 215, 232, 224, 255, 254, 256, 321, 319, 293, 292, 318, 291, 360, 359, 429, 358, 357, 434, 351, 350, 315, 314, 287, 289, 313, 312, 285, 284, 283, 282, 279, 439, 425, 281, 427, 341, 340, 280, 316, 290, 288, 423, 424, 248, 414, 249, 416, 417, 253, 231, 223, 214, 230, 222, 199, 187, 152, 153, 163, 396, 221, 212, 398, 228, 220, 210, 402, 241, 243, 242, 239, 234, 266, 270, 273, 233, 238, 237, 268, 272, 275, 276, 269, 226, 404, 377, 381, 380, 84, 83, 50, 81, 80, 99, 438, 107, 118, 108, 384, 120, 121, 109, 144, 143, 156, 167, 180, 353, 354, 433, 355, 317, 356, 363, 428, 322, 295, 320, 294, 277, 252, 251, 250, 403, 408, 394, 165, 72, 1, 2, 66, 34, 36, 67, 3, 68, 7, 40, 71, 39, 38, 70, 69, 37, 42, 10, 43, 44, 76, 75, 41, 4, 5, 6, 115, 35, 33, 65, 0, 101, 103, 440, 102, 73, 74, 9, 8, 11, 12, 13, 45, 86, 170, 435, 100, 97, 32, 376, 375, 31, 30, 63, 24, 56, 119, 130, 168, 157, 145, 132, 158, 146, 133, 112, 383, 382, 147, 134, 124, 182, 169, 181, 197, 208, 198, 183, 219, 209, 225, 236, 413, 264, 409, 410, 218, 159, 111, 123, 28, 27, 211, 174, 138, 139, 229, 247, 246, 245, 244, 240, 406, 227, 405, 400, 399, 265, 278, 307, 308, 309, 310, 311, 286, 420, 352, 342, 339, 349, 348, 432, 338, 347, 346, 345, 343, 361, 362, 430, 437, 260, 259, 258, 257, 421, 418, 299, 274, 436, 373, 374, 426, 336, 431, 332, 331, 330, 329, 304, 305, 367, 333, 186, 441, 19]</t>
  </si>
  <si>
    <t>[83, 430, 433, 421, 438, 22, 239, 263, 209, 77, 212, 2, 364, 19, 101, 146, 107, 205, 48, 252, 357, 320, 439, 352, 257, 236, 185, 284, 153, 264, 318, 412, 64, 42, 192, 420, 141, 28, 436, 29, 102, 116, 331, 137, 413, 69, 306, 80, 281, 10, 91, 188, 226, 282, 168, 370, 385, 145, 178, 148, 232, 402, 333, 5, 403, 246, 319, 152, 409, 389, 249, 234, 388, 78, 304, 46, 414, 62, 291, 275, 391, 104, 384, 82, 159, 71, 45, 340, 218, 269, 175, 16, 61, 375, 327, 368, 121, 110, 3, 47, 32, 149, 113, 266, 398, 34, 93, 294, 274, 94, 314, 302, 286, 169, 203, 118, 233, 111, 229, 363, 125, 337, 49, 279, 404, 140, 51, 54, 261, 359, 244, 301, 98, 27, 0, 416, 406, 373, 126, 85, 87, 231, 207, 99, 332, 418, 167, 260, 325, 324, 399, 143, 419, 240, 395, 33, 122, 105, 44, 372, 215, 376, 60, 23, 41, 353, 108, 97, 272, 18, 230, 100, 267, 79, 317, 330, 374, 90, 390, 426, 35, 31, 55, 270, 378, 138, 410, 20, 241, 278, 381, 315, 392, 211, 255, 245, 265, 312, 350, 358, 293, 405, 338, 14, 171, 26, 393, 354, 276, 81, 132, 383, 262, 106, 235, 139, 254, 322, 243, 214, 40, 259, 379, 427, 380, 220, 72, 15, 162, 176, 92, 440, 394, 144, 95, 173, 225, 298, 109, 442, 310, 344, 74, 154, 103, 50, 187, 206, 156, 17, 423, 195, 30, 198, 89, 248, 114, 424, 253, 86, 222, 57, 237, 124, 1, 24, 355, 123, 186, 313, 362, 199, 76, 163, 247, 365, 147, 437, 238, 172, 323, 39, 112, 189, 273, 204, 271, 227, 183, 228, 191, 96, 258, 360, 371, 425, 377, 401, 11, 250, 316, 56, 422, 242, 339, 369, 432, 361, 52, 88, 181, 68, 346, 182, 194, 73, 415, 75, 136, 382, 321, 65, 335, 43, 117, 179, 127, 307, 219, 58, 428, 308, 283, 142, 311, 256, 37, 251, 197, 115, 201, 12, 6, 7, 429, 224, 193, 343, 84, 277, 435, 297, 36, 25, 83]</t>
  </si>
  <si>
    <t>RHO</t>
  </si>
  <si>
    <t>[3, 0, 5, 1, 9, 6, 7, 8, 2, 4, 3]</t>
  </si>
  <si>
    <t>[1, 0, 10, 3, 5, 7, 9, 11, 2, 6, 4, 8, 1]</t>
  </si>
  <si>
    <t>[0, 12, 1, 8, 4, 6, 2, 11, 9, 7, 5, 3, 10, 0]</t>
  </si>
  <si>
    <t>[5, 4, 14, 3, 15, 12, 2, 10, 0, 9, 13, 1, 11, 6, 7, 5]</t>
  </si>
  <si>
    <t>[9, 17, 12, 13, 14, 1, 2, 8, 4, 15, 5, 7, 6, 3, 11, 0, 10, 18, 16, 19, 20, 9]</t>
  </si>
  <si>
    <t>[21, 16, 9, 4, 7, 6, 5, 23, 20, 10, 2, 15, 11, 0, 3, 22, 8, 12, 13, 19, 1, 14, 18, 17, 21]</t>
  </si>
  <si>
    <t>[24, 14, 3, 9, 19, 17, 13, 16, 21, 10, 18, 15, 23, 26, 12, 1, 20, 4, 8, 25, 28, 2, 5, 11, 27, 0, 7, 22, 6, 24]</t>
  </si>
  <si>
    <t>[11, 8, 32, 7, 4, 6, 5, 30, 33, 3, 1, 2, 0, 13, 12, 14, 15, 16, 25, 24, 23, 26, 27, 28, 29, 22, 20, 21, 19, 17, 18, 31, 9, 10, 11]</t>
  </si>
  <si>
    <t>[39, 38, 44, 3, 4, 5, 2, 21, 0, 31, 30, 29, 24, 23, 22, 14, 11, 13, 15, 17, 19, 20, 7, 10, 43, 12, 16, 18, 42, 25, 26, 27, 28, 32, 33, 34, 35, 1, 41, 6, 9, 8, 40, 36, 37, 39]</t>
  </si>
  <si>
    <t>[8, 6, 5, 51, 48, 49, 52, 50, 33, 31, 26, 25, 27, 29, 28, 17, 15, 37, 35, 40, 21, 20, 22, 47, 42, 41, 46, 43, 45, 44, 34, 32, 30, 0, 36, 10, 12, 14, 13, 11, 3, 2, 9, 7, 1, 4, 19, 18, 16, 23, 24, 39, 38, 8]</t>
  </si>
  <si>
    <t>[45, 53, 44, 43, 42, 41, 37, 63, 40, 68, 46, 62, 49, 48, 50, 67, 47, 39, 38, 36, 35, 34, 69, 60, 33, 32, 26, 22, 18, 21, 17, 64, 25, 27, 6, 7, 9, 11, 10, 0, 28, 29, 30, 31, 65, 1, 2, 70, 3, 59, 8, 57, 58, 61, 56, 52, 51, 54, 55, 4, 5, 24, 66, 14, 12, 15, 16, 13, 19, 20, 23, 45]</t>
  </si>
  <si>
    <t>[135, 111, 63, 43, 70, 44, 149, 114, 3, 103, 21, 124, 148, 61, 2, 9, 112, 62, 47, 72, 75, 86, 0, 97, 102, 106, 94, 81, 4, 99, 142, 96, 123, 34, 92, 51, 32, 104, 110, 15, 58, 14, 77, 121, 13, 79, 76, 132, 130, 22, 37, 31, 66, 133, 137, 45, 89, 24, 19, 50, 108, 42, 115, 100, 40, 56, 38, 116, 71, 146, 48, 128, 143, 144, 30, 26, 122, 73, 12, 105, 90, 118, 67, 127, 20, 78, 120, 93, 87, 95, 88, 7, 83, 29, 33, 6, 25, 145, 55, 74, 141, 17, 84, 64, 54, 57, 134, 69, 107, 85, 28, 109, 80, 140, 82, 53, 91, 125, 39, 138, 119, 46, 41, 8, 27, 5, 36, 1, 18, 98, 113, 101, 136, 49, 131, 23, 11, 52, 117, 126, 68, 35, 60, 10, 147, 129, 65, 59, 16, 139, 135]</t>
  </si>
  <si>
    <t>[63, 64, 56, 57, 62, 61, 68, 67, 167, 70, 69, 85, 86, 93, 166, 108, 83, 84, 71, 60, 65, 89, 90, 91, 154, 88, 153, 87, 92, 94, 96, 97, 99, 98, 95, 107, 106, 105, 104, 114, 109, 164, 127, 116, 117, 118, 103, 100, 101, 162, 123, 122, 121, 120, 102, 163, 165, 113, 115, 119, 124, 136, 129, 128, 130, 135, 138, 139, 140, 141, 134, 7, 8, 14, 13, 17, 18, 19, 20, 21, 22, 23, 26, 27, 28, 29, 30, 31, 33, 34, 40, 156, 35, 36, 157, 158, 32, 37, 75, 11, 10, 76, 74, 12, 25, 150, 160, 151, 152, 142, 143, 144, 147, 148, 149, 161, 15, 159, 16, 38, 39, 155, 41, 42, 44, 45, 46, 47, 48, 51, 52, 53, 43, 55, 54, 58, 59, 50, 49, 170, 168, 72, 78, 82, 79, 80, 81, 0, 1, 77, 73, 2, 3, 4, 5, 133, 169, 111, 110, 125, 145, 6, 9, 132, 112, 131, 126, 137, 146, 24, 66, 63]</t>
  </si>
  <si>
    <t>[72, 70, 69, 68, 50, 54, 53, 60, 57, 59, 58, 56, 55, 52, 51, 33, 34, 41, 44, 43, 42, 40, 102, 109, 107, 106, 108, 104, 110, 105, 45, 98, 47, 48, 46, 112, 100, 101, 115, 116, 113, 114, 117, 119, 122, 120, 121, 124, 166, 133, 172, 173, 171, 188, 176, 175, 169, 170, 134, 135, 183, 184, 140, 139, 138, 142, 143, 144, 136, 127, 126, 129, 128, 130, 123, 125, 131, 132, 162, 168, 163, 164, 159, 160, 161, 156, 157, 158, 97, 93, 87, 92, 91, 86, 88, 85, 84, 83, 66, 61, 62, 64, 63, 65, 71, 94, 49, 96, 95, 99, 111, 118, 103, 39, 37, 38, 35, 36, 28, 27, 26, 20, 18, 10, 9, 16, 17, 8, 14, 19, 25, 32, 31, 30, 29, 15, 2, 6, 3, 4, 5, 7, 11, 13, 12, 21, 23, 22, 24, 141, 137, 186, 185, 187, 177, 179, 180, 181, 182, 194, 195, 193, 192, 197, 191, 190, 149, 189, 150, 148, 147, 146, 152, 154, 151, 153, 145, 196, 198, 199, 200, 201, 178, 165, 174, 167, 155, 90, 89, 80, 79, 81, 78, 77, 76, 82, 67, 73, 74, 75, 1, 0, 72]</t>
  </si>
  <si>
    <t>[303, 297, 276, 117, 12, 21, 266, 299, 128, 102, 101, 224, 243, 75, 99, 322, 211, 107, 319, 318, 269, 202, 166, 151, 274, 256, 261, 67, 45, 43, 178, 195, 280, 227, 210, 314, 273, 27, 271, 68, 172, 137, 180, 52, 192, 205, 147, 142, 214, 20, 146, 22, 160, 14, 281, 96, 136, 24, 242, 173, 17, 286, 57, 209, 270, 51, 259, 53, 105, 251, 300, 316, 62, 218, 223, 103, 98, 54, 174, 31, 168, 312, 220, 123, 315, 41, 135, 185, 232, 63, 157, 212, 132, 275, 56, 91, 155, 93, 189, 4, 169, 92, 181, 35, 126, 170, 188, 112, 30, 283, 28, 161, 302, 109, 321, 18, 268, 140, 257, 148, 26, 238, 94, 260, 236, 71, 153, 267, 97, 194, 291, 32, 2, 263, 285, 152, 1, 61, 133, 114, 241, 165, 198, 265, 183, 289, 191, 307, 15, 115, 282, 219, 23, 69, 58, 50, 46, 284, 77, 253, 88, 6, 229, 16, 201, 143, 159, 264, 298, 37, 19, 246, 81, 216, 222, 154, 7, 234, 288, 225, 106, 5, 171, 162, 199, 150, 131, 0, 11, 305, 295, 313, 278, 231, 104, 40, 100, 262, 118, 182, 233, 3, 311, 145, 200, 310, 248, 207, 164, 149, 296, 254, 252, 158, 10, 320, 309, 287, 72, 129, 187, 90, 293, 317, 13, 294, 237, 277, 203, 9, 215, 39, 206, 249, 144, 301, 190, 308, 208, 239, 64, 33, 80, 36, 279, 121, 79, 139, 255, 235, 290, 217, 226, 125, 66, 47, 25, 65, 179, 113, 138, 228, 74, 70, 247, 108, 193, 156, 186, 184, 196, 167, 240, 176, 245, 304, 127, 49, 213, 230, 73, 120, 163, 306, 250, 85, 34, 221, 204, 110, 78, 244, 258, 8, 197, 122, 48, 141, 55, 134, 272, 292, 130, 175, 177, 303]</t>
  </si>
  <si>
    <t>[272, 275, 278, 280, 281, 273, 270, 266, 239, 234, 227, 405, 148, 160, 171, 184, 399, 400, 341, 340, 427, 307, 308, 309, 310, 311, 285, 283, 425, 439, 279, 282, 284, 286, 287, 288, 315, 316, 317, 291, 290, 289, 314, 313, 312, 339, 432, 348, 347, 346, 345, 338, 349, 350, 351, 342, 352, 353, 354, 433, 355, 356, 357, 434, 358, 360, 359, 429, 321, 320, 319, 318, 292, 293, 294, 295, 296, 277, 417, 252, 253, 254, 255, 256, 257, 258, 259, 260, 261, 418, 421, 411, 408, 407, 403, 216, 205, 206, 195, 196, 207, 217, 183, 198, 209, 219, 225, 413, 236, 409, 410, 218, 208, 197, 182, 169, 158, 146, 133, 123, 111, 382, 383, 112, 124, 134, 147, 159, 170, 181, 168, 157, 145, 132, 122, 110, 89, 57, 58, 90, 91, 92, 60, 59, 26, 27, 28, 61, 93, 94, 95, 379, 96, 97, 64, 375, 31, 376, 32, 30, 29, 62, 63, 378, 435, 100, 119, 108, 380, 381, 85, 53, 52, 19, 20, 21, 22, 56, 23, 24, 25, 88, 87, 55, 54, 86, 377, 384, 120, 121, 109, 131, 144, 156, 167, 180, 193, 204, 194, 192, 179, 166, 393, 394, 178, 397, 190, 202, 177, 165, 154, 141, 389, 387, 130, 142, 155, 129, 152, 162, 139, 138, 127, 116, 104, 105, 117, 128, 140, 153, 163, 164, 176, 188, 200, 401, 201, 189, 214, 223, 231, 213, 222, 230, 249, 414, 248, 247, 246, 245, 244, 243, 242, 241, 240, 406, 265, 238, 237, 233, 226, 404, 185, 172, 173, 395, 398, 186, 174, 391, 137, 151, 386, 388, 126, 114, 385, 440, 103, 102, 113, 125, 135, 149, 136, 150, 161, 2, 35, 66, 34, 1, 0, 33, 65, 101, 67, 68, 69, 70, 71, 39, 38, 6, 7, 41, 73, 72, 40, 8, 9, 10, 11, 44, 45, 13, 14, 47, 48, 15, 16, 49, 81, 82, 50, 18, 51, 83, 84, 438, 107, 118, 79, 80, 99, 78, 77, 76, 98, 75, 74, 42, 43, 12, 46, 106, 17, 143, 390, 191, 203, 215, 224, 232, 412, 235, 262, 263, 415, 267, 419, 271, 422, 437, 304, 329, 303, 328, 327, 430, 363, 364, 365, 366, 344, 302, 301, 326, 325, 324, 299, 298, 323, 428, 297, 322, 343, 361, 362, 305, 330, 331, 332, 333, 306, 334, 335, 426, 336, 337, 374, 373, 372, 371, 370, 369, 368, 367, 431, 436, 274, 264, 300, 423, 420, 424, 416, 250, 251, 210, 402, 220, 211, 199, 187, 175, 396, 221, 229, 228, 212, 392, 115, 36, 3, 4, 5, 37, 441, 269, 276, 268, 272]</t>
  </si>
  <si>
    <t>[227, 10, 269, 156, 250, 389, 354, 321, 62, 291, 275, 73, 101, 2, 212, 139, 19, 1, 45, 231, 315, 424, 29, 69, 93, 260, 325, 142, 311, 404, 143, 47, 320, 277, 395, 409, 252, 332, 205, 249, 234, 40, 192, 303, 247, 96, 22, 373, 162, 421, 438, 274, 94, 191, 126, 91, 427, 124, 153, 319, 175, 414, 90, 82, 282, 168, 185, 327, 86, 146, 200, 316, 108, 23, 52, 415, 263, 138, 41, 353, 31, 258, 204, 55, 423, 374, 318, 241, 362, 79, 317, 67, 27, 0, 218, 331, 371, 286, 145, 181, 206, 152, 402, 232, 333, 352, 265, 88, 245, 56, 418, 337, 385, 26, 46, 228, 253, 368, 278, 294, 140, 379, 266, 431, 235, 364, 34, 95, 116, 271, 5, 391, 267, 122, 105, 283, 97, 380, 348, 437, 197, 81, 189, 310, 208, 118, 233, 18, 309, 314, 312, 351, 100, 98, 14, 58, 51, 33, 299, 113, 239, 112, 141, 77, 382, 171, 425, 223, 20, 377, 83, 293, 123, 363, 107, 256, 388, 78, 103, 137, 3, 323, 199, 176, 201, 25, 54, 216, 89, 49, 85, 11, 370, 110, 392, 39, 178, 257, 326, 433, 367, 244, 53, 76, 259, 24, 238, 436, 270, 439, 17, 365, 369, 237, 246, 422, 378, 262, 226, 106, 236, 393, 355, 161, 224, 243, 8, 64, 426, 413, 144, 48, 305, 375, 28, 35, 428, 358, 102, 87, 334, 60, 432, 37, 44, 357, 188, 240, 111, 255, 65, 99, 183, 172, 261, 313, 66, 74, 330, 273, 340, 347, 390, 302, 304, 32, 372, 75, 179, 387, 16, 50, 207, 308, 57, 306, 121, 279, 254, 220, 248, 148, 242, 366, 420, 15, 125, 412, 117, 80, 135, 187, 343, 42, 295, 383, 151, 219, 214, 169, 4, 182, 163, 376, 429, 230, 440, 68, 12, 149, 441, 229, 434, 336, 215, 442, 345, 180, 349, 251, 399, 419, 71, 186, 335, 346, 435, 408, 104, 167, 61, 120, 338, 134, 225, 264, 210, 397, 84, 272, 381, 227]</t>
  </si>
  <si>
    <t>[5, 1, 9, 6, 7, 8, 2, 4, 3, 0, 5]</t>
  </si>
  <si>
    <t>[4, 6, 2, 11, 9, 7, 5, 3, 10, 0, 1, 8, 4]</t>
  </si>
  <si>
    <t>[0, 12, 1, 8, 4, 6, 2, 11, 13, 9, 7, 5, 3, 10, 0]</t>
  </si>
  <si>
    <t>[15, 9, 11, 12, 13, 1, 2, 10, 0, 5, 3, 6, 4, 14, 16, 15]</t>
  </si>
  <si>
    <t>[16, 18, 19, 10, 3, 11, 0, 6, 7, 5, 15, 4, 8, 2, 1, 14, 20, 9, 17, 12, 13, 16]</t>
  </si>
  <si>
    <t>[7, 5, 6, 15, 0, 11, 3, 22, 8, 12, 13, 9, 16, 18, 1, 19, 14, 21, 17, 2, 10, 23, 20, 4, 7]</t>
  </si>
  <si>
    <t>[15, 26, 23, 0, 27, 5, 11, 8, 4, 25, 28, 2, 1, 20, 12, 18, 14, 3, 9, 19, 17, 21, 13, 16, 10, 24, 6, 22, 7, 15]</t>
  </si>
  <si>
    <t>[16, 15, 14, 12, 13, 0, 25, 24, 23, 19, 17, 9, 32, 7, 8, 10, 11, 31, 18, 21, 20, 22, 26, 27, 28, 1, 3, 33, 30, 29, 2, 4, 6, 5, 16]</t>
  </si>
  <si>
    <t>[34, 36, 37, 38, 44, 3, 4, 5, 2, 31, 30, 29, 24, 22, 15, 17, 14, 43, 11, 10, 12, 13, 20, 7, 9, 8, 6, 41, 39, 35, 32, 28, 25, 26, 42, 23, 18, 16, 19, 21, 0, 1, 40, 33, 27, 34]</t>
  </si>
  <si>
    <t>[5, 51, 48, 49, 52, 50, 33, 31, 26, 25, 27, 29, 28, 1, 8, 9, 6, 10, 11, 34, 32, 30, 0, 3, 2, 17, 15, 37, 35, 40, 36, 45, 41, 43, 42, 46, 44, 47, 20, 21, 24, 22, 19, 18, 16, 23, 7, 13, 12, 14, 39, 38, 4, 5]</t>
  </si>
  <si>
    <t>[32, 26, 22, 18, 21, 23, 60, 33, 35, 34, 69, 41, 38, 36, 37, 63, 40, 68, 46, 62, 49, 47, 39, 48, 51, 50, 67, 45, 53, 65, 44, 43, 42, 17, 64, 28, 0, 30, 29, 31, 1, 5, 25, 27, 6, 7, 9, 11, 10, 61, 57, 56, 70, 3, 4, 8, 59, 58, 55, 52, 54, 2, 24, 14, 12, 13, 66, 15, 16, 19, 20, 32]</t>
  </si>
  <si>
    <t>[46, 119, 41, 36, 8, 27, 5, 113, 98, 18, 107, 69, 134, 85, 28, 1, 109, 80, 54, 49, 57, 140, 82, 25, 145, 55, 89, 45, 53, 91, 137, 133, 76, 121, 13, 79, 77, 14, 58, 15, 110, 104, 32, 125, 92, 34, 95, 88, 7, 83, 6, 29, 62, 47, 72, 75, 86, 0, 97, 102, 33, 106, 94, 81, 99, 142, 4, 96, 123, 120, 78, 20, 43, 70, 44, 127, 67, 118, 90, 105, 12, 135, 111, 63, 71, 144, 146, 48, 143, 128, 37, 22, 31, 130, 66, 42, 108, 50, 19, 24, 138, 52, 11, 23, 117, 68, 126, 35, 60, 10, 147, 129, 59, 65, 16, 139, 116, 40, 56, 38, 100, 115, 26, 30, 122, 73, 3, 103, 114, 149, 21, 124, 148, 61, 2, 112, 9, 93, 87, 132, 51, 74, 17, 141, 84, 131, 136, 101, 64, 39, 46]</t>
  </si>
  <si>
    <t>[65, 56, 64, 54, 53, 43, 55, 58, 59, 60, 61, 68, 67, 167, 69, 85, 86, 93, 166, 108, 83, 84, 71, 49, 170, 73, 77, 1, 2, 3, 4, 5, 133, 134, 141, 6, 7, 8, 9, 10, 76, 74, 75, 11, 12, 18, 19, 20, 21, 22, 23, 26, 27, 28, 30, 31, 158, 32, 36, 157, 33, 45, 44, 40, 156, 34, 35, 47, 48, 51, 52, 46, 50, 72, 78, 82, 79, 80, 81, 0, 111, 110, 109, 107, 106, 105, 97, 99, 98, 95, 96, 165, 163, 100, 101, 123, 162, 102, 103, 104, 114, 113, 164, 127, 126, 125, 124, 129, 128, 130, 131, 132, 169, 112, 115, 116, 117, 118, 119, 120, 121, 122, 136, 137, 138, 139, 140, 152, 142, 143, 144, 147, 148, 149, 161, 160, 151, 14, 13, 17, 29, 16, 37, 38, 39, 155, 41, 42, 57, 62, 63, 154, 89, 90, 88, 153, 87, 70, 92, 91, 94, 66, 168, 25, 150, 24, 15, 159, 146, 145, 135, 65]</t>
  </si>
  <si>
    <t>[38, 37, 36, 126, 127, 128, 129, 130, 123, 125, 166, 124, 121, 120, 118, 122, 119, 117, 39, 35, 42, 44, 41, 43, 45, 105, 109, 107, 104, 108, 106, 110, 98, 49, 48, 47, 46, 40, 102, 103, 111, 112, 114, 113, 116, 115, 101, 155, 87, 93, 96, 95, 94, 99, 100, 97, 92, 91, 86, 90, 88, 89, 158, 157, 156, 160, 161, 165, 163, 168, 169, 167, 133, 132, 131, 138, 137, 141, 142, 144, 139, 140, 183, 184, 185, 170, 134, 135, 172, 173, 171, 164, 159, 162, 174, 187, 188, 176, 177, 179, 180, 181, 182, 194, 195, 193, 192, 190, 191, 196, 150, 149, 186, 189, 148, 147, 146, 143, 24, 22, 23, 136, 28, 27, 26, 25, 19, 32, 31, 30, 33, 55, 52, 59, 57, 58, 56, 60, 61, 64, 62, 63, 65, 66, 84, 83, 85, 82, 78, 77, 76, 80, 79, 81, 178, 175, 201, 200, 197, 199, 198, 151, 152, 154, 153, 145, 21, 18, 11, 10, 17, 16, 9, 8, 7, 3, 6, 5, 4, 1, 2, 15, 13, 12, 14, 20, 34, 54, 53, 50, 29, 51, 71, 70, 72, 68, 69, 67, 73, 74, 75, 0, 38]</t>
  </si>
  <si>
    <t>[38, 285, 153, 267, 45, 195, 17, 148, 58, 128, 183, 173, 56, 33, 61, 224, 305, 93, 283, 314, 273, 274, 231, 141, 301, 81, 256, 26, 242, 308, 252, 154, 263, 216, 192, 213, 185, 313, 302, 236, 219, 6, 54, 319, 209, 179, 145, 150, 131, 107, 227, 101, 133, 78, 159, 137, 132, 275, 103, 77, 211, 18, 105, 12, 258, 318, 10, 46, 225, 104, 80, 19, 30, 89, 21, 194, 157, 63, 200, 265, 143, 309, 43, 218, 280, 144, 151, 125, 66, 287, 260, 178, 289, 127, 92, 67, 190, 147, 281, 261, 297, 276, 73, 295, 15, 189, 245, 234, 164, 172, 166, 223, 62, 161, 286, 57, 34, 296, 254, 310, 180, 32, 165, 198, 20, 201, 181, 119, 97, 204, 149, 152, 126, 205, 64, 115, 98, 282, 51, 311, 50, 266, 102, 53, 118, 170, 300, 320, 187, 106, 23, 47, 135, 28, 249, 214, 299, 232, 222, 199, 22, 24, 3, 269, 202, 14, 155, 1, 48, 312, 146, 212, 129, 13, 197, 109, 2, 262, 244, 90, 210, 35, 203, 25, 100, 71, 290, 142, 241, 264, 188, 60, 160, 243, 68, 233, 85, 298, 42, 138, 291, 294, 278, 174, 31, 239, 307, 237, 288, 75, 120, 182, 322, 251, 316, 271, 113, 168, 39, 121, 207, 304, 253, 94, 11, 284, 86, 293, 321, 215, 246, 9, 235, 272, 139, 255, 163, 171, 162, 158, 230, 112, 140, 217, 52, 29, 250, 83, 108, 193, 208, 257, 65, 240, 306, 238, 124, 220, 117, 0, 176, 167, 184, 4, 228, 169, 221, 36, 259, 95, 303, 70, 247, 270, 229, 16, 8, 7, 196, 315, 99, 226, 44, 74, 206, 317, 186, 136, 130, 134, 268, 277, 248, 191, 49, 279, 55, 177, 292, 79, 156, 175, 38]</t>
  </si>
  <si>
    <t>[280, 281, 276, 425, 439, 282, 307, 308, 283, 279, 427, 341, 340, 240, 241, 242, 243, 244, 245, 246, 247, 248, 414, 249, 250, 251, 252, 417, 253, 254, 255, 256, 257, 258, 259, 260, 418, 261, 262, 263, 415, 267, 419, 271, 437, 422, 274, 436, 334, 333, 331, 332, 431, 330, 305, 329, 304, 303, 302, 301, 326, 325, 324, 298, 299, 300, 321, 294, 295, 296, 322, 323, 297, 277, 291, 292, 293, 320, 319, 318, 317, 316, 290, 289, 288, 314, 313, 287, 312, 286, 285, 284, 310, 309, 338, 432, 348, 349, 350, 351, 342, 352, 353, 433, 355, 354, 356, 357, 434, 358, 359, 360, 343, 428, 429, 361, 362, 363, 364, 430, 365, 366, 367, 344, 368, 369, 370, 371, 372, 373, 374, 336, 337, 335, 426, 306, 328, 327, 408, 407, 232, 203, 191, 192, 179, 166, 155, 142, 130, 143, 144, 131, 121, 384, 120, 109, 390, 156, 167, 180, 193, 204, 205, 206, 194, 195, 196, 181, 168, 157, 145, 132, 122, 110, 111, 379, 96, 64, 31, 375, 376, 32, 97, 382, 383, 112, 124, 134, 147, 159, 170, 183, 198, 209, 219, 225, 410, 413, 236, 264, 409, 218, 208, 197, 182, 169, 158, 146, 133, 123, 93, 61, 28, 27, 26, 59, 58, 57, 89, 88, 87, 377, 81, 82, 50, 49, 48, 15, 14, 47, 13, 46, 45, 12, 11, 10, 9, 8, 41, 73, 74, 42, 75, 43, 44, 77, 76, 98, 138, 152, 162, 175, 163, 164, 153, 117, 106, 128, 140, 190, 397, 177, 178, 394, 393, 154, 141, 129, 118, 107, 108, 119, 387, 389, 165, 176, 396, 188, 200, 401, 201, 189, 202, 214, 223, 231, 222, 230, 213, 212, 221, 229, 228, 220, 210, 402, 186, 395, 173, 172, 161, 150, 149, 136, 126, 385, 114, 103, 440, 101, 102, 113, 125, 135, 148, 160, 171, 184, 399, 404, 226, 233, 237, 238, 265, 268, 272, 275, 278, 270, 273, 234, 227, 406, 239, 266, 269, 405, 400, 185, 398, 151, 392, 137, 391, 174, 211, 199, 187, 127, 116, 104, 105, 78, 79, 99, 438, 83, 84, 85, 53, 52, 51, 18, 17, 16, 80, 7, 40, 39, 38, 69, 36, 37, 4, 3, 2, 1, 0, 33, 65, 66, 34, 35, 68, 67, 70, 71, 72, 6, 5, 388, 386, 115, 139, 441, 19, 20, 21, 54, 55, 22, 23, 24, 25, 90, 91, 92, 100, 60, 29, 63, 62, 94, 378, 95, 435, 30, 56, 86, 381, 380, 217, 207, 215, 224, 403, 216, 412, 411, 235, 421, 416, 420, 424, 423, 315, 339, 311, 347, 346, 345, 280]</t>
  </si>
  <si>
    <t>[89, 19, 2, 212, 385, 333, 413, 192, 108, 302, 3, 325, 278, 171, 124, 90, 436, 365, 233, 424, 402, 304, 270, 137, 87, 211, 141, 226, 168, 31, 252, 10, 269, 388, 39, 42, 156, 33, 227, 389, 354, 301, 54, 123, 353, 62, 291, 1, 140, 364, 101, 139, 121, 72, 82, 93, 260, 258, 67, 27, 81, 363, 107, 205, 88, 112, 381, 293, 214, 106, 279, 55, 118, 253, 318, 71, 191, 126, 356, 100, 435, 98, 266, 336, 99, 240, 153, 319, 175, 262, 40, 199, 229, 267, 14, 169, 370, 49, 48, 22, 272, 17, 423, 344, 149, 46, 105, 275, 438, 274, 23, 52, 323, 51, 26, 228, 379, 427, 380, 190, 186, 234, 164, 12, 113, 28, 181, 246, 69, 96, 238, 352, 5, 103, 138, 409, 47, 320, 277, 102, 152, 178, 371, 374, 207, 97, 146, 431, 416, 125, 337, 110, 315, 439, 232, 245, 29, 145, 376, 255, 263, 50, 241, 422, 231, 392, 78, 426, 286, 378, 414, 210, 215, 95, 239, 250, 75, 349, 251, 242, 120, 383, 44, 415, 56, 0, 218, 331, 35, 184, 91, 41, 179, 172, 261, 206, 148, 425, 339, 109, 79, 368, 244, 83, 133, 15, 58, 65, 395, 37, 61, 185, 330, 257, 418, 428, 437, 134, 57, 375, 268, 314, 77, 20, 122, 306, 393, 143, 391, 60, 217, 116, 183, 254, 59, 310, 394, 338, 384, 433, 282, 273, 155, 288, 440, 398, 34, 421, 117, 247, 360, 182, 289, 332, 32, 25, 390, 357, 84, 355, 209, 294, 24, 76, 173, 45, 193, 243, 132, 225, 308, 265, 271, 317, 38, 372, 85, 386, 111, 412, 249, 313, 307, 144, 248, 296, 104, 400, 73, 256, 16, 237, 176, 201, 280, 18, 115, 219, 196, 264, 305, 4, 312, 359, 358, 74, 429, 165, 404, 311, 236, 64, 396, 373, 13, 283, 142, 419, 203, 362, 80, 216, 290, 223, 94, 202, 230, 86, 387, 259, 300, 316, 89]</t>
  </si>
  <si>
    <t>heurystyka</t>
  </si>
  <si>
    <t>'vis2'</t>
  </si>
  <si>
    <t>[2, 4, 3, 0, 5, 1, 9, 6, 7, 8, 2]</t>
  </si>
  <si>
    <t>[1, 12, 0, 10, 3, 5, 7, 9, 11, 2, 6, 4, 8, 1]</t>
  </si>
  <si>
    <t>[1, 12, 0, 10, 3, 5, 7, 9, 13, 11, 2, 6, 4, 8, 1]</t>
  </si>
  <si>
    <t>[8, 11, 1, 2, 9, 13, 12, 0, 16, 10, 7, 6, 3, 15, 4, 5, 8]</t>
  </si>
  <si>
    <t>[19, 10, 3, 11, 6, 7, 5, 15, 4, 8, 2, 1, 20, 14, 13, 12, 17, 9, 16, 18, 0, 19]</t>
  </si>
  <si>
    <t>[13, 19, 1, 14, 18, 21, 17, 16, 9, 4, 7, 6, 5, 23, 11, 3, 0, 15, 10, 2, 20, 22, 8, 12, 13]</t>
  </si>
  <si>
    <t>[12, 9, 19, 3, 14, 17, 13, 16, 21, 18, 10, 24, 6, 22, 7, 26, 15, 23, 0, 27, 5, 11, 8, 4, 20, 1, 28, 25, 2, 12]</t>
  </si>
  <si>
    <t>[25, 24, 23, 19, 21, 20, 22, 26, 27, 28, 29, 1, 33, 30, 2, 3, 0, 13, 12, 9, 32, 7, 8, 10, 11, 31, 18, 17, 4, 6, 5, 15, 14, 16, 25]</t>
  </si>
  <si>
    <t>[20, 9, 7, 10, 11, 12, 13, 15, 17, 14, 43, 8, 40, 41, 6, 39, 38, 44, 3, 4, 5, 2, 1, 19, 21, 0, 30, 29, 32, 28, 25, 26, 27, 33, 34, 36, 37, 35, 31, 24, 42, 23, 22, 18, 16, 20]</t>
  </si>
  <si>
    <t>[3, 0, 1, 8, 6, 5, 51, 48, 49, 52, 50, 41, 43, 46, 45, 44, 42, 47, 34, 32, 31, 33, 26, 25, 27, 29, 28, 24, 22, 19, 18, 17, 16, 15, 37, 35, 40, 36, 38, 10, 11, 13, 12, 14, 20, 21, 23, 39, 4, 2, 7, 9, 30, 3]</t>
  </si>
  <si>
    <t>[24, 26, 22, 64, 17, 66, 14, 13, 27, 6, 7, 9, 11, 10, 58, 61, 57, 56, 70, 3, 4, 5, 0, 28, 25, 31, 30, 29, 44, 43, 42, 41, 37, 63, 40, 68, 46, 62, 49, 48, 51, 50, 67, 47, 39, 54, 55, 45, 53, 65, 1, 2, 59, 8, 52, 69, 38, 36, 35, 34, 33, 32, 23, 20, 21, 18, 19, 16, 12, 15, 60, 24]</t>
  </si>
  <si>
    <t>[59, 65, 16, 129, 147, 10, 60, 35, 68, 126, 117, 23, 11, 52, 39, 138, 119, 46, 109, 24, 19, 140, 80, 28, 49, 54, 57, 85, 134, 69, 107, 101, 113, 98, 18, 1, 36, 8, 27, 5, 41, 108, 42, 66, 31, 22, 37, 130, 48, 146, 143, 128, 26, 30, 122, 73, 12, 105, 43, 70, 44, 127, 67, 118, 90, 3, 114, 149, 148, 124, 21, 20, 63, 111, 135, 144, 71, 13, 79, 77, 121, 76, 132, 104, 110, 32, 125, 92, 34, 95, 88, 7, 29, 83, 6, 86, 97, 102, 0, 75, 112, 9, 47, 62, 72, 33, 51, 15, 58, 14, 78, 120, 87, 93, 2, 61, 103, 53, 91, 137, 133, 45, 89, 55, 82, 64, 131, 136, 141, 17, 74, 25, 145, 123, 96, 4, 106, 94, 81, 142, 99, 84, 50, 115, 100, 38, 56, 40, 116, 139, 59]</t>
  </si>
  <si>
    <t>[28, 29, 22, 23, 26, 27, 18, 19, 20, 21, 32, 158, 36, 157, 33, 31, 30, 156, 40, 39, 38, 35, 34, 41, 155, 42, 55, 53, 43, 54, 58, 59, 60, 68, 67, 167, 70, 87, 86, 85, 83, 84, 69, 66, 65, 56, 62, 63, 64, 57, 61, 92, 91, 154, 89, 90, 88, 153, 166, 108, 93, 97, 165, 99, 100, 101, 123, 162, 122, 121, 120, 102, 103, 163, 98, 95, 96, 104, 114, 115, 116, 117, 118, 119, 124, 128, 130, 131, 113, 164, 127, 126, 125, 129, 136, 137, 147, 148, 149, 161, 152, 142, 143, 144, 140, 141, 6, 7, 8, 9, 10, 76, 74, 75, 11, 12, 13, 17, 24, 15, 159, 16, 37, 72, 78, 82, 79, 80, 81, 0, 1, 2, 77, 73, 49, 170, 168, 71, 50, 51, 52, 46, 47, 48, 44, 45, 111, 110, 109, 107, 106, 105, 94, 135, 138, 139, 134, 133, 169, 132, 112, 3, 4, 5, 160, 150, 25, 14, 151, 146, 145, 28]</t>
  </si>
  <si>
    <t>[167, 121, 125, 131, 137, 141, 138, 139, 140, 184, 183, 132, 133, 166, 124, 116, 115, 113, 114, 112, 100, 99, 107, 109, 110, 106, 108, 104, 105, 45, 41, 44, 43, 47, 48, 46, 42, 34, 35, 40, 102, 103, 118, 122, 119, 117, 38, 128, 129, 130, 123, 120, 98, 94, 111, 49, 155, 101, 158, 162, 159, 164, 163, 168, 170, 134, 169, 171, 173, 172, 174, 187, 185, 188, 176, 175, 177, 179, 180, 181, 192, 193, 197, 199, 198, 196, 150, 149, 148, 147, 153, 152, 151, 154, 191, 190, 189, 186, 144, 142, 143, 146, 24, 22, 23, 21, 26, 28, 27, 136, 126, 127, 36, 37, 39, 33, 51, 55, 52, 56, 59, 57, 58, 60, 61, 65, 62, 64, 63, 72, 70, 71, 68, 69, 53, 54, 50, 29, 30, 31, 32, 25, 19, 14, 11, 10, 18, 20, 13, 12, 9, 16, 17, 8, 6, 5, 3, 7, 4, 1, 2, 15, 0, 97, 95, 96, 92, 91, 93, 87, 86, 88, 90, 89, 80, 79, 81, 78, 82, 85, 83, 84, 66, 67, 73, 74, 75, 77, 76, 156, 157, 165, 160, 161, 135, 194, 182, 195, 178, 200, 201, 145, 167]</t>
  </si>
  <si>
    <t>[247, 135, 174, 139, 81, 256, 302, 32, 206, 201, 318, 269, 241, 300, 54, 319, 161, 67, 202, 198, 103, 151, 274, 272, 176, 137, 180, 172, 166, 43, 280, 144, 33, 283, 150, 131, 107, 18, 281, 223, 261, 265, 173, 147, 142, 154, 267, 153, 262, 74, 93, 313, 295, 183, 314, 248, 249, 224, 211, 105, 251, 13, 94, 98, 61, 101, 210, 119, 193, 277, 218, 273, 35, 1, 258, 312, 308, 226, 260, 51, 109, 106, 27, 271, 284, 26, 254, 257, 148, 309, 146, 305, 92, 132, 209, 270, 104, 225, 12, 129, 5, 121, 63, 292, 20, 242, 286, 57, 68, 159, 14, 322, 75, 59, 58, 102, 185, 128, 15, 22, 306, 143, 28, 275, 115, 282, 293, 245, 234, 52, 187, 126, 170, 10, 46, 77, 53, 90, 204, 6, 178, 289, 252, 71, 221, 276, 123, 315, 84, 244, 152, 205, 9, 219, 297, 194, 55, 287, 72, 188, 40, 100, 263, 65, 136, 163, 171, 162, 157, 214, 17, 62, 195, 220, 112, 30, 56, 181, 47, 294, 232, 303, 145, 299, 311, 125, 66, 50, 230, 38, 285, 97, 2, 298, 60, 233, 116, 266, 80, 118, 215, 7, 108, 199, 259, 320, 278, 95, 235, 236, 296, 69, 111, 8, 164, 192, 213, 246, 182, 165, 31, 288, 253, 73, 85, 133, 29, 237, 16, 307, 34, 138, 21, 19, 227, 316, 23, 114, 279, 24, 64, 78, 160, 127, 238, 44, 197, 140, 158, 189, 168, 317, 203, 229, 212, 141, 239, 70, 310, 76, 231, 216, 196, 49, 48, 290, 130, 255, 45, 25, 240, 243, 120, 264, 11, 304, 190, 0, 87, 39, 301, 207, 184, 222, 228, 156, 186, 4, 175, 217, 177, 167, 149, 155, 291, 169, 250, 88, 179, 37, 208, 321, 91, 268, 36, 79, 200, 191, 134, 247]</t>
  </si>
  <si>
    <t>[316, 291, 317, 318, 292, 290, 315, 289, 288, 314, 313, 312, 311, 285, 286, 287, 283, 284, 310, 309, 338, 432, 347, 346, 345, 341, 340, 427, 281, 280, 278, 275, 272, 268, 265, 237, 238, 233, 226, 404, 400, 399, 184, 171, 160, 148, 135, 125, 113, 102, 101, 65, 34, 67, 35, 2, 3, 36, 69, 70, 71, 39, 6, 7, 40, 72, 73, 41, 42, 43, 75, 74, 98, 76, 44, 11, 10, 9, 8, 45, 78, 77, 13, 12, 14, 15, 16, 49, 48, 47, 79, 99, 105, 104, 116, 127, 138, 139, 117, 106, 162, 163, 153, 140, 128, 165, 177, 397, 190, 189, 201, 200, 401, 213, 222, 230, 407, 408, 403, 204, 193, 180, 167, 144, 143, 390, 131, 121, 120, 384, 130, 142, 155, 166, 179, 191, 192, 203, 215, 224, 232, 258, 257, 256, 255, 254, 253, 252, 251, 250, 249, 414, 248, 247, 246, 245, 244, 243, 242, 241, 240, 239, 234, 227, 405, 398, 395, 173, 172, 185, 161, 149, 150, 136, 126, 386, 388, 114, 103, 440, 385, 391, 137, 115, 392, 152, 175, 187, 199, 212, 221, 229, 211, 220, 210, 402, 186, 174, 164, 176, 188, 396, 202, 214, 223, 231, 417, 416, 277, 295, 296, 297, 323, 428, 343, 324, 325, 326, 301, 302, 303, 304, 328, 329, 330, 331, 333, 334, 332, 306, 431, 335, 336, 426, 337, 374, 373, 372, 371, 370, 369, 368, 367, 366, 344, 365, 364, 363, 362, 361, 360, 359, 358, 434, 357, 356, 355, 433, 354, 353, 352, 342, 351, 350, 349, 348, 339, 279, 308, 282, 439, 425, 276, 273, 270, 266, 269, 307, 420, 424, 423, 228, 294, 320, 319, 293, 321, 322, 429, 298, 299, 300, 327, 305, 437, 422, 419, 267, 271, 415, 263, 262, 260, 259, 418, 421, 261, 235, 412, 411, 216, 194, 195, 205, 206, 217, 207, 196, 181, 168, 157, 145, 132, 122, 110, 100, 435, 92, 60, 59, 58, 57, 90, 89, 88, 56, 55, 54, 86, 87, 377, 381, 380, 84, 52, 19, 20, 21, 22, 23, 24, 25, 26, 27, 28, 61, 93, 94, 62, 29, 30, 63, 96, 379, 95, 97, 32, 376, 375, 31, 64, 378, 111, 123, 133, 146, 158, 169, 182, 197, 208, 218, 410, 413, 236, 264, 409, 219, 209, 198, 183, 170, 159, 147, 134, 124, 112, 383, 382, 91, 109, 108, 119, 387, 129, 118, 107, 438, 82, 50, 17, 18, 51, 83, 81, 80, 46, 37, 4, 5, 38, 68, 66, 33, 0, 1, 441, 406, 151, 141, 154, 394, 178, 393, 389, 156, 85, 53, 225, 274, 436, 430, 316]</t>
  </si>
  <si>
    <t>[300, 79, 69, 228, 293, 284, 279, 140, 19, 212, 275, 316, 333, 145, 315, 246, 319, 266, 265, 418, 91, 261, 27, 89, 101, 34, 2, 364, 116, 218, 331, 191, 50, 361, 381, 1, 10, 269, 28, 29, 137, 37, 353, 439, 286, 126, 376, 117, 106, 435, 192, 321, 62, 233, 378, 46, 393, 354, 432, 124, 226, 297, 257, 254, 407, 369, 41, 291, 73, 332, 107, 438, 49, 372, 110, 108, 325, 426, 112, 52, 47, 320, 357, 103, 96, 97, 153, 318, 395, 39, 78, 323, 175, 5, 415, 113, 138, 409, 252, 258, 398, 139, 313, 9, 149, 56, 105, 404, 311, 142, 379, 422, 17, 133, 383, 306, 102, 33, 205, 427, 413, 239, 172, 234, 368, 278, 227, 247, 3, 55, 423, 132, 15, 122, 352, 263, 270, 18, 387, 236, 440, 280, 273, 216, 77, 271, 178, 87, 67, 76, 406, 428, 58, 402, 242, 100, 14, 185, 324, 83, 298, 305, 375, 63, 152, 51, 267, 16, 93, 260, 277, 374, 425, 198, 95, 294, 162, 421, 385, 123, 4, 182, 285, 144, 365, 197, 81, 290, 223, 215, 125, 337, 274, 94, 340, 437, 377, 206, 156, 414, 66, 74, 30, 193, 45, 232, 371, 40, 121, 186, 88, 392, 187, 44, 272, 35, 308, 245, 424, 436, 317, 334, 229, 148, 171, 253, 82, 161, 190, 169, 350, 23, 264, 146, 220, 92, 168, 388, 237, 304, 26, 61, 90, 0, 111, 199, 42, 32, 48, 71, 118, 231, 240, 262, 104, 189, 207, 391, 358, 181, 31, 259, 99, 98, 255, 65, 312, 119, 20, 310, 151, 370, 22, 244, 127, 433, 389, 302, 183, 225, 60, 307, 338, 251, 431, 399, 143, 412, 54, 408, 141, 249, 250, 75, 203, 243, 289, 80, 303, 64, 238, 283, 355, 163, 241, 53, 12, 314, 410, 57, 359, 419, 85, 72, 176, 184, 24, 180, 160, 84, 86, 342, 373, 367, 288, 295, 394, 219, 130, 25, 380, 400, 390, 248, 196, 256, 300]</t>
  </si>
  <si>
    <t>n^4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</si>
</sst>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czasów dla różnych metod rozkładu feromonu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Arkusz1!$B$2:$B$22</c:f>
              <c:numCache>
                <c:formatCode>General</c:formatCode>
                <c:ptCount val="21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34</c:v>
                </c:pt>
                <c:pt idx="11">
                  <c:v>45</c:v>
                </c:pt>
                <c:pt idx="12">
                  <c:v>53</c:v>
                </c:pt>
                <c:pt idx="13">
                  <c:v>71</c:v>
                </c:pt>
                <c:pt idx="14">
                  <c:v>150</c:v>
                </c:pt>
                <c:pt idx="15">
                  <c:v>171</c:v>
                </c:pt>
                <c:pt idx="16">
                  <c:v>202</c:v>
                </c:pt>
                <c:pt idx="17">
                  <c:v>323</c:v>
                </c:pt>
                <c:pt idx="18">
                  <c:v>442</c:v>
                </c:pt>
                <c:pt idx="19">
                  <c:v>443</c:v>
                </c:pt>
                <c:pt idx="20">
                  <c:v>666</c:v>
                </c:pt>
              </c:numCache>
            </c:numRef>
          </c:xVal>
          <c:yVal>
            <c:numRef>
              <c:f>Arkusz1!$C$2:$C$22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1.56214237213134E-2</c:v>
                </c:pt>
                <c:pt idx="3">
                  <c:v>1.5595674514770499E-2</c:v>
                </c:pt>
                <c:pt idx="4">
                  <c:v>3.1244039535522398E-2</c:v>
                </c:pt>
                <c:pt idx="5">
                  <c:v>4.6864748001098598E-2</c:v>
                </c:pt>
                <c:pt idx="6">
                  <c:v>4.0440559387206997E-2</c:v>
                </c:pt>
                <c:pt idx="7">
                  <c:v>1.55940055847167E-2</c:v>
                </c:pt>
                <c:pt idx="8">
                  <c:v>1.5623092651367101E-2</c:v>
                </c:pt>
                <c:pt idx="9">
                  <c:v>1.56199932098388E-2</c:v>
                </c:pt>
                <c:pt idx="10">
                  <c:v>3.1241416931152299E-2</c:v>
                </c:pt>
                <c:pt idx="11">
                  <c:v>0.10025525093078599</c:v>
                </c:pt>
                <c:pt idx="12">
                  <c:v>0.115878343582153</c:v>
                </c:pt>
                <c:pt idx="13">
                  <c:v>0.33733868598937899</c:v>
                </c:pt>
                <c:pt idx="14">
                  <c:v>4.01029348373413</c:v>
                </c:pt>
                <c:pt idx="15">
                  <c:v>6.00038409233093</c:v>
                </c:pt>
                <c:pt idx="16">
                  <c:v>11.137187719345</c:v>
                </c:pt>
                <c:pt idx="17">
                  <c:v>64.870882987976003</c:v>
                </c:pt>
                <c:pt idx="18">
                  <c:v>252.645756483078</c:v>
                </c:pt>
                <c:pt idx="19">
                  <c:v>255.313975572586</c:v>
                </c:pt>
                <c:pt idx="20">
                  <c:v>1125.7394559383299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06-4DE8-888E-82AC33A27D3A}"/>
            </c:ext>
          </c:extLst>
        </c:ser>
        <c:ser>
          <c:idx val="1"/>
          <c:order val="1"/>
          <c:tx>
            <c:v>QAS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Arkusz1!$B$2:$B$22</c:f>
              <c:numCache>
                <c:formatCode>General</c:formatCode>
                <c:ptCount val="21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34</c:v>
                </c:pt>
                <c:pt idx="11">
                  <c:v>45</c:v>
                </c:pt>
                <c:pt idx="12">
                  <c:v>53</c:v>
                </c:pt>
                <c:pt idx="13">
                  <c:v>71</c:v>
                </c:pt>
                <c:pt idx="14">
                  <c:v>150</c:v>
                </c:pt>
                <c:pt idx="15">
                  <c:v>171</c:v>
                </c:pt>
                <c:pt idx="16">
                  <c:v>202</c:v>
                </c:pt>
                <c:pt idx="17">
                  <c:v>323</c:v>
                </c:pt>
                <c:pt idx="18">
                  <c:v>442</c:v>
                </c:pt>
                <c:pt idx="19">
                  <c:v>443</c:v>
                </c:pt>
                <c:pt idx="20">
                  <c:v>666</c:v>
                </c:pt>
              </c:numCache>
            </c:numRef>
          </c:xVal>
          <c:yVal>
            <c:numRef>
              <c:f>Arkusz1!$C$24:$C$44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4.1768312454223598E-2</c:v>
                </c:pt>
                <c:pt idx="4">
                  <c:v>3.2657861709594699E-2</c:v>
                </c:pt>
                <c:pt idx="5">
                  <c:v>3.1242847442626901E-2</c:v>
                </c:pt>
                <c:pt idx="6">
                  <c:v>8.4622383117675698E-2</c:v>
                </c:pt>
                <c:pt idx="7">
                  <c:v>1.5622615814208899E-2</c:v>
                </c:pt>
                <c:pt idx="8">
                  <c:v>1.56197547912597E-2</c:v>
                </c:pt>
                <c:pt idx="9">
                  <c:v>3.1248331069946199E-2</c:v>
                </c:pt>
                <c:pt idx="10">
                  <c:v>6.2489748001098598E-2</c:v>
                </c:pt>
                <c:pt idx="11">
                  <c:v>0.131303310394287</c:v>
                </c:pt>
                <c:pt idx="12">
                  <c:v>0.231483459472656</c:v>
                </c:pt>
                <c:pt idx="13">
                  <c:v>0.41481375694274902</c:v>
                </c:pt>
                <c:pt idx="14">
                  <c:v>6.9696688652038503</c:v>
                </c:pt>
                <c:pt idx="15">
                  <c:v>8.8904428482055593</c:v>
                </c:pt>
                <c:pt idx="16">
                  <c:v>15.234671592712401</c:v>
                </c:pt>
                <c:pt idx="17">
                  <c:v>79.094831943511906</c:v>
                </c:pt>
                <c:pt idx="18">
                  <c:v>245.94364309310899</c:v>
                </c:pt>
                <c:pt idx="19">
                  <c:v>255.61719679832399</c:v>
                </c:pt>
                <c:pt idx="20">
                  <c:v>1097.0272183418199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06-4DE8-888E-82AC33A27D3A}"/>
            </c:ext>
          </c:extLst>
        </c:ser>
        <c:ser>
          <c:idx val="2"/>
          <c:order val="2"/>
          <c:tx>
            <c:v>CAS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Arkusz1!$B$2:$B$22</c:f>
              <c:numCache>
                <c:formatCode>General</c:formatCode>
                <c:ptCount val="21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34</c:v>
                </c:pt>
                <c:pt idx="11">
                  <c:v>45</c:v>
                </c:pt>
                <c:pt idx="12">
                  <c:v>53</c:v>
                </c:pt>
                <c:pt idx="13">
                  <c:v>71</c:v>
                </c:pt>
                <c:pt idx="14">
                  <c:v>150</c:v>
                </c:pt>
                <c:pt idx="15">
                  <c:v>171</c:v>
                </c:pt>
                <c:pt idx="16">
                  <c:v>202</c:v>
                </c:pt>
                <c:pt idx="17">
                  <c:v>323</c:v>
                </c:pt>
                <c:pt idx="18">
                  <c:v>442</c:v>
                </c:pt>
                <c:pt idx="19">
                  <c:v>443</c:v>
                </c:pt>
                <c:pt idx="20">
                  <c:v>666</c:v>
                </c:pt>
              </c:numCache>
            </c:numRef>
          </c:xVal>
          <c:yVal>
            <c:numRef>
              <c:f>Arkusz1!$C$46:$C$66</c:f>
              <c:numCache>
                <c:formatCode>General</c:formatCode>
                <c:ptCount val="21"/>
                <c:pt idx="0">
                  <c:v>1.56247615814208E-2</c:v>
                </c:pt>
                <c:pt idx="1">
                  <c:v>0</c:v>
                </c:pt>
                <c:pt idx="2">
                  <c:v>1.5633106231689401E-2</c:v>
                </c:pt>
                <c:pt idx="3">
                  <c:v>2.0773172378540001E-2</c:v>
                </c:pt>
                <c:pt idx="4">
                  <c:v>3.1241178512573201E-2</c:v>
                </c:pt>
                <c:pt idx="5">
                  <c:v>3.92682552337646E-2</c:v>
                </c:pt>
                <c:pt idx="6">
                  <c:v>5.3369045257568297E-2</c:v>
                </c:pt>
                <c:pt idx="7">
                  <c:v>0</c:v>
                </c:pt>
                <c:pt idx="8">
                  <c:v>1.5615940093994101E-2</c:v>
                </c:pt>
                <c:pt idx="9">
                  <c:v>1.56211853027343E-2</c:v>
                </c:pt>
                <c:pt idx="10">
                  <c:v>1.56540870666503E-2</c:v>
                </c:pt>
                <c:pt idx="11">
                  <c:v>6.2482833862304597E-2</c:v>
                </c:pt>
                <c:pt idx="12">
                  <c:v>0.122258901596069</c:v>
                </c:pt>
                <c:pt idx="13">
                  <c:v>0.300740957260131</c:v>
                </c:pt>
                <c:pt idx="14">
                  <c:v>4.1990368366241402</c:v>
                </c:pt>
                <c:pt idx="15">
                  <c:v>6.8720345497131303</c:v>
                </c:pt>
                <c:pt idx="16">
                  <c:v>12.100629568099899</c:v>
                </c:pt>
                <c:pt idx="17">
                  <c:v>71.971800565719604</c:v>
                </c:pt>
                <c:pt idx="18">
                  <c:v>268.78746819496098</c:v>
                </c:pt>
                <c:pt idx="19">
                  <c:v>288.64059042930597</c:v>
                </c:pt>
                <c:pt idx="20">
                  <c:v>1035.7068567276001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06-4DE8-888E-82AC33A27D3A}"/>
            </c:ext>
          </c:extLst>
        </c:ser>
        <c:ser>
          <c:idx val="3"/>
          <c:order val="3"/>
          <c:tx>
            <c:v>O(n^4)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Arkusz1!$B$2:$B$22</c:f>
              <c:numCache>
                <c:formatCode>General</c:formatCode>
                <c:ptCount val="21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34</c:v>
                </c:pt>
                <c:pt idx="11">
                  <c:v>45</c:v>
                </c:pt>
                <c:pt idx="12">
                  <c:v>53</c:v>
                </c:pt>
                <c:pt idx="13">
                  <c:v>71</c:v>
                </c:pt>
                <c:pt idx="14">
                  <c:v>150</c:v>
                </c:pt>
                <c:pt idx="15">
                  <c:v>171</c:v>
                </c:pt>
                <c:pt idx="16">
                  <c:v>202</c:v>
                </c:pt>
                <c:pt idx="17">
                  <c:v>323</c:v>
                </c:pt>
                <c:pt idx="18">
                  <c:v>442</c:v>
                </c:pt>
                <c:pt idx="19">
                  <c:v>443</c:v>
                </c:pt>
                <c:pt idx="20">
                  <c:v>666</c:v>
                </c:pt>
              </c:numCache>
            </c:numRef>
          </c:xVal>
          <c:yVal>
            <c:numRef>
              <c:f>Arkusz1!$R$4:$R$22</c:f>
              <c:numCache>
                <c:formatCode>General</c:formatCode>
                <c:ptCount val="19"/>
                <c:pt idx="0">
                  <c:v>2.0735999999999999E-4</c:v>
                </c:pt>
                <c:pt idx="1">
                  <c:v>2.8561E-4</c:v>
                </c:pt>
                <c:pt idx="2">
                  <c:v>3.8415999999999998E-4</c:v>
                </c:pt>
                <c:pt idx="3">
                  <c:v>5.0624999999999997E-4</c:v>
                </c:pt>
                <c:pt idx="4">
                  <c:v>8.3520999999999997E-4</c:v>
                </c:pt>
                <c:pt idx="5">
                  <c:v>1.9448099999999999E-3</c:v>
                </c:pt>
                <c:pt idx="6">
                  <c:v>3.3177599999999999E-3</c:v>
                </c:pt>
                <c:pt idx="7">
                  <c:v>7.0728099999999997E-3</c:v>
                </c:pt>
                <c:pt idx="8">
                  <c:v>1.3363359999999999E-2</c:v>
                </c:pt>
                <c:pt idx="9">
                  <c:v>4.1006250000000001E-2</c:v>
                </c:pt>
                <c:pt idx="10">
                  <c:v>7.8904810000000006E-2</c:v>
                </c:pt>
                <c:pt idx="11">
                  <c:v>0.25411681000000003</c:v>
                </c:pt>
                <c:pt idx="12">
                  <c:v>5.0625</c:v>
                </c:pt>
                <c:pt idx="13">
                  <c:v>8.5503608100000008</c:v>
                </c:pt>
                <c:pt idx="14">
                  <c:v>16.64966416</c:v>
                </c:pt>
                <c:pt idx="15">
                  <c:v>108.84540241000001</c:v>
                </c:pt>
                <c:pt idx="16">
                  <c:v>381.67092495999998</c:v>
                </c:pt>
                <c:pt idx="17">
                  <c:v>385.13670001000003</c:v>
                </c:pt>
                <c:pt idx="18">
                  <c:v>1967.4192513600001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97-44A5-9432-212F2FB28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312191"/>
        <c:axId val="1799314271"/>
      </c:scatterChart>
      <c:valAx>
        <c:axId val="179931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instancji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9314271"/>
        <c:crosses val="autoZero"/>
        <c:crossBetween val="midCat"/>
      </c:valAx>
      <c:valAx>
        <c:axId val="17993142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9312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Porównianie czasu</a:t>
            </a:r>
            <a:r>
              <a:rPr lang="pl-PL" baseline="0"/>
              <a:t> działania w zależności od wybranej heurystyki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visability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Arkusz1!$B$46:$B$65</c:f>
              <c:numCache>
                <c:formatCode>General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34</c:v>
                </c:pt>
                <c:pt idx="11">
                  <c:v>45</c:v>
                </c:pt>
                <c:pt idx="12">
                  <c:v>53</c:v>
                </c:pt>
                <c:pt idx="13">
                  <c:v>71</c:v>
                </c:pt>
                <c:pt idx="14">
                  <c:v>150</c:v>
                </c:pt>
                <c:pt idx="15">
                  <c:v>171</c:v>
                </c:pt>
                <c:pt idx="16">
                  <c:v>202</c:v>
                </c:pt>
                <c:pt idx="17">
                  <c:v>323</c:v>
                </c:pt>
                <c:pt idx="18">
                  <c:v>442</c:v>
                </c:pt>
                <c:pt idx="19">
                  <c:v>443</c:v>
                </c:pt>
              </c:numCache>
            </c:numRef>
          </c:xVal>
          <c:yVal>
            <c:numRef>
              <c:f>Arkusz1!$C$46:$C$65</c:f>
              <c:numCache>
                <c:formatCode>General</c:formatCode>
                <c:ptCount val="20"/>
                <c:pt idx="0">
                  <c:v>1.56247615814208E-2</c:v>
                </c:pt>
                <c:pt idx="1">
                  <c:v>0</c:v>
                </c:pt>
                <c:pt idx="2">
                  <c:v>1.5633106231689401E-2</c:v>
                </c:pt>
                <c:pt idx="3">
                  <c:v>2.0773172378540001E-2</c:v>
                </c:pt>
                <c:pt idx="4">
                  <c:v>3.1241178512573201E-2</c:v>
                </c:pt>
                <c:pt idx="5">
                  <c:v>3.92682552337646E-2</c:v>
                </c:pt>
                <c:pt idx="6">
                  <c:v>5.3369045257568297E-2</c:v>
                </c:pt>
                <c:pt idx="7">
                  <c:v>0</c:v>
                </c:pt>
                <c:pt idx="8">
                  <c:v>1.5615940093994101E-2</c:v>
                </c:pt>
                <c:pt idx="9">
                  <c:v>1.56211853027343E-2</c:v>
                </c:pt>
                <c:pt idx="10">
                  <c:v>1.56540870666503E-2</c:v>
                </c:pt>
                <c:pt idx="11">
                  <c:v>6.2482833862304597E-2</c:v>
                </c:pt>
                <c:pt idx="12">
                  <c:v>0.122258901596069</c:v>
                </c:pt>
                <c:pt idx="13">
                  <c:v>0.300740957260131</c:v>
                </c:pt>
                <c:pt idx="14">
                  <c:v>4.1990368366241402</c:v>
                </c:pt>
                <c:pt idx="15">
                  <c:v>6.8720345497131303</c:v>
                </c:pt>
                <c:pt idx="16">
                  <c:v>12.100629568099899</c:v>
                </c:pt>
                <c:pt idx="17">
                  <c:v>71.971800565719604</c:v>
                </c:pt>
                <c:pt idx="18">
                  <c:v>268.78746819496098</c:v>
                </c:pt>
                <c:pt idx="19">
                  <c:v>288.64059042930597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AD-4080-AB6C-78A8C0F3F94D}"/>
            </c:ext>
          </c:extLst>
        </c:ser>
        <c:ser>
          <c:idx val="1"/>
          <c:order val="1"/>
          <c:tx>
            <c:v>eta=1 / d_{ij}^2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Arkusz1!$B$46:$B$65</c:f>
              <c:numCache>
                <c:formatCode>General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34</c:v>
                </c:pt>
                <c:pt idx="11">
                  <c:v>45</c:v>
                </c:pt>
                <c:pt idx="12">
                  <c:v>53</c:v>
                </c:pt>
                <c:pt idx="13">
                  <c:v>71</c:v>
                </c:pt>
                <c:pt idx="14">
                  <c:v>150</c:v>
                </c:pt>
                <c:pt idx="15">
                  <c:v>171</c:v>
                </c:pt>
                <c:pt idx="16">
                  <c:v>202</c:v>
                </c:pt>
                <c:pt idx="17">
                  <c:v>323</c:v>
                </c:pt>
                <c:pt idx="18">
                  <c:v>442</c:v>
                </c:pt>
                <c:pt idx="19">
                  <c:v>443</c:v>
                </c:pt>
              </c:numCache>
            </c:numRef>
          </c:xVal>
          <c:yVal>
            <c:numRef>
              <c:f>Arkusz1!$C$203:$C$222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2.21238136291503E-2</c:v>
                </c:pt>
                <c:pt idx="3">
                  <c:v>2.2123336791992101E-2</c:v>
                </c:pt>
                <c:pt idx="4">
                  <c:v>3.7754297256469699E-2</c:v>
                </c:pt>
                <c:pt idx="5">
                  <c:v>3.1244516372680602E-2</c:v>
                </c:pt>
                <c:pt idx="6">
                  <c:v>4.6875476837158203E-2</c:v>
                </c:pt>
                <c:pt idx="7">
                  <c:v>4.6863079071044901E-2</c:v>
                </c:pt>
                <c:pt idx="8">
                  <c:v>6.8995714187622001E-2</c:v>
                </c:pt>
                <c:pt idx="9">
                  <c:v>0.131516218185424</c:v>
                </c:pt>
                <c:pt idx="10">
                  <c:v>0.300709247589111</c:v>
                </c:pt>
                <c:pt idx="11">
                  <c:v>0.96382641792297297</c:v>
                </c:pt>
                <c:pt idx="12">
                  <c:v>1.8205916881561199</c:v>
                </c:pt>
                <c:pt idx="13">
                  <c:v>0.25386238098144498</c:v>
                </c:pt>
                <c:pt idx="14">
                  <c:v>3.6249091625213601</c:v>
                </c:pt>
                <c:pt idx="15">
                  <c:v>5.6130504608154297</c:v>
                </c:pt>
                <c:pt idx="16">
                  <c:v>10.286950588226301</c:v>
                </c:pt>
                <c:pt idx="17">
                  <c:v>62.610131978988598</c:v>
                </c:pt>
                <c:pt idx="18">
                  <c:v>211.80938696861199</c:v>
                </c:pt>
                <c:pt idx="19">
                  <c:v>253.21022081375099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AD-4080-AB6C-78A8C0F3F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951711"/>
        <c:axId val="738952959"/>
      </c:scatterChart>
      <c:valAx>
        <c:axId val="73895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instancji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8952959"/>
        <c:crosses val="autoZero"/>
        <c:crossBetween val="midCat"/>
      </c:valAx>
      <c:valAx>
        <c:axId val="7389529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895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Wielkość</a:t>
            </a:r>
            <a:r>
              <a:rPr lang="pl-PL" baseline="0"/>
              <a:t> błędu w zależności od wybranej heurystyki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visability</c:v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Arkusz1!$B$46:$B$65</c:f>
              <c:numCache>
                <c:formatCode>General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34</c:v>
                </c:pt>
                <c:pt idx="11">
                  <c:v>45</c:v>
                </c:pt>
                <c:pt idx="12">
                  <c:v>53</c:v>
                </c:pt>
                <c:pt idx="13">
                  <c:v>71</c:v>
                </c:pt>
                <c:pt idx="14">
                  <c:v>150</c:v>
                </c:pt>
                <c:pt idx="15">
                  <c:v>171</c:v>
                </c:pt>
                <c:pt idx="16">
                  <c:v>202</c:v>
                </c:pt>
                <c:pt idx="17">
                  <c:v>323</c:v>
                </c:pt>
                <c:pt idx="18">
                  <c:v>442</c:v>
                </c:pt>
                <c:pt idx="19">
                  <c:v>443</c:v>
                </c:pt>
              </c:numCache>
            </c:numRef>
          </c:cat>
          <c:val>
            <c:numRef>
              <c:f>Arkusz1!$H$46:$H$65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</c:v>
                </c:pt>
                <c:pt idx="8">
                  <c:v>6.5880503144654003</c:v>
                </c:pt>
                <c:pt idx="9">
                  <c:v>20.5445544554455</c:v>
                </c:pt>
                <c:pt idx="10">
                  <c:v>21.228615863141499</c:v>
                </c:pt>
                <c:pt idx="11">
                  <c:v>30.5641661500309</c:v>
                </c:pt>
                <c:pt idx="12">
                  <c:v>33.765387400434399</c:v>
                </c:pt>
                <c:pt idx="13">
                  <c:v>34.307692307692299</c:v>
                </c:pt>
                <c:pt idx="14">
                  <c:v>33.103553921568597</c:v>
                </c:pt>
                <c:pt idx="15">
                  <c:v>31.0308529945553</c:v>
                </c:pt>
                <c:pt idx="16">
                  <c:v>35.3834661354581</c:v>
                </c:pt>
                <c:pt idx="17">
                  <c:v>37.850678733031003</c:v>
                </c:pt>
                <c:pt idx="18">
                  <c:v>42.866989641183103</c:v>
                </c:pt>
                <c:pt idx="19">
                  <c:v>34.301470588235297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7-41EF-B4D0-2233A3B60840}"/>
            </c:ext>
          </c:extLst>
        </c:ser>
        <c:ser>
          <c:idx val="1"/>
          <c:order val="1"/>
          <c:tx>
            <c:v>eta = 1 / d_{ij}^2</c:v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cat>
            <c:numRef>
              <c:f>Arkusz1!$B$46:$B$65</c:f>
              <c:numCache>
                <c:formatCode>General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34</c:v>
                </c:pt>
                <c:pt idx="11">
                  <c:v>45</c:v>
                </c:pt>
                <c:pt idx="12">
                  <c:v>53</c:v>
                </c:pt>
                <c:pt idx="13">
                  <c:v>71</c:v>
                </c:pt>
                <c:pt idx="14">
                  <c:v>150</c:v>
                </c:pt>
                <c:pt idx="15">
                  <c:v>171</c:v>
                </c:pt>
                <c:pt idx="16">
                  <c:v>202</c:v>
                </c:pt>
                <c:pt idx="17">
                  <c:v>323</c:v>
                </c:pt>
                <c:pt idx="18">
                  <c:v>442</c:v>
                </c:pt>
                <c:pt idx="19">
                  <c:v>443</c:v>
                </c:pt>
              </c:numCache>
            </c:numRef>
          </c:cat>
          <c:val>
            <c:numRef>
              <c:f>Arkusz1!$H$203:$H$222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4.6176579239009898</c:v>
                </c:pt>
                <c:pt idx="8">
                  <c:v>7.3899371069182296</c:v>
                </c:pt>
                <c:pt idx="9">
                  <c:v>14.6039603960396</c:v>
                </c:pt>
                <c:pt idx="10">
                  <c:v>13.9191290824261</c:v>
                </c:pt>
                <c:pt idx="11">
                  <c:v>19.528828270303698</c:v>
                </c:pt>
                <c:pt idx="12">
                  <c:v>28.660391020999199</c:v>
                </c:pt>
                <c:pt idx="13">
                  <c:v>38.717948717948701</c:v>
                </c:pt>
                <c:pt idx="14">
                  <c:v>37.178308823529399</c:v>
                </c:pt>
                <c:pt idx="15">
                  <c:v>48.675136116152402</c:v>
                </c:pt>
                <c:pt idx="16">
                  <c:v>31.401892430278799</c:v>
                </c:pt>
                <c:pt idx="17">
                  <c:v>39.644042232277002</c:v>
                </c:pt>
                <c:pt idx="18">
                  <c:v>41.252117058568601</c:v>
                </c:pt>
                <c:pt idx="19">
                  <c:v>39.558823529411697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37-41EF-B4D0-2233A3B60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8940479"/>
        <c:axId val="738940895"/>
      </c:barChart>
      <c:catAx>
        <c:axId val="73894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instancji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8940895"/>
        <c:crosses val="autoZero"/>
        <c:auto val="1"/>
        <c:lblAlgn val="ctr"/>
        <c:lblOffset val="100"/>
        <c:noMultiLvlLbl val="0"/>
      </c:catAx>
      <c:valAx>
        <c:axId val="73894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aseline="0"/>
                  <a:t>Błąd [%]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894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zapotrzebowania na pamięć dla różnych metod dyst. feromonu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Arkusz1!$B$2:$B$22</c:f>
              <c:numCache>
                <c:formatCode>General</c:formatCode>
                <c:ptCount val="21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34</c:v>
                </c:pt>
                <c:pt idx="11">
                  <c:v>45</c:v>
                </c:pt>
                <c:pt idx="12">
                  <c:v>53</c:v>
                </c:pt>
                <c:pt idx="13">
                  <c:v>71</c:v>
                </c:pt>
                <c:pt idx="14">
                  <c:v>150</c:v>
                </c:pt>
                <c:pt idx="15">
                  <c:v>171</c:v>
                </c:pt>
                <c:pt idx="16">
                  <c:v>202</c:v>
                </c:pt>
                <c:pt idx="17">
                  <c:v>323</c:v>
                </c:pt>
                <c:pt idx="18">
                  <c:v>442</c:v>
                </c:pt>
                <c:pt idx="19">
                  <c:v>443</c:v>
                </c:pt>
                <c:pt idx="20">
                  <c:v>666</c:v>
                </c:pt>
              </c:numCache>
            </c:numRef>
          </c:xVal>
          <c:yVal>
            <c:numRef>
              <c:f>Arkusz1!$P$2:$P$22</c:f>
              <c:numCache>
                <c:formatCode>General</c:formatCode>
                <c:ptCount val="21"/>
                <c:pt idx="0">
                  <c:v>8.2890751999999998E-2</c:v>
                </c:pt>
                <c:pt idx="1">
                  <c:v>8.3120128000000001E-2</c:v>
                </c:pt>
                <c:pt idx="2">
                  <c:v>8.3124223999999997E-2</c:v>
                </c:pt>
                <c:pt idx="3">
                  <c:v>8.3173375999999993E-2</c:v>
                </c:pt>
                <c:pt idx="4">
                  <c:v>8.3181567999999997E-2</c:v>
                </c:pt>
                <c:pt idx="5">
                  <c:v>8.3193855999999997E-2</c:v>
                </c:pt>
                <c:pt idx="6">
                  <c:v>8.3202048000000001E-2</c:v>
                </c:pt>
                <c:pt idx="7">
                  <c:v>8.3243007999999993E-2</c:v>
                </c:pt>
                <c:pt idx="8">
                  <c:v>8.3243007999999993E-2</c:v>
                </c:pt>
                <c:pt idx="9">
                  <c:v>8.3243007999999993E-2</c:v>
                </c:pt>
                <c:pt idx="10">
                  <c:v>8.3243007999999993E-2</c:v>
                </c:pt>
                <c:pt idx="11">
                  <c:v>8.3058688000000006E-2</c:v>
                </c:pt>
                <c:pt idx="12">
                  <c:v>8.3140608000000005E-2</c:v>
                </c:pt>
                <c:pt idx="13">
                  <c:v>8.3259392000000002E-2</c:v>
                </c:pt>
                <c:pt idx="14">
                  <c:v>8.3202048000000001E-2</c:v>
                </c:pt>
                <c:pt idx="15">
                  <c:v>8.3824640000000006E-2</c:v>
                </c:pt>
                <c:pt idx="16">
                  <c:v>8.4520960000000006E-2</c:v>
                </c:pt>
                <c:pt idx="17">
                  <c:v>8.6716416000000004E-2</c:v>
                </c:pt>
                <c:pt idx="18">
                  <c:v>8.9501696000000006E-2</c:v>
                </c:pt>
                <c:pt idx="19">
                  <c:v>9.1119616E-2</c:v>
                </c:pt>
                <c:pt idx="20">
                  <c:v>9.5494144000000003E-2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7A-4F65-8DC3-07B862C115FF}"/>
            </c:ext>
          </c:extLst>
        </c:ser>
        <c:ser>
          <c:idx val="1"/>
          <c:order val="1"/>
          <c:tx>
            <c:v>QAS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Arkusz1!$B$2:$B$22</c:f>
              <c:numCache>
                <c:formatCode>General</c:formatCode>
                <c:ptCount val="21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34</c:v>
                </c:pt>
                <c:pt idx="11">
                  <c:v>45</c:v>
                </c:pt>
                <c:pt idx="12">
                  <c:v>53</c:v>
                </c:pt>
                <c:pt idx="13">
                  <c:v>71</c:v>
                </c:pt>
                <c:pt idx="14">
                  <c:v>150</c:v>
                </c:pt>
                <c:pt idx="15">
                  <c:v>171</c:v>
                </c:pt>
                <c:pt idx="16">
                  <c:v>202</c:v>
                </c:pt>
                <c:pt idx="17">
                  <c:v>323</c:v>
                </c:pt>
                <c:pt idx="18">
                  <c:v>442</c:v>
                </c:pt>
                <c:pt idx="19">
                  <c:v>443</c:v>
                </c:pt>
                <c:pt idx="20">
                  <c:v>666</c:v>
                </c:pt>
              </c:numCache>
            </c:numRef>
          </c:xVal>
          <c:yVal>
            <c:numRef>
              <c:f>Arkusz1!$P$24:$P$44</c:f>
              <c:numCache>
                <c:formatCode>General</c:formatCode>
                <c:ptCount val="21"/>
                <c:pt idx="0">
                  <c:v>8.3705855999999995E-2</c:v>
                </c:pt>
                <c:pt idx="1">
                  <c:v>8.3894272000000006E-2</c:v>
                </c:pt>
                <c:pt idx="2">
                  <c:v>8.3894272000000006E-2</c:v>
                </c:pt>
                <c:pt idx="3">
                  <c:v>8.3894272000000006E-2</c:v>
                </c:pt>
                <c:pt idx="4">
                  <c:v>8.3169279999999998E-2</c:v>
                </c:pt>
                <c:pt idx="5">
                  <c:v>8.3189760000000001E-2</c:v>
                </c:pt>
                <c:pt idx="6">
                  <c:v>8.3218431999999995E-2</c:v>
                </c:pt>
                <c:pt idx="7">
                  <c:v>8.3218431999999995E-2</c:v>
                </c:pt>
                <c:pt idx="8">
                  <c:v>8.3218431999999995E-2</c:v>
                </c:pt>
                <c:pt idx="9">
                  <c:v>8.3218431999999995E-2</c:v>
                </c:pt>
                <c:pt idx="10">
                  <c:v>8.3156991999999999E-2</c:v>
                </c:pt>
                <c:pt idx="11">
                  <c:v>8.3177472000000002E-2</c:v>
                </c:pt>
                <c:pt idx="12">
                  <c:v>8.3214336E-2</c:v>
                </c:pt>
                <c:pt idx="13">
                  <c:v>8.3283968E-2</c:v>
                </c:pt>
                <c:pt idx="14">
                  <c:v>8.3763199999999996E-2</c:v>
                </c:pt>
                <c:pt idx="15">
                  <c:v>8.3910656E-2</c:v>
                </c:pt>
                <c:pt idx="16">
                  <c:v>8.4709376000000003E-2</c:v>
                </c:pt>
                <c:pt idx="17">
                  <c:v>8.6605823999999998E-2</c:v>
                </c:pt>
                <c:pt idx="18">
                  <c:v>8.9337855999999993E-2</c:v>
                </c:pt>
                <c:pt idx="19">
                  <c:v>9.1262975999999996E-2</c:v>
                </c:pt>
                <c:pt idx="20">
                  <c:v>9.6043007999999999E-2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7A-4F65-8DC3-07B862C115FF}"/>
            </c:ext>
          </c:extLst>
        </c:ser>
        <c:ser>
          <c:idx val="2"/>
          <c:order val="2"/>
          <c:tx>
            <c:v>CAS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Arkusz1!$B$2:$B$22</c:f>
              <c:numCache>
                <c:formatCode>General</c:formatCode>
                <c:ptCount val="21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34</c:v>
                </c:pt>
                <c:pt idx="11">
                  <c:v>45</c:v>
                </c:pt>
                <c:pt idx="12">
                  <c:v>53</c:v>
                </c:pt>
                <c:pt idx="13">
                  <c:v>71</c:v>
                </c:pt>
                <c:pt idx="14">
                  <c:v>150</c:v>
                </c:pt>
                <c:pt idx="15">
                  <c:v>171</c:v>
                </c:pt>
                <c:pt idx="16">
                  <c:v>202</c:v>
                </c:pt>
                <c:pt idx="17">
                  <c:v>323</c:v>
                </c:pt>
                <c:pt idx="18">
                  <c:v>442</c:v>
                </c:pt>
                <c:pt idx="19">
                  <c:v>443</c:v>
                </c:pt>
                <c:pt idx="20">
                  <c:v>666</c:v>
                </c:pt>
              </c:numCache>
            </c:numRef>
          </c:xVal>
          <c:yVal>
            <c:numRef>
              <c:f>Arkusz1!$P$46:$P$66</c:f>
              <c:numCache>
                <c:formatCode>General</c:formatCode>
                <c:ptCount val="21"/>
                <c:pt idx="0">
                  <c:v>8.3714047999999999E-2</c:v>
                </c:pt>
                <c:pt idx="1">
                  <c:v>8.3918848000000004E-2</c:v>
                </c:pt>
                <c:pt idx="2">
                  <c:v>8.3922943999999999E-2</c:v>
                </c:pt>
                <c:pt idx="3">
                  <c:v>8.3955712000000002E-2</c:v>
                </c:pt>
                <c:pt idx="4">
                  <c:v>8.3955712000000002E-2</c:v>
                </c:pt>
                <c:pt idx="5">
                  <c:v>8.3955712000000002E-2</c:v>
                </c:pt>
                <c:pt idx="6">
                  <c:v>8.3308543999999998E-2</c:v>
                </c:pt>
                <c:pt idx="7">
                  <c:v>8.3308543999999998E-2</c:v>
                </c:pt>
                <c:pt idx="8">
                  <c:v>8.3308543999999998E-2</c:v>
                </c:pt>
                <c:pt idx="9">
                  <c:v>8.3308543999999998E-2</c:v>
                </c:pt>
                <c:pt idx="10">
                  <c:v>8.3308543999999998E-2</c:v>
                </c:pt>
                <c:pt idx="11">
                  <c:v>8.3333119999999997E-2</c:v>
                </c:pt>
                <c:pt idx="12">
                  <c:v>8.3369983999999994E-2</c:v>
                </c:pt>
                <c:pt idx="13">
                  <c:v>8.3427327999999995E-2</c:v>
                </c:pt>
                <c:pt idx="14">
                  <c:v>8.3849216000000004E-2</c:v>
                </c:pt>
                <c:pt idx="15">
                  <c:v>8.4021248000000007E-2</c:v>
                </c:pt>
                <c:pt idx="16">
                  <c:v>8.4885504000000001E-2</c:v>
                </c:pt>
                <c:pt idx="17">
                  <c:v>8.6966271999999997E-2</c:v>
                </c:pt>
                <c:pt idx="18">
                  <c:v>8.9108480000000004E-2</c:v>
                </c:pt>
                <c:pt idx="19">
                  <c:v>9.1135999999999995E-2</c:v>
                </c:pt>
                <c:pt idx="20">
                  <c:v>9.5924224000000002E-2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7A-4F65-8DC3-07B862C11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753263"/>
        <c:axId val="1966779887"/>
      </c:scatterChart>
      <c:valAx>
        <c:axId val="196675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instancji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6779887"/>
        <c:crosses val="autoZero"/>
        <c:crossBetween val="midCat"/>
      </c:valAx>
      <c:valAx>
        <c:axId val="196677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Pamięć</a:t>
                </a:r>
                <a:r>
                  <a:rPr lang="pl-PL" baseline="0"/>
                  <a:t> [GB]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6753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Wielkość</a:t>
            </a:r>
            <a:r>
              <a:rPr lang="pl-PL" baseline="0"/>
              <a:t> błędu w zależności od metody dyst. feromonu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DAS</c:v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Arkusz1!$B$2:$B$21</c:f>
              <c:numCache>
                <c:formatCode>General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34</c:v>
                </c:pt>
                <c:pt idx="11">
                  <c:v>45</c:v>
                </c:pt>
                <c:pt idx="12">
                  <c:v>53</c:v>
                </c:pt>
                <c:pt idx="13">
                  <c:v>71</c:v>
                </c:pt>
                <c:pt idx="14">
                  <c:v>150</c:v>
                </c:pt>
                <c:pt idx="15">
                  <c:v>171</c:v>
                </c:pt>
                <c:pt idx="16">
                  <c:v>202</c:v>
                </c:pt>
                <c:pt idx="17">
                  <c:v>323</c:v>
                </c:pt>
                <c:pt idx="18">
                  <c:v>442</c:v>
                </c:pt>
                <c:pt idx="19">
                  <c:v>443</c:v>
                </c:pt>
              </c:numCache>
            </c:numRef>
          </c:cat>
          <c:val>
            <c:numRef>
              <c:f>Arkusz1!$H$2:$H$21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7.1666050978943403</c:v>
                </c:pt>
                <c:pt idx="8">
                  <c:v>9.5974842767294994</c:v>
                </c:pt>
                <c:pt idx="9">
                  <c:v>14.9504950495049</c:v>
                </c:pt>
                <c:pt idx="10">
                  <c:v>28.227060653188101</c:v>
                </c:pt>
                <c:pt idx="11">
                  <c:v>33.106013639181597</c:v>
                </c:pt>
                <c:pt idx="12">
                  <c:v>41.317885590152002</c:v>
                </c:pt>
                <c:pt idx="13">
                  <c:v>39.743589743589702</c:v>
                </c:pt>
                <c:pt idx="14">
                  <c:v>31.5104166666666</c:v>
                </c:pt>
                <c:pt idx="15">
                  <c:v>43.103448275862</c:v>
                </c:pt>
                <c:pt idx="16">
                  <c:v>39.290338645418302</c:v>
                </c:pt>
                <c:pt idx="17">
                  <c:v>38.004524886877</c:v>
                </c:pt>
                <c:pt idx="18">
                  <c:v>42.931978415849301</c:v>
                </c:pt>
                <c:pt idx="19">
                  <c:v>36.5073529411764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4-4C8A-BDAF-3A9FA322B3DA}"/>
            </c:ext>
          </c:extLst>
        </c:ser>
        <c:ser>
          <c:idx val="1"/>
          <c:order val="1"/>
          <c:tx>
            <c:v>QAS</c:v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cat>
            <c:numRef>
              <c:f>Arkusz1!$B$2:$B$21</c:f>
              <c:numCache>
                <c:formatCode>General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34</c:v>
                </c:pt>
                <c:pt idx="11">
                  <c:v>45</c:v>
                </c:pt>
                <c:pt idx="12">
                  <c:v>53</c:v>
                </c:pt>
                <c:pt idx="13">
                  <c:v>71</c:v>
                </c:pt>
                <c:pt idx="14">
                  <c:v>150</c:v>
                </c:pt>
                <c:pt idx="15">
                  <c:v>171</c:v>
                </c:pt>
                <c:pt idx="16">
                  <c:v>202</c:v>
                </c:pt>
                <c:pt idx="17">
                  <c:v>323</c:v>
                </c:pt>
                <c:pt idx="18">
                  <c:v>442</c:v>
                </c:pt>
                <c:pt idx="19">
                  <c:v>443</c:v>
                </c:pt>
              </c:numCache>
            </c:numRef>
          </c:cat>
          <c:val>
            <c:numRef>
              <c:f>Arkusz1!$H$24:$H$43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5.9</c:v>
                </c:pt>
                <c:pt idx="8">
                  <c:v>7.7</c:v>
                </c:pt>
                <c:pt idx="9">
                  <c:v>14.257425742574201</c:v>
                </c:pt>
                <c:pt idx="10">
                  <c:v>26.438569206842899</c:v>
                </c:pt>
                <c:pt idx="11">
                  <c:v>29.634221946683098</c:v>
                </c:pt>
                <c:pt idx="12">
                  <c:v>30.948587979724799</c:v>
                </c:pt>
                <c:pt idx="13">
                  <c:v>39.897435897435898</c:v>
                </c:pt>
                <c:pt idx="14">
                  <c:v>30.484068627450899</c:v>
                </c:pt>
                <c:pt idx="15">
                  <c:v>31.978221415607901</c:v>
                </c:pt>
                <c:pt idx="16">
                  <c:v>35.480577689242999</c:v>
                </c:pt>
                <c:pt idx="17">
                  <c:v>38.719457013574001</c:v>
                </c:pt>
                <c:pt idx="18">
                  <c:v>42.059553349875898</c:v>
                </c:pt>
                <c:pt idx="19">
                  <c:v>39.448529411764703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14-4C8A-BDAF-3A9FA322B3DA}"/>
            </c:ext>
          </c:extLst>
        </c:ser>
        <c:ser>
          <c:idx val="2"/>
          <c:order val="2"/>
          <c:tx>
            <c:v>CAS</c:v>
          </c:tx>
          <c:spPr>
            <a:solidFill>
              <a:schemeClr val="accent3"/>
            </a:solidFill>
            <a:ln w="19050">
              <a:noFill/>
            </a:ln>
            <a:effectLst/>
          </c:spPr>
          <c:invertIfNegative val="0"/>
          <c:cat>
            <c:numRef>
              <c:f>Arkusz1!$B$2:$B$21</c:f>
              <c:numCache>
                <c:formatCode>General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34</c:v>
                </c:pt>
                <c:pt idx="11">
                  <c:v>45</c:v>
                </c:pt>
                <c:pt idx="12">
                  <c:v>53</c:v>
                </c:pt>
                <c:pt idx="13">
                  <c:v>71</c:v>
                </c:pt>
                <c:pt idx="14">
                  <c:v>150</c:v>
                </c:pt>
                <c:pt idx="15">
                  <c:v>171</c:v>
                </c:pt>
                <c:pt idx="16">
                  <c:v>202</c:v>
                </c:pt>
                <c:pt idx="17">
                  <c:v>323</c:v>
                </c:pt>
                <c:pt idx="18">
                  <c:v>442</c:v>
                </c:pt>
                <c:pt idx="19">
                  <c:v>443</c:v>
                </c:pt>
              </c:numCache>
            </c:numRef>
          </c:cat>
          <c:val>
            <c:numRef>
              <c:f>Arkusz1!$H$46:$H$65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</c:v>
                </c:pt>
                <c:pt idx="8">
                  <c:v>6.5880503144654003</c:v>
                </c:pt>
                <c:pt idx="9">
                  <c:v>20.5445544554455</c:v>
                </c:pt>
                <c:pt idx="10">
                  <c:v>21.228615863141499</c:v>
                </c:pt>
                <c:pt idx="11">
                  <c:v>30.5641661500309</c:v>
                </c:pt>
                <c:pt idx="12">
                  <c:v>33.765387400434399</c:v>
                </c:pt>
                <c:pt idx="13">
                  <c:v>34.307692307692299</c:v>
                </c:pt>
                <c:pt idx="14">
                  <c:v>33.103553921568597</c:v>
                </c:pt>
                <c:pt idx="15">
                  <c:v>31.0308529945553</c:v>
                </c:pt>
                <c:pt idx="16">
                  <c:v>35.3834661354581</c:v>
                </c:pt>
                <c:pt idx="17">
                  <c:v>37.850678733031003</c:v>
                </c:pt>
                <c:pt idx="18">
                  <c:v>42.866989641183103</c:v>
                </c:pt>
                <c:pt idx="19">
                  <c:v>34.301470588235297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14-4C8A-BDAF-3A9FA322B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5132447"/>
        <c:axId val="1955137855"/>
      </c:barChart>
      <c:catAx>
        <c:axId val="195513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instancji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5137855"/>
        <c:crosses val="autoZero"/>
        <c:auto val="1"/>
        <c:lblAlgn val="ctr"/>
        <c:lblOffset val="100"/>
        <c:noMultiLvlLbl val="0"/>
      </c:catAx>
      <c:valAx>
        <c:axId val="19551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  <a:r>
                  <a:rPr lang="pl-PL" baseline="0"/>
                  <a:t> [%]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513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Wielkość</a:t>
            </a:r>
            <a:r>
              <a:rPr lang="pl-PL" baseline="0"/>
              <a:t> błędu w zależności od parametru </a:t>
            </a:r>
            <a:r>
              <a:rPr lang="pl-PL" i="1" baseline="0"/>
              <a:t>alpha</a:t>
            </a:r>
            <a:endParaRPr lang="pl-PL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445864487920657"/>
          <c:y val="0.23974879696337564"/>
          <c:w val="0.85420169104071453"/>
          <c:h val="0.50679174321931941"/>
        </c:manualLayout>
      </c:layout>
      <c:barChart>
        <c:barDir val="col"/>
        <c:grouping val="clustered"/>
        <c:varyColors val="0"/>
        <c:ser>
          <c:idx val="0"/>
          <c:order val="0"/>
          <c:tx>
            <c:v>alpha = 1</c:v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Arkusz1!$B$46:$B$65</c:f>
              <c:numCache>
                <c:formatCode>General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34</c:v>
                </c:pt>
                <c:pt idx="11">
                  <c:v>45</c:v>
                </c:pt>
                <c:pt idx="12">
                  <c:v>53</c:v>
                </c:pt>
                <c:pt idx="13">
                  <c:v>71</c:v>
                </c:pt>
                <c:pt idx="14">
                  <c:v>150</c:v>
                </c:pt>
                <c:pt idx="15">
                  <c:v>171</c:v>
                </c:pt>
                <c:pt idx="16">
                  <c:v>202</c:v>
                </c:pt>
                <c:pt idx="17">
                  <c:v>323</c:v>
                </c:pt>
                <c:pt idx="18">
                  <c:v>442</c:v>
                </c:pt>
                <c:pt idx="19">
                  <c:v>443</c:v>
                </c:pt>
              </c:numCache>
            </c:numRef>
          </c:cat>
          <c:val>
            <c:numRef>
              <c:f>Arkusz1!$H$46:$H$65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</c:v>
                </c:pt>
                <c:pt idx="8">
                  <c:v>6.5880503144654003</c:v>
                </c:pt>
                <c:pt idx="9">
                  <c:v>20.5445544554455</c:v>
                </c:pt>
                <c:pt idx="10">
                  <c:v>21.228615863141499</c:v>
                </c:pt>
                <c:pt idx="11">
                  <c:v>30.5641661500309</c:v>
                </c:pt>
                <c:pt idx="12">
                  <c:v>33.765387400434399</c:v>
                </c:pt>
                <c:pt idx="13">
                  <c:v>34.307692307692299</c:v>
                </c:pt>
                <c:pt idx="14">
                  <c:v>33.103553921568597</c:v>
                </c:pt>
                <c:pt idx="15">
                  <c:v>31.0308529945553</c:v>
                </c:pt>
                <c:pt idx="16">
                  <c:v>35.3834661354581</c:v>
                </c:pt>
                <c:pt idx="17">
                  <c:v>37.850678733031003</c:v>
                </c:pt>
                <c:pt idx="18">
                  <c:v>42.866989641183103</c:v>
                </c:pt>
                <c:pt idx="19">
                  <c:v>34.301470588235297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2-4995-863D-23D54AEF2CC2}"/>
            </c:ext>
          </c:extLst>
        </c:ser>
        <c:ser>
          <c:idx val="1"/>
          <c:order val="1"/>
          <c:tx>
            <c:v>alpha = 2</c:v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cat>
            <c:numRef>
              <c:f>Arkusz1!$B$46:$B$65</c:f>
              <c:numCache>
                <c:formatCode>General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34</c:v>
                </c:pt>
                <c:pt idx="11">
                  <c:v>45</c:v>
                </c:pt>
                <c:pt idx="12">
                  <c:v>53</c:v>
                </c:pt>
                <c:pt idx="13">
                  <c:v>71</c:v>
                </c:pt>
                <c:pt idx="14">
                  <c:v>150</c:v>
                </c:pt>
                <c:pt idx="15">
                  <c:v>171</c:v>
                </c:pt>
                <c:pt idx="16">
                  <c:v>202</c:v>
                </c:pt>
                <c:pt idx="17">
                  <c:v>323</c:v>
                </c:pt>
                <c:pt idx="18">
                  <c:v>442</c:v>
                </c:pt>
                <c:pt idx="19">
                  <c:v>443</c:v>
                </c:pt>
              </c:numCache>
            </c:numRef>
          </c:cat>
          <c:val>
            <c:numRef>
              <c:f>Arkusz1!$H$70:$H$89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11.636497968230501</c:v>
                </c:pt>
                <c:pt idx="8">
                  <c:v>15.3301886792452</c:v>
                </c:pt>
                <c:pt idx="9">
                  <c:v>15.1485148514851</c:v>
                </c:pt>
                <c:pt idx="10">
                  <c:v>24.9611197511664</c:v>
                </c:pt>
                <c:pt idx="11">
                  <c:v>33.725976441413501</c:v>
                </c:pt>
                <c:pt idx="12">
                  <c:v>36.987690079652403</c:v>
                </c:pt>
                <c:pt idx="13">
                  <c:v>41.846153846153797</c:v>
                </c:pt>
                <c:pt idx="14">
                  <c:v>32.123161764705799</c:v>
                </c:pt>
                <c:pt idx="15">
                  <c:v>49.219600725952802</c:v>
                </c:pt>
                <c:pt idx="16">
                  <c:v>31.025896414342601</c:v>
                </c:pt>
                <c:pt idx="17">
                  <c:v>40.119155354448999</c:v>
                </c:pt>
                <c:pt idx="18">
                  <c:v>42.614911969750601</c:v>
                </c:pt>
                <c:pt idx="19">
                  <c:v>40.992647058823501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2-4995-863D-23D54AEF2CC2}"/>
            </c:ext>
          </c:extLst>
        </c:ser>
        <c:ser>
          <c:idx val="2"/>
          <c:order val="2"/>
          <c:tx>
            <c:v>alpha = 3</c:v>
          </c:tx>
          <c:spPr>
            <a:solidFill>
              <a:schemeClr val="accent3"/>
            </a:solidFill>
            <a:ln w="19050">
              <a:noFill/>
            </a:ln>
            <a:effectLst/>
          </c:spPr>
          <c:invertIfNegative val="0"/>
          <c:cat>
            <c:numRef>
              <c:f>Arkusz1!$B$46:$B$65</c:f>
              <c:numCache>
                <c:formatCode>General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34</c:v>
                </c:pt>
                <c:pt idx="11">
                  <c:v>45</c:v>
                </c:pt>
                <c:pt idx="12">
                  <c:v>53</c:v>
                </c:pt>
                <c:pt idx="13">
                  <c:v>71</c:v>
                </c:pt>
                <c:pt idx="14">
                  <c:v>150</c:v>
                </c:pt>
                <c:pt idx="15">
                  <c:v>171</c:v>
                </c:pt>
                <c:pt idx="16">
                  <c:v>202</c:v>
                </c:pt>
                <c:pt idx="17">
                  <c:v>323</c:v>
                </c:pt>
                <c:pt idx="18">
                  <c:v>442</c:v>
                </c:pt>
                <c:pt idx="19">
                  <c:v>443</c:v>
                </c:pt>
              </c:numCache>
            </c:numRef>
          </c:cat>
          <c:val>
            <c:numRef>
              <c:f>Arkusz1!$H$92:$H$111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4.0635389730328697</c:v>
                </c:pt>
                <c:pt idx="8">
                  <c:v>11.320754716981099</c:v>
                </c:pt>
                <c:pt idx="9">
                  <c:v>12.8217821782178</c:v>
                </c:pt>
                <c:pt idx="10">
                  <c:v>16.874027993779102</c:v>
                </c:pt>
                <c:pt idx="11">
                  <c:v>21.636701797892101</c:v>
                </c:pt>
                <c:pt idx="12">
                  <c:v>28.1969587255611</c:v>
                </c:pt>
                <c:pt idx="13">
                  <c:v>35.025641025641001</c:v>
                </c:pt>
                <c:pt idx="14">
                  <c:v>35.922181372548998</c:v>
                </c:pt>
                <c:pt idx="15">
                  <c:v>52.631578947368403</c:v>
                </c:pt>
                <c:pt idx="16">
                  <c:v>35.911354581673301</c:v>
                </c:pt>
                <c:pt idx="17">
                  <c:v>37.060331825036997</c:v>
                </c:pt>
                <c:pt idx="18">
                  <c:v>40.8543069833392</c:v>
                </c:pt>
                <c:pt idx="19">
                  <c:v>36.029411764705799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2-4995-863D-23D54AEF2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5133695"/>
        <c:axId val="1955124127"/>
      </c:barChart>
      <c:catAx>
        <c:axId val="195513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instancji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5124127"/>
        <c:crosses val="autoZero"/>
        <c:auto val="1"/>
        <c:lblAlgn val="ctr"/>
        <c:lblOffset val="100"/>
        <c:noMultiLvlLbl val="0"/>
      </c:catAx>
      <c:valAx>
        <c:axId val="195512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  <a:r>
                  <a:rPr lang="pl-PL" baseline="0"/>
                  <a:t> [%]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513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w zależności od wielkości parametru </a:t>
            </a:r>
            <a:r>
              <a:rPr lang="pl-PL" i="1" baseline="0"/>
              <a:t>alpha</a:t>
            </a:r>
            <a:endParaRPr lang="pl-PL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alpha =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Arkusz1!$B$46:$B$65</c:f>
              <c:numCache>
                <c:formatCode>General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34</c:v>
                </c:pt>
                <c:pt idx="11">
                  <c:v>45</c:v>
                </c:pt>
                <c:pt idx="12">
                  <c:v>53</c:v>
                </c:pt>
                <c:pt idx="13">
                  <c:v>71</c:v>
                </c:pt>
                <c:pt idx="14">
                  <c:v>150</c:v>
                </c:pt>
                <c:pt idx="15">
                  <c:v>171</c:v>
                </c:pt>
                <c:pt idx="16">
                  <c:v>202</c:v>
                </c:pt>
                <c:pt idx="17">
                  <c:v>323</c:v>
                </c:pt>
                <c:pt idx="18">
                  <c:v>442</c:v>
                </c:pt>
                <c:pt idx="19">
                  <c:v>443</c:v>
                </c:pt>
              </c:numCache>
            </c:numRef>
          </c:xVal>
          <c:yVal>
            <c:numRef>
              <c:f>Arkusz1!$C$46:$C$65</c:f>
              <c:numCache>
                <c:formatCode>General</c:formatCode>
                <c:ptCount val="20"/>
                <c:pt idx="0">
                  <c:v>1.56247615814208E-2</c:v>
                </c:pt>
                <c:pt idx="1">
                  <c:v>0</c:v>
                </c:pt>
                <c:pt idx="2">
                  <c:v>1.5633106231689401E-2</c:v>
                </c:pt>
                <c:pt idx="3">
                  <c:v>2.0773172378540001E-2</c:v>
                </c:pt>
                <c:pt idx="4">
                  <c:v>3.1241178512573201E-2</c:v>
                </c:pt>
                <c:pt idx="5">
                  <c:v>3.92682552337646E-2</c:v>
                </c:pt>
                <c:pt idx="6">
                  <c:v>5.3369045257568297E-2</c:v>
                </c:pt>
                <c:pt idx="7">
                  <c:v>0</c:v>
                </c:pt>
                <c:pt idx="8">
                  <c:v>1.5615940093994101E-2</c:v>
                </c:pt>
                <c:pt idx="9">
                  <c:v>1.56211853027343E-2</c:v>
                </c:pt>
                <c:pt idx="10">
                  <c:v>1.56540870666503E-2</c:v>
                </c:pt>
                <c:pt idx="11">
                  <c:v>6.2482833862304597E-2</c:v>
                </c:pt>
                <c:pt idx="12">
                  <c:v>0.122258901596069</c:v>
                </c:pt>
                <c:pt idx="13">
                  <c:v>0.300740957260131</c:v>
                </c:pt>
                <c:pt idx="14">
                  <c:v>4.1990368366241402</c:v>
                </c:pt>
                <c:pt idx="15">
                  <c:v>6.8720345497131303</c:v>
                </c:pt>
                <c:pt idx="16">
                  <c:v>12.100629568099899</c:v>
                </c:pt>
                <c:pt idx="17">
                  <c:v>71.971800565719604</c:v>
                </c:pt>
                <c:pt idx="18">
                  <c:v>268.78746819496098</c:v>
                </c:pt>
                <c:pt idx="19">
                  <c:v>288.64059042930597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3F-45C0-8842-E5BC6334B7B3}"/>
            </c:ext>
          </c:extLst>
        </c:ser>
        <c:ser>
          <c:idx val="1"/>
          <c:order val="1"/>
          <c:tx>
            <c:v>alpha = 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Arkusz1!$B$46:$B$65</c:f>
              <c:numCache>
                <c:formatCode>General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34</c:v>
                </c:pt>
                <c:pt idx="11">
                  <c:v>45</c:v>
                </c:pt>
                <c:pt idx="12">
                  <c:v>53</c:v>
                </c:pt>
                <c:pt idx="13">
                  <c:v>71</c:v>
                </c:pt>
                <c:pt idx="14">
                  <c:v>150</c:v>
                </c:pt>
                <c:pt idx="15">
                  <c:v>171</c:v>
                </c:pt>
                <c:pt idx="16">
                  <c:v>202</c:v>
                </c:pt>
                <c:pt idx="17">
                  <c:v>323</c:v>
                </c:pt>
                <c:pt idx="18">
                  <c:v>442</c:v>
                </c:pt>
                <c:pt idx="19">
                  <c:v>443</c:v>
                </c:pt>
              </c:numCache>
            </c:numRef>
          </c:xVal>
          <c:yVal>
            <c:numRef>
              <c:f>Arkusz1!$C$70:$C$89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1.56245231628417E-2</c:v>
                </c:pt>
                <c:pt idx="3">
                  <c:v>1.56214237213134E-2</c:v>
                </c:pt>
                <c:pt idx="4">
                  <c:v>3.1241178512573201E-2</c:v>
                </c:pt>
                <c:pt idx="5">
                  <c:v>5.0875663757324198E-2</c:v>
                </c:pt>
                <c:pt idx="6">
                  <c:v>4.6862602233886698E-2</c:v>
                </c:pt>
                <c:pt idx="7">
                  <c:v>0</c:v>
                </c:pt>
                <c:pt idx="8">
                  <c:v>1.56221389770507E-2</c:v>
                </c:pt>
                <c:pt idx="9">
                  <c:v>1.56214237213134E-2</c:v>
                </c:pt>
                <c:pt idx="10">
                  <c:v>3.1217813491821199E-2</c:v>
                </c:pt>
                <c:pt idx="11">
                  <c:v>6.8797111511230399E-2</c:v>
                </c:pt>
                <c:pt idx="12">
                  <c:v>0.13148069381713801</c:v>
                </c:pt>
                <c:pt idx="13">
                  <c:v>0.28511071205139099</c:v>
                </c:pt>
                <c:pt idx="14">
                  <c:v>3.7305743694305402</c:v>
                </c:pt>
                <c:pt idx="15">
                  <c:v>7.9752035140991202</c:v>
                </c:pt>
                <c:pt idx="16">
                  <c:v>12.5703928470611</c:v>
                </c:pt>
                <c:pt idx="17">
                  <c:v>64.962282180786104</c:v>
                </c:pt>
                <c:pt idx="18">
                  <c:v>209.012946367263</c:v>
                </c:pt>
                <c:pt idx="19">
                  <c:v>233.996355533599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3F-45C0-8842-E5BC6334B7B3}"/>
            </c:ext>
          </c:extLst>
        </c:ser>
        <c:ser>
          <c:idx val="2"/>
          <c:order val="2"/>
          <c:tx>
            <c:v>alpha = 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Arkusz1!$B$46:$B$65</c:f>
              <c:numCache>
                <c:formatCode>General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34</c:v>
                </c:pt>
                <c:pt idx="11">
                  <c:v>45</c:v>
                </c:pt>
                <c:pt idx="12">
                  <c:v>53</c:v>
                </c:pt>
                <c:pt idx="13">
                  <c:v>71</c:v>
                </c:pt>
                <c:pt idx="14">
                  <c:v>150</c:v>
                </c:pt>
                <c:pt idx="15">
                  <c:v>171</c:v>
                </c:pt>
                <c:pt idx="16">
                  <c:v>202</c:v>
                </c:pt>
                <c:pt idx="17">
                  <c:v>323</c:v>
                </c:pt>
                <c:pt idx="18">
                  <c:v>442</c:v>
                </c:pt>
                <c:pt idx="19">
                  <c:v>443</c:v>
                </c:pt>
              </c:numCache>
            </c:numRef>
          </c:xVal>
          <c:yVal>
            <c:numRef>
              <c:f>Arkusz1!$C$92:$C$111</c:f>
              <c:numCache>
                <c:formatCode>General</c:formatCode>
                <c:ptCount val="20"/>
                <c:pt idx="0">
                  <c:v>0</c:v>
                </c:pt>
                <c:pt idx="1">
                  <c:v>1.5620946884155201E-2</c:v>
                </c:pt>
                <c:pt idx="2">
                  <c:v>0</c:v>
                </c:pt>
                <c:pt idx="3">
                  <c:v>1.5622854232787999E-2</c:v>
                </c:pt>
                <c:pt idx="4">
                  <c:v>4.6868085861205999E-2</c:v>
                </c:pt>
                <c:pt idx="5">
                  <c:v>5.3407192230224602E-2</c:v>
                </c:pt>
                <c:pt idx="6">
                  <c:v>6.8939685821533203E-2</c:v>
                </c:pt>
                <c:pt idx="7">
                  <c:v>4.6867609024047803E-2</c:v>
                </c:pt>
                <c:pt idx="8">
                  <c:v>6.8995237350463798E-2</c:v>
                </c:pt>
                <c:pt idx="9">
                  <c:v>0.14690923690795801</c:v>
                </c:pt>
                <c:pt idx="10">
                  <c:v>0.338458061218261</c:v>
                </c:pt>
                <c:pt idx="11">
                  <c:v>0.99335885047912598</c:v>
                </c:pt>
                <c:pt idx="12">
                  <c:v>1.88878297805786</c:v>
                </c:pt>
                <c:pt idx="13">
                  <c:v>0.28504323959350503</c:v>
                </c:pt>
                <c:pt idx="14">
                  <c:v>3.8414945602416899</c:v>
                </c:pt>
                <c:pt idx="15">
                  <c:v>5.8960249423980704</c:v>
                </c:pt>
                <c:pt idx="16">
                  <c:v>10.5765316486358</c:v>
                </c:pt>
                <c:pt idx="17">
                  <c:v>64.010054349899207</c:v>
                </c:pt>
                <c:pt idx="18">
                  <c:v>202.50196528434699</c:v>
                </c:pt>
                <c:pt idx="19">
                  <c:v>251.09755706787101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3F-45C0-8842-E5BC6334B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763247"/>
        <c:axId val="1966755759"/>
      </c:scatterChart>
      <c:valAx>
        <c:axId val="196676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6755759"/>
        <c:crosses val="autoZero"/>
        <c:crossBetween val="midCat"/>
      </c:valAx>
      <c:valAx>
        <c:axId val="19667557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676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w zależńości od parametru </a:t>
            </a:r>
            <a:r>
              <a:rPr lang="pl-PL" i="1" baseline="0"/>
              <a:t>beta</a:t>
            </a:r>
            <a:endParaRPr lang="pl-PL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beta = 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Arkusz1!$B$46:$B$65</c:f>
              <c:numCache>
                <c:formatCode>General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34</c:v>
                </c:pt>
                <c:pt idx="11">
                  <c:v>45</c:v>
                </c:pt>
                <c:pt idx="12">
                  <c:v>53</c:v>
                </c:pt>
                <c:pt idx="13">
                  <c:v>71</c:v>
                </c:pt>
                <c:pt idx="14">
                  <c:v>150</c:v>
                </c:pt>
                <c:pt idx="15">
                  <c:v>171</c:v>
                </c:pt>
                <c:pt idx="16">
                  <c:v>202</c:v>
                </c:pt>
                <c:pt idx="17">
                  <c:v>323</c:v>
                </c:pt>
                <c:pt idx="18">
                  <c:v>442</c:v>
                </c:pt>
                <c:pt idx="19">
                  <c:v>443</c:v>
                </c:pt>
              </c:numCache>
            </c:numRef>
          </c:xVal>
          <c:yVal>
            <c:numRef>
              <c:f>Arkusz1!$C$46:$C$65</c:f>
              <c:numCache>
                <c:formatCode>General</c:formatCode>
                <c:ptCount val="20"/>
                <c:pt idx="0">
                  <c:v>1.56247615814208E-2</c:v>
                </c:pt>
                <c:pt idx="1">
                  <c:v>0</c:v>
                </c:pt>
                <c:pt idx="2">
                  <c:v>1.5633106231689401E-2</c:v>
                </c:pt>
                <c:pt idx="3">
                  <c:v>2.0773172378540001E-2</c:v>
                </c:pt>
                <c:pt idx="4">
                  <c:v>3.1241178512573201E-2</c:v>
                </c:pt>
                <c:pt idx="5">
                  <c:v>3.92682552337646E-2</c:v>
                </c:pt>
                <c:pt idx="6">
                  <c:v>5.3369045257568297E-2</c:v>
                </c:pt>
                <c:pt idx="7">
                  <c:v>0</c:v>
                </c:pt>
                <c:pt idx="8">
                  <c:v>1.5615940093994101E-2</c:v>
                </c:pt>
                <c:pt idx="9">
                  <c:v>1.56211853027343E-2</c:v>
                </c:pt>
                <c:pt idx="10">
                  <c:v>1.56540870666503E-2</c:v>
                </c:pt>
                <c:pt idx="11">
                  <c:v>6.2482833862304597E-2</c:v>
                </c:pt>
                <c:pt idx="12">
                  <c:v>0.122258901596069</c:v>
                </c:pt>
                <c:pt idx="13">
                  <c:v>0.300740957260131</c:v>
                </c:pt>
                <c:pt idx="14">
                  <c:v>4.1990368366241402</c:v>
                </c:pt>
                <c:pt idx="15">
                  <c:v>6.8720345497131303</c:v>
                </c:pt>
                <c:pt idx="16">
                  <c:v>12.100629568099899</c:v>
                </c:pt>
                <c:pt idx="17">
                  <c:v>71.971800565719604</c:v>
                </c:pt>
                <c:pt idx="18">
                  <c:v>268.78746819496098</c:v>
                </c:pt>
                <c:pt idx="19">
                  <c:v>288.64059042930597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36-4032-BFB3-10B63F5479A6}"/>
            </c:ext>
          </c:extLst>
        </c:ser>
        <c:ser>
          <c:idx val="1"/>
          <c:order val="1"/>
          <c:tx>
            <c:v>beta = 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Arkusz1!$B$46:$B$65</c:f>
              <c:numCache>
                <c:formatCode>General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34</c:v>
                </c:pt>
                <c:pt idx="11">
                  <c:v>45</c:v>
                </c:pt>
                <c:pt idx="12">
                  <c:v>53</c:v>
                </c:pt>
                <c:pt idx="13">
                  <c:v>71</c:v>
                </c:pt>
                <c:pt idx="14">
                  <c:v>150</c:v>
                </c:pt>
                <c:pt idx="15">
                  <c:v>171</c:v>
                </c:pt>
                <c:pt idx="16">
                  <c:v>202</c:v>
                </c:pt>
                <c:pt idx="17">
                  <c:v>323</c:v>
                </c:pt>
                <c:pt idx="18">
                  <c:v>442</c:v>
                </c:pt>
                <c:pt idx="19">
                  <c:v>443</c:v>
                </c:pt>
              </c:numCache>
            </c:numRef>
          </c:xVal>
          <c:yVal>
            <c:numRef>
              <c:f>Arkusz1!$C$115:$C$134</c:f>
              <c:numCache>
                <c:formatCode>General</c:formatCode>
                <c:ptCount val="20"/>
                <c:pt idx="0">
                  <c:v>0</c:v>
                </c:pt>
                <c:pt idx="1">
                  <c:v>1.56211853027343E-2</c:v>
                </c:pt>
                <c:pt idx="2">
                  <c:v>1.2604713439941399E-2</c:v>
                </c:pt>
                <c:pt idx="3">
                  <c:v>3.1262874603271401E-2</c:v>
                </c:pt>
                <c:pt idx="4">
                  <c:v>3.1242370605468701E-2</c:v>
                </c:pt>
                <c:pt idx="5">
                  <c:v>3.1240224838256801E-2</c:v>
                </c:pt>
                <c:pt idx="6">
                  <c:v>4.4168233871459898E-2</c:v>
                </c:pt>
                <c:pt idx="7">
                  <c:v>3.1247854232787999E-2</c:v>
                </c:pt>
                <c:pt idx="8">
                  <c:v>7.8108072280883706E-2</c:v>
                </c:pt>
                <c:pt idx="9">
                  <c:v>0.138004064559936</c:v>
                </c:pt>
                <c:pt idx="10">
                  <c:v>0.32283902168273898</c:v>
                </c:pt>
                <c:pt idx="11">
                  <c:v>1.1338417530059799</c:v>
                </c:pt>
                <c:pt idx="12">
                  <c:v>2.3159859180450399</c:v>
                </c:pt>
                <c:pt idx="13">
                  <c:v>0.36914849281311002</c:v>
                </c:pt>
                <c:pt idx="14">
                  <c:v>4.47564196586608</c:v>
                </c:pt>
                <c:pt idx="15">
                  <c:v>6.9643063545226997</c:v>
                </c:pt>
                <c:pt idx="16">
                  <c:v>17.110128402709901</c:v>
                </c:pt>
                <c:pt idx="17">
                  <c:v>72.377140283584595</c:v>
                </c:pt>
                <c:pt idx="18">
                  <c:v>227.60697484016401</c:v>
                </c:pt>
                <c:pt idx="19">
                  <c:v>234.18324899673399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36-4032-BFB3-10B63F5479A6}"/>
            </c:ext>
          </c:extLst>
        </c:ser>
        <c:ser>
          <c:idx val="2"/>
          <c:order val="2"/>
          <c:tx>
            <c:v>beta = 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Arkusz1!$B$46:$B$65</c:f>
              <c:numCache>
                <c:formatCode>General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34</c:v>
                </c:pt>
                <c:pt idx="11">
                  <c:v>45</c:v>
                </c:pt>
                <c:pt idx="12">
                  <c:v>53</c:v>
                </c:pt>
                <c:pt idx="13">
                  <c:v>71</c:v>
                </c:pt>
                <c:pt idx="14">
                  <c:v>150</c:v>
                </c:pt>
                <c:pt idx="15">
                  <c:v>171</c:v>
                </c:pt>
                <c:pt idx="16">
                  <c:v>202</c:v>
                </c:pt>
                <c:pt idx="17">
                  <c:v>323</c:v>
                </c:pt>
                <c:pt idx="18">
                  <c:v>442</c:v>
                </c:pt>
                <c:pt idx="19">
                  <c:v>443</c:v>
                </c:pt>
              </c:numCache>
            </c:numRef>
          </c:xVal>
          <c:yVal>
            <c:numRef>
              <c:f>Arkusz1!$C$136:$C$155</c:f>
              <c:numCache>
                <c:formatCode>General</c:formatCode>
                <c:ptCount val="20"/>
                <c:pt idx="0">
                  <c:v>1.0113716125488201E-3</c:v>
                </c:pt>
                <c:pt idx="1">
                  <c:v>0</c:v>
                </c:pt>
                <c:pt idx="2">
                  <c:v>2.2128582000732401E-2</c:v>
                </c:pt>
                <c:pt idx="3">
                  <c:v>1.7621040344238201E-2</c:v>
                </c:pt>
                <c:pt idx="4">
                  <c:v>2.2148132324218701E-2</c:v>
                </c:pt>
                <c:pt idx="5">
                  <c:v>3.7772178649902302E-2</c:v>
                </c:pt>
                <c:pt idx="6">
                  <c:v>6.9192171096801702E-2</c:v>
                </c:pt>
                <c:pt idx="7">
                  <c:v>5.3334474563598598E-2</c:v>
                </c:pt>
                <c:pt idx="8">
                  <c:v>7.8109264373779297E-2</c:v>
                </c:pt>
                <c:pt idx="9">
                  <c:v>0.14008903503417899</c:v>
                </c:pt>
                <c:pt idx="10">
                  <c:v>0.28511834144592202</c:v>
                </c:pt>
                <c:pt idx="11">
                  <c:v>1.0641443729400599</c:v>
                </c:pt>
                <c:pt idx="12">
                  <c:v>4.8196792602539</c:v>
                </c:pt>
                <c:pt idx="13">
                  <c:v>0.62913036346435502</c:v>
                </c:pt>
                <c:pt idx="14">
                  <c:v>6.2702314853668204</c:v>
                </c:pt>
                <c:pt idx="15">
                  <c:v>6.6598665714263898</c:v>
                </c:pt>
                <c:pt idx="16">
                  <c:v>11.9295017719268</c:v>
                </c:pt>
                <c:pt idx="17">
                  <c:v>70.363205194473196</c:v>
                </c:pt>
                <c:pt idx="18">
                  <c:v>297.30525898933399</c:v>
                </c:pt>
                <c:pt idx="19">
                  <c:v>233.03976702690099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36-4032-BFB3-10B63F547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848751"/>
        <c:axId val="556849167"/>
      </c:scatterChart>
      <c:valAx>
        <c:axId val="55684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Wielkośći</a:t>
                </a:r>
                <a:r>
                  <a:rPr lang="pl-PL" baseline="0"/>
                  <a:t> instancji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6849167"/>
        <c:crosses val="autoZero"/>
        <c:crossBetween val="midCat"/>
      </c:valAx>
      <c:valAx>
        <c:axId val="55684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684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Wartość</a:t>
            </a:r>
            <a:r>
              <a:rPr lang="pl-PL" baseline="0"/>
              <a:t> błędu w zależności od wielkości parametru </a:t>
            </a:r>
            <a:r>
              <a:rPr lang="pl-PL" i="1" baseline="0"/>
              <a:t>beta</a:t>
            </a:r>
            <a:endParaRPr lang="pl-PL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beta = 5</c:v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Arkusz1!$B$46:$B$65</c:f>
              <c:numCache>
                <c:formatCode>General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34</c:v>
                </c:pt>
                <c:pt idx="11">
                  <c:v>45</c:v>
                </c:pt>
                <c:pt idx="12">
                  <c:v>53</c:v>
                </c:pt>
                <c:pt idx="13">
                  <c:v>71</c:v>
                </c:pt>
                <c:pt idx="14">
                  <c:v>150</c:v>
                </c:pt>
                <c:pt idx="15">
                  <c:v>171</c:v>
                </c:pt>
                <c:pt idx="16">
                  <c:v>202</c:v>
                </c:pt>
                <c:pt idx="17">
                  <c:v>323</c:v>
                </c:pt>
                <c:pt idx="18">
                  <c:v>442</c:v>
                </c:pt>
                <c:pt idx="19">
                  <c:v>443</c:v>
                </c:pt>
              </c:numCache>
            </c:numRef>
          </c:cat>
          <c:val>
            <c:numRef>
              <c:f>Arkusz1!$H$46:$H$65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</c:v>
                </c:pt>
                <c:pt idx="8">
                  <c:v>6.5880503144654003</c:v>
                </c:pt>
                <c:pt idx="9">
                  <c:v>20.5445544554455</c:v>
                </c:pt>
                <c:pt idx="10">
                  <c:v>21.228615863141499</c:v>
                </c:pt>
                <c:pt idx="11">
                  <c:v>30.5641661500309</c:v>
                </c:pt>
                <c:pt idx="12">
                  <c:v>33.765387400434399</c:v>
                </c:pt>
                <c:pt idx="13">
                  <c:v>34.307692307692299</c:v>
                </c:pt>
                <c:pt idx="14">
                  <c:v>33.103553921568597</c:v>
                </c:pt>
                <c:pt idx="15">
                  <c:v>31.0308529945553</c:v>
                </c:pt>
                <c:pt idx="16">
                  <c:v>35.3834661354581</c:v>
                </c:pt>
                <c:pt idx="17">
                  <c:v>37.850678733031003</c:v>
                </c:pt>
                <c:pt idx="18">
                  <c:v>42.866989641183103</c:v>
                </c:pt>
                <c:pt idx="19">
                  <c:v>34.301470588235297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7-4D03-BB5F-3E71187692D9}"/>
            </c:ext>
          </c:extLst>
        </c:ser>
        <c:ser>
          <c:idx val="1"/>
          <c:order val="1"/>
          <c:tx>
            <c:v>beta = 2</c:v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cat>
            <c:numRef>
              <c:f>Arkusz1!$B$46:$B$65</c:f>
              <c:numCache>
                <c:formatCode>General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34</c:v>
                </c:pt>
                <c:pt idx="11">
                  <c:v>45</c:v>
                </c:pt>
                <c:pt idx="12">
                  <c:v>53</c:v>
                </c:pt>
                <c:pt idx="13">
                  <c:v>71</c:v>
                </c:pt>
                <c:pt idx="14">
                  <c:v>150</c:v>
                </c:pt>
                <c:pt idx="15">
                  <c:v>171</c:v>
                </c:pt>
                <c:pt idx="16">
                  <c:v>202</c:v>
                </c:pt>
                <c:pt idx="17">
                  <c:v>323</c:v>
                </c:pt>
                <c:pt idx="18">
                  <c:v>442</c:v>
                </c:pt>
                <c:pt idx="19">
                  <c:v>443</c:v>
                </c:pt>
              </c:numCache>
            </c:numRef>
          </c:cat>
          <c:val>
            <c:numRef>
              <c:f>Arkusz1!$H$115:$H$134</c:f>
              <c:numCache>
                <c:formatCode>General</c:formatCode>
                <c:ptCount val="20"/>
                <c:pt idx="0">
                  <c:v>0</c:v>
                </c:pt>
                <c:pt idx="1">
                  <c:v>0.47169811320754701</c:v>
                </c:pt>
                <c:pt idx="2">
                  <c:v>25.378787878787801</c:v>
                </c:pt>
                <c:pt idx="3">
                  <c:v>17.100371747211799</c:v>
                </c:pt>
                <c:pt idx="4">
                  <c:v>10.6382978723404</c:v>
                </c:pt>
                <c:pt idx="5">
                  <c:v>14.4329896907216</c:v>
                </c:pt>
                <c:pt idx="6">
                  <c:v>20</c:v>
                </c:pt>
                <c:pt idx="7">
                  <c:v>23.974879940893899</c:v>
                </c:pt>
                <c:pt idx="8">
                  <c:v>36.084905660377302</c:v>
                </c:pt>
                <c:pt idx="9">
                  <c:v>51.930693069306898</c:v>
                </c:pt>
                <c:pt idx="10">
                  <c:v>46.267496111975099</c:v>
                </c:pt>
                <c:pt idx="11">
                  <c:v>79.169249845009304</c:v>
                </c:pt>
                <c:pt idx="12">
                  <c:v>73.729181752353298</c:v>
                </c:pt>
                <c:pt idx="13">
                  <c:v>142.41025641025601</c:v>
                </c:pt>
                <c:pt idx="14">
                  <c:v>170.45036764705799</c:v>
                </c:pt>
                <c:pt idx="15">
                  <c:v>224.754990925589</c:v>
                </c:pt>
                <c:pt idx="16">
                  <c:v>166.27739043824701</c:v>
                </c:pt>
                <c:pt idx="17">
                  <c:v>257.23981900452401</c:v>
                </c:pt>
                <c:pt idx="18">
                  <c:v>326.75371223758299</c:v>
                </c:pt>
                <c:pt idx="19">
                  <c:v>129.70588235294099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E7-4D03-BB5F-3E71187692D9}"/>
            </c:ext>
          </c:extLst>
        </c:ser>
        <c:ser>
          <c:idx val="2"/>
          <c:order val="2"/>
          <c:tx>
            <c:v>beta = 3</c:v>
          </c:tx>
          <c:spPr>
            <a:solidFill>
              <a:schemeClr val="accent3"/>
            </a:solidFill>
            <a:ln w="19050">
              <a:noFill/>
            </a:ln>
            <a:effectLst/>
          </c:spPr>
          <c:invertIfNegative val="0"/>
          <c:cat>
            <c:numRef>
              <c:f>Arkusz1!$B$46:$B$65</c:f>
              <c:numCache>
                <c:formatCode>General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34</c:v>
                </c:pt>
                <c:pt idx="11">
                  <c:v>45</c:v>
                </c:pt>
                <c:pt idx="12">
                  <c:v>53</c:v>
                </c:pt>
                <c:pt idx="13">
                  <c:v>71</c:v>
                </c:pt>
                <c:pt idx="14">
                  <c:v>150</c:v>
                </c:pt>
                <c:pt idx="15">
                  <c:v>171</c:v>
                </c:pt>
                <c:pt idx="16">
                  <c:v>202</c:v>
                </c:pt>
                <c:pt idx="17">
                  <c:v>323</c:v>
                </c:pt>
                <c:pt idx="18">
                  <c:v>442</c:v>
                </c:pt>
                <c:pt idx="19">
                  <c:v>443</c:v>
                </c:pt>
              </c:numCache>
            </c:numRef>
          </c:cat>
          <c:val>
            <c:numRef>
              <c:f>Arkusz1!$H$136:$H$155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4.4609665427509197</c:v>
                </c:pt>
                <c:pt idx="4">
                  <c:v>10.2836879432624</c:v>
                </c:pt>
                <c:pt idx="5">
                  <c:v>17.525773195876202</c:v>
                </c:pt>
                <c:pt idx="6">
                  <c:v>19</c:v>
                </c:pt>
                <c:pt idx="7">
                  <c:v>9.3830809013668208</c:v>
                </c:pt>
                <c:pt idx="8">
                  <c:v>16.745283018867902</c:v>
                </c:pt>
                <c:pt idx="9">
                  <c:v>34.554455445544498</c:v>
                </c:pt>
                <c:pt idx="10">
                  <c:v>38.1804043545878</c:v>
                </c:pt>
                <c:pt idx="11">
                  <c:v>34.345939243645297</c:v>
                </c:pt>
                <c:pt idx="12">
                  <c:v>40.753077480086802</c:v>
                </c:pt>
                <c:pt idx="13">
                  <c:v>64.307692307692307</c:v>
                </c:pt>
                <c:pt idx="14">
                  <c:v>86.182598039215605</c:v>
                </c:pt>
                <c:pt idx="15">
                  <c:v>113.684210526315</c:v>
                </c:pt>
                <c:pt idx="16">
                  <c:v>77.124003984063705</c:v>
                </c:pt>
                <c:pt idx="17">
                  <c:v>211.31221719457</c:v>
                </c:pt>
                <c:pt idx="18">
                  <c:v>127.608413092284</c:v>
                </c:pt>
                <c:pt idx="19">
                  <c:v>75.441176470588204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E7-4D03-BB5F-3E7118769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4255423"/>
        <c:axId val="554255007"/>
      </c:barChart>
      <c:catAx>
        <c:axId val="55425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instancji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4255007"/>
        <c:crosses val="autoZero"/>
        <c:auto val="1"/>
        <c:lblAlgn val="ctr"/>
        <c:lblOffset val="100"/>
        <c:noMultiLvlLbl val="0"/>
      </c:catAx>
      <c:valAx>
        <c:axId val="55425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  <a:r>
                  <a:rPr lang="pl-PL" baseline="0"/>
                  <a:t> [%]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425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czasu od wielkości paramertu </a:t>
            </a:r>
            <a:r>
              <a:rPr lang="pl-PL" i="1" baseline="0"/>
              <a:t>Ro</a:t>
            </a:r>
            <a:endParaRPr lang="pl-PL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 = 0.5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Arkusz1!$B$46:$B$65</c:f>
              <c:numCache>
                <c:formatCode>General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34</c:v>
                </c:pt>
                <c:pt idx="11">
                  <c:v>45</c:v>
                </c:pt>
                <c:pt idx="12">
                  <c:v>53</c:v>
                </c:pt>
                <c:pt idx="13">
                  <c:v>71</c:v>
                </c:pt>
                <c:pt idx="14">
                  <c:v>150</c:v>
                </c:pt>
                <c:pt idx="15">
                  <c:v>171</c:v>
                </c:pt>
                <c:pt idx="16">
                  <c:v>202</c:v>
                </c:pt>
                <c:pt idx="17">
                  <c:v>323</c:v>
                </c:pt>
                <c:pt idx="18">
                  <c:v>442</c:v>
                </c:pt>
                <c:pt idx="19">
                  <c:v>443</c:v>
                </c:pt>
              </c:numCache>
            </c:numRef>
          </c:xVal>
          <c:yVal>
            <c:numRef>
              <c:f>Arkusz1!$C$46:$C$65</c:f>
              <c:numCache>
                <c:formatCode>General</c:formatCode>
                <c:ptCount val="20"/>
                <c:pt idx="0">
                  <c:v>1.56247615814208E-2</c:v>
                </c:pt>
                <c:pt idx="1">
                  <c:v>0</c:v>
                </c:pt>
                <c:pt idx="2">
                  <c:v>1.5633106231689401E-2</c:v>
                </c:pt>
                <c:pt idx="3">
                  <c:v>2.0773172378540001E-2</c:v>
                </c:pt>
                <c:pt idx="4">
                  <c:v>3.1241178512573201E-2</c:v>
                </c:pt>
                <c:pt idx="5">
                  <c:v>3.92682552337646E-2</c:v>
                </c:pt>
                <c:pt idx="6">
                  <c:v>5.3369045257568297E-2</c:v>
                </c:pt>
                <c:pt idx="7">
                  <c:v>0</c:v>
                </c:pt>
                <c:pt idx="8">
                  <c:v>1.5615940093994101E-2</c:v>
                </c:pt>
                <c:pt idx="9">
                  <c:v>1.56211853027343E-2</c:v>
                </c:pt>
                <c:pt idx="10">
                  <c:v>1.56540870666503E-2</c:v>
                </c:pt>
                <c:pt idx="11">
                  <c:v>6.2482833862304597E-2</c:v>
                </c:pt>
                <c:pt idx="12">
                  <c:v>0.122258901596069</c:v>
                </c:pt>
                <c:pt idx="13">
                  <c:v>0.300740957260131</c:v>
                </c:pt>
                <c:pt idx="14">
                  <c:v>4.1990368366241402</c:v>
                </c:pt>
                <c:pt idx="15">
                  <c:v>6.8720345497131303</c:v>
                </c:pt>
                <c:pt idx="16">
                  <c:v>12.100629568099899</c:v>
                </c:pt>
                <c:pt idx="17">
                  <c:v>71.971800565719604</c:v>
                </c:pt>
                <c:pt idx="18">
                  <c:v>268.78746819496098</c:v>
                </c:pt>
                <c:pt idx="19">
                  <c:v>288.64059042930597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03-49CF-AC4A-272F377890C8}"/>
            </c:ext>
          </c:extLst>
        </c:ser>
        <c:ser>
          <c:idx val="1"/>
          <c:order val="1"/>
          <c:tx>
            <c:v>ro = 0.3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Arkusz1!$B$46:$B$65</c:f>
              <c:numCache>
                <c:formatCode>General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34</c:v>
                </c:pt>
                <c:pt idx="11">
                  <c:v>45</c:v>
                </c:pt>
                <c:pt idx="12">
                  <c:v>53</c:v>
                </c:pt>
                <c:pt idx="13">
                  <c:v>71</c:v>
                </c:pt>
                <c:pt idx="14">
                  <c:v>150</c:v>
                </c:pt>
                <c:pt idx="15">
                  <c:v>171</c:v>
                </c:pt>
                <c:pt idx="16">
                  <c:v>202</c:v>
                </c:pt>
                <c:pt idx="17">
                  <c:v>323</c:v>
                </c:pt>
                <c:pt idx="18">
                  <c:v>442</c:v>
                </c:pt>
                <c:pt idx="19">
                  <c:v>443</c:v>
                </c:pt>
              </c:numCache>
            </c:numRef>
          </c:xVal>
          <c:yVal>
            <c:numRef>
              <c:f>Arkusz1!$C$159:$C$178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1.5620708465576101E-2</c:v>
                </c:pt>
                <c:pt idx="3">
                  <c:v>2.21257209777832E-2</c:v>
                </c:pt>
                <c:pt idx="4">
                  <c:v>3.7761211395263602E-2</c:v>
                </c:pt>
                <c:pt idx="5">
                  <c:v>4.0232419967651298E-2</c:v>
                </c:pt>
                <c:pt idx="6">
                  <c:v>8.1616401672363198E-2</c:v>
                </c:pt>
                <c:pt idx="7">
                  <c:v>4.6868085861205999E-2</c:v>
                </c:pt>
                <c:pt idx="8">
                  <c:v>7.7050685882568304E-2</c:v>
                </c:pt>
                <c:pt idx="9">
                  <c:v>0.13562822341918901</c:v>
                </c:pt>
                <c:pt idx="10">
                  <c:v>0.28510832786559998</c:v>
                </c:pt>
                <c:pt idx="11">
                  <c:v>1.06813716888427</c:v>
                </c:pt>
                <c:pt idx="12">
                  <c:v>1.8186957836151101</c:v>
                </c:pt>
                <c:pt idx="13">
                  <c:v>0.29364800453186002</c:v>
                </c:pt>
                <c:pt idx="14">
                  <c:v>3.9287548065185498</c:v>
                </c:pt>
                <c:pt idx="15">
                  <c:v>5.8330779075622496</c:v>
                </c:pt>
                <c:pt idx="16">
                  <c:v>10.654223918914701</c:v>
                </c:pt>
                <c:pt idx="17">
                  <c:v>64.581355094909597</c:v>
                </c:pt>
                <c:pt idx="18">
                  <c:v>201.137907505035</c:v>
                </c:pt>
                <c:pt idx="19">
                  <c:v>234.55171084403901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03-49CF-AC4A-272F377890C8}"/>
            </c:ext>
          </c:extLst>
        </c:ser>
        <c:ser>
          <c:idx val="2"/>
          <c:order val="2"/>
          <c:tx>
            <c:v>ro =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Arkusz1!$B$46:$B$65</c:f>
              <c:numCache>
                <c:formatCode>General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34</c:v>
                </c:pt>
                <c:pt idx="11">
                  <c:v>45</c:v>
                </c:pt>
                <c:pt idx="12">
                  <c:v>53</c:v>
                </c:pt>
                <c:pt idx="13">
                  <c:v>71</c:v>
                </c:pt>
                <c:pt idx="14">
                  <c:v>150</c:v>
                </c:pt>
                <c:pt idx="15">
                  <c:v>171</c:v>
                </c:pt>
                <c:pt idx="16">
                  <c:v>202</c:v>
                </c:pt>
                <c:pt idx="17">
                  <c:v>323</c:v>
                </c:pt>
                <c:pt idx="18">
                  <c:v>442</c:v>
                </c:pt>
                <c:pt idx="19">
                  <c:v>443</c:v>
                </c:pt>
              </c:numCache>
            </c:numRef>
          </c:xVal>
          <c:yVal>
            <c:numRef>
              <c:f>Arkusz1!$C$180:$C$199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1.5630722045898399E-2</c:v>
                </c:pt>
                <c:pt idx="3">
                  <c:v>1.56223773956298E-2</c:v>
                </c:pt>
                <c:pt idx="4">
                  <c:v>1.5620470046996999E-2</c:v>
                </c:pt>
                <c:pt idx="5">
                  <c:v>3.1240701675415001E-2</c:v>
                </c:pt>
                <c:pt idx="6">
                  <c:v>7.4704885482788003E-2</c:v>
                </c:pt>
                <c:pt idx="7">
                  <c:v>5.3369045257568297E-2</c:v>
                </c:pt>
                <c:pt idx="8">
                  <c:v>8.1630229949951102E-2</c:v>
                </c:pt>
                <c:pt idx="9">
                  <c:v>0.153613090515136</c:v>
                </c:pt>
                <c:pt idx="10">
                  <c:v>0.30072641372680597</c:v>
                </c:pt>
                <c:pt idx="11">
                  <c:v>0.98047137260437001</c:v>
                </c:pt>
                <c:pt idx="12">
                  <c:v>2.19078469276428</c:v>
                </c:pt>
                <c:pt idx="13">
                  <c:v>0.33161449432373002</c:v>
                </c:pt>
                <c:pt idx="14">
                  <c:v>4.5342102050781197</c:v>
                </c:pt>
                <c:pt idx="15">
                  <c:v>6.77721691131591</c:v>
                </c:pt>
                <c:pt idx="16">
                  <c:v>12.730950832366901</c:v>
                </c:pt>
                <c:pt idx="17">
                  <c:v>71.845025539398193</c:v>
                </c:pt>
                <c:pt idx="18">
                  <c:v>244.53924107551501</c:v>
                </c:pt>
                <c:pt idx="19">
                  <c:v>242.341366291046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03-49CF-AC4A-272F37789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321679"/>
        <c:axId val="857319599"/>
      </c:scatterChart>
      <c:valAx>
        <c:axId val="85732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instancji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7319599"/>
        <c:crosses val="autoZero"/>
        <c:crossBetween val="midCat"/>
      </c:valAx>
      <c:valAx>
        <c:axId val="8573195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7321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Wielkość</a:t>
            </a:r>
            <a:r>
              <a:rPr lang="pl-PL" baseline="0"/>
              <a:t> błędu w zależności od </a:t>
            </a:r>
            <a:r>
              <a:rPr lang="pl-PL" i="1" baseline="0"/>
              <a:t>Ro</a:t>
            </a:r>
            <a:endParaRPr lang="pl-PL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ro = 0.5</c:v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Arkusz1!$B$46:$B$65</c:f>
              <c:numCache>
                <c:formatCode>General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34</c:v>
                </c:pt>
                <c:pt idx="11">
                  <c:v>45</c:v>
                </c:pt>
                <c:pt idx="12">
                  <c:v>53</c:v>
                </c:pt>
                <c:pt idx="13">
                  <c:v>71</c:v>
                </c:pt>
                <c:pt idx="14">
                  <c:v>150</c:v>
                </c:pt>
                <c:pt idx="15">
                  <c:v>171</c:v>
                </c:pt>
                <c:pt idx="16">
                  <c:v>202</c:v>
                </c:pt>
                <c:pt idx="17">
                  <c:v>323</c:v>
                </c:pt>
                <c:pt idx="18">
                  <c:v>442</c:v>
                </c:pt>
                <c:pt idx="19">
                  <c:v>443</c:v>
                </c:pt>
              </c:numCache>
            </c:numRef>
          </c:cat>
          <c:val>
            <c:numRef>
              <c:f>Arkusz1!$H$46:$H$65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</c:v>
                </c:pt>
                <c:pt idx="8">
                  <c:v>6.5880503144654003</c:v>
                </c:pt>
                <c:pt idx="9">
                  <c:v>20.5445544554455</c:v>
                </c:pt>
                <c:pt idx="10">
                  <c:v>21.228615863141499</c:v>
                </c:pt>
                <c:pt idx="11">
                  <c:v>30.5641661500309</c:v>
                </c:pt>
                <c:pt idx="12">
                  <c:v>33.765387400434399</c:v>
                </c:pt>
                <c:pt idx="13">
                  <c:v>34.307692307692299</c:v>
                </c:pt>
                <c:pt idx="14">
                  <c:v>33.103553921568597</c:v>
                </c:pt>
                <c:pt idx="15">
                  <c:v>31.0308529945553</c:v>
                </c:pt>
                <c:pt idx="16">
                  <c:v>35.3834661354581</c:v>
                </c:pt>
                <c:pt idx="17">
                  <c:v>37.850678733031003</c:v>
                </c:pt>
                <c:pt idx="18">
                  <c:v>42.866989641183103</c:v>
                </c:pt>
                <c:pt idx="19">
                  <c:v>34.301470588235297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0D-4E9E-B19D-7BD6D82C6C6A}"/>
            </c:ext>
          </c:extLst>
        </c:ser>
        <c:ser>
          <c:idx val="1"/>
          <c:order val="1"/>
          <c:tx>
            <c:v>ro = 0.3</c:v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cat>
            <c:numRef>
              <c:f>Arkusz1!$B$46:$B$65</c:f>
              <c:numCache>
                <c:formatCode>General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34</c:v>
                </c:pt>
                <c:pt idx="11">
                  <c:v>45</c:v>
                </c:pt>
                <c:pt idx="12">
                  <c:v>53</c:v>
                </c:pt>
                <c:pt idx="13">
                  <c:v>71</c:v>
                </c:pt>
                <c:pt idx="14">
                  <c:v>150</c:v>
                </c:pt>
                <c:pt idx="15">
                  <c:v>171</c:v>
                </c:pt>
                <c:pt idx="16">
                  <c:v>202</c:v>
                </c:pt>
                <c:pt idx="17">
                  <c:v>323</c:v>
                </c:pt>
                <c:pt idx="18">
                  <c:v>442</c:v>
                </c:pt>
                <c:pt idx="19">
                  <c:v>443</c:v>
                </c:pt>
              </c:numCache>
            </c:numRef>
          </c:cat>
          <c:val>
            <c:numRef>
              <c:f>Arkusz1!$H$159:$H$178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3.4358974358974002</c:v>
                </c:pt>
                <c:pt idx="7">
                  <c:v>5.7628370890284399</c:v>
                </c:pt>
                <c:pt idx="8">
                  <c:v>9.4339622641509404</c:v>
                </c:pt>
                <c:pt idx="9">
                  <c:v>17.178217821782098</c:v>
                </c:pt>
                <c:pt idx="10">
                  <c:v>17.651632970451001</c:v>
                </c:pt>
                <c:pt idx="11">
                  <c:v>20.3347799132052</c:v>
                </c:pt>
                <c:pt idx="12">
                  <c:v>26.6908037653874</c:v>
                </c:pt>
                <c:pt idx="13">
                  <c:v>32.461538461538403</c:v>
                </c:pt>
                <c:pt idx="14">
                  <c:v>32.138480392156801</c:v>
                </c:pt>
                <c:pt idx="15">
                  <c:v>51.905626134301201</c:v>
                </c:pt>
                <c:pt idx="16">
                  <c:v>36.586155378485998</c:v>
                </c:pt>
                <c:pt idx="17">
                  <c:v>51.457013574660003</c:v>
                </c:pt>
                <c:pt idx="18">
                  <c:v>42.7783685848202</c:v>
                </c:pt>
                <c:pt idx="19">
                  <c:v>40.698529411764703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0D-4E9E-B19D-7BD6D82C6C6A}"/>
            </c:ext>
          </c:extLst>
        </c:ser>
        <c:ser>
          <c:idx val="2"/>
          <c:order val="2"/>
          <c:tx>
            <c:v>ro = 1</c:v>
          </c:tx>
          <c:spPr>
            <a:solidFill>
              <a:schemeClr val="accent3"/>
            </a:solidFill>
            <a:ln w="19050">
              <a:noFill/>
            </a:ln>
            <a:effectLst/>
          </c:spPr>
          <c:invertIfNegative val="0"/>
          <c:cat>
            <c:numRef>
              <c:f>Arkusz1!$B$46:$B$65</c:f>
              <c:numCache>
                <c:formatCode>General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34</c:v>
                </c:pt>
                <c:pt idx="11">
                  <c:v>45</c:v>
                </c:pt>
                <c:pt idx="12">
                  <c:v>53</c:v>
                </c:pt>
                <c:pt idx="13">
                  <c:v>71</c:v>
                </c:pt>
                <c:pt idx="14">
                  <c:v>150</c:v>
                </c:pt>
                <c:pt idx="15">
                  <c:v>171</c:v>
                </c:pt>
                <c:pt idx="16">
                  <c:v>202</c:v>
                </c:pt>
                <c:pt idx="17">
                  <c:v>323</c:v>
                </c:pt>
                <c:pt idx="18">
                  <c:v>442</c:v>
                </c:pt>
                <c:pt idx="19">
                  <c:v>443</c:v>
                </c:pt>
              </c:numCache>
            </c:numRef>
          </c:cat>
          <c:val>
            <c:numRef>
              <c:f>Arkusz1!$H$180:$H$199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4.4358974358973997</c:v>
                </c:pt>
                <c:pt idx="7">
                  <c:v>8.9028444772811195</c:v>
                </c:pt>
                <c:pt idx="8">
                  <c:v>12.1855345911949</c:v>
                </c:pt>
                <c:pt idx="9">
                  <c:v>10.049504950495001</c:v>
                </c:pt>
                <c:pt idx="10">
                  <c:v>21.617418351477401</c:v>
                </c:pt>
                <c:pt idx="11">
                  <c:v>18.2269063856168</c:v>
                </c:pt>
                <c:pt idx="12">
                  <c:v>32.353367125271497</c:v>
                </c:pt>
                <c:pt idx="13">
                  <c:v>29.538461538461501</c:v>
                </c:pt>
                <c:pt idx="14">
                  <c:v>28.875612745098</c:v>
                </c:pt>
                <c:pt idx="15">
                  <c:v>57.785843920145098</c:v>
                </c:pt>
                <c:pt idx="16">
                  <c:v>28.707669322709101</c:v>
                </c:pt>
                <c:pt idx="17">
                  <c:v>50.420814479637997</c:v>
                </c:pt>
                <c:pt idx="18">
                  <c:v>43.440072472330499</c:v>
                </c:pt>
                <c:pt idx="19">
                  <c:v>41.397058823529399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0D-4E9E-B19D-7BD6D82C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9852815"/>
        <c:axId val="689853647"/>
      </c:barChart>
      <c:catAx>
        <c:axId val="68985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instancji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9853647"/>
        <c:crosses val="autoZero"/>
        <c:auto val="1"/>
        <c:lblAlgn val="ctr"/>
        <c:lblOffset val="100"/>
        <c:noMultiLvlLbl val="0"/>
      </c:catAx>
      <c:valAx>
        <c:axId val="68985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błędu [%]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985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84365</xdr:colOff>
      <xdr:row>2</xdr:row>
      <xdr:rowOff>144234</xdr:rowOff>
    </xdr:from>
    <xdr:to>
      <xdr:col>26</xdr:col>
      <xdr:colOff>620487</xdr:colOff>
      <xdr:row>21</xdr:row>
      <xdr:rowOff>146957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1275749-FBB5-405E-A733-31DE9A2DF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321126</xdr:colOff>
      <xdr:row>22</xdr:row>
      <xdr:rowOff>155120</xdr:rowOff>
    </xdr:from>
    <xdr:to>
      <xdr:col>24</xdr:col>
      <xdr:colOff>478970</xdr:colOff>
      <xdr:row>41</xdr:row>
      <xdr:rowOff>87085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5652E9F-DC95-4D3D-8783-EF052D6BC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321128</xdr:colOff>
      <xdr:row>42</xdr:row>
      <xdr:rowOff>144236</xdr:rowOff>
    </xdr:from>
    <xdr:to>
      <xdr:col>24</xdr:col>
      <xdr:colOff>478971</xdr:colOff>
      <xdr:row>60</xdr:row>
      <xdr:rowOff>70757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3E65E619-2EC8-4C13-A194-9CAF21455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234043</xdr:colOff>
      <xdr:row>70</xdr:row>
      <xdr:rowOff>89805</xdr:rowOff>
    </xdr:from>
    <xdr:to>
      <xdr:col>23</xdr:col>
      <xdr:colOff>448698</xdr:colOff>
      <xdr:row>85</xdr:row>
      <xdr:rowOff>125949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E85AD2D5-103A-467F-8803-C32CE7C40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185055</xdr:colOff>
      <xdr:row>87</xdr:row>
      <xdr:rowOff>35379</xdr:rowOff>
    </xdr:from>
    <xdr:to>
      <xdr:col>23</xdr:col>
      <xdr:colOff>435428</xdr:colOff>
      <xdr:row>102</xdr:row>
      <xdr:rowOff>125185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F4931B84-ECCF-4876-AA2A-0B68EED94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256623</xdr:colOff>
      <xdr:row>113</xdr:row>
      <xdr:rowOff>41406</xdr:rowOff>
    </xdr:from>
    <xdr:to>
      <xdr:col>24</xdr:col>
      <xdr:colOff>381000</xdr:colOff>
      <xdr:row>128</xdr:row>
      <xdr:rowOff>104775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1F328AF-D44D-4F3A-92F6-32EA57C03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85724</xdr:colOff>
      <xdr:row>131</xdr:row>
      <xdr:rowOff>23812</xdr:rowOff>
    </xdr:from>
    <xdr:to>
      <xdr:col>24</xdr:col>
      <xdr:colOff>495299</xdr:colOff>
      <xdr:row>147</xdr:row>
      <xdr:rowOff>171450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6E1FB024-9814-4532-894A-6E5B56B3F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295274</xdr:colOff>
      <xdr:row>157</xdr:row>
      <xdr:rowOff>42861</xdr:rowOff>
    </xdr:from>
    <xdr:to>
      <xdr:col>24</xdr:col>
      <xdr:colOff>552449</xdr:colOff>
      <xdr:row>173</xdr:row>
      <xdr:rowOff>28575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CC76E644-3CD6-41F8-BF35-10DFD17A7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571500</xdr:colOff>
      <xdr:row>177</xdr:row>
      <xdr:rowOff>33337</xdr:rowOff>
    </xdr:from>
    <xdr:to>
      <xdr:col>25</xdr:col>
      <xdr:colOff>9525</xdr:colOff>
      <xdr:row>193</xdr:row>
      <xdr:rowOff>76201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EB81A198-76BB-4418-9D2E-6FC939835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156482</xdr:colOff>
      <xdr:row>199</xdr:row>
      <xdr:rowOff>93888</xdr:rowOff>
    </xdr:from>
    <xdr:to>
      <xdr:col>23</xdr:col>
      <xdr:colOff>459922</xdr:colOff>
      <xdr:row>213</xdr:row>
      <xdr:rowOff>170088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3B582A3B-18E6-4A77-AE44-A42E952ED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155121</xdr:colOff>
      <xdr:row>215</xdr:row>
      <xdr:rowOff>38100</xdr:rowOff>
    </xdr:from>
    <xdr:to>
      <xdr:col>23</xdr:col>
      <xdr:colOff>464004</xdr:colOff>
      <xdr:row>229</xdr:row>
      <xdr:rowOff>114300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CC72BE37-1704-41D9-B711-4B62BE361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0.4105</cdr:x>
      <cdr:y>0.37007</cdr:y>
    </cdr:from>
    <cdr:to>
      <cdr:x>0.5895</cdr:x>
      <cdr:y>0.62993</cdr:y>
    </cdr:to>
    <cdr:sp macro="" textlink="">
      <cdr:nvSpPr>
        <cdr:cNvPr id="2" name="pole tekstowe 1">
          <a:extLst xmlns:a="http://schemas.openxmlformats.org/drawingml/2006/main">
            <a:ext uri="{FF2B5EF4-FFF2-40B4-BE49-F238E27FC236}">
              <a16:creationId xmlns:a16="http://schemas.microsoft.com/office/drawing/2014/main" id="{370BC085-7302-4C84-AC84-E9E4EE067892}"/>
            </a:ext>
          </a:extLst>
        </cdr:cNvPr>
        <cdr:cNvSpPr txBox="1"/>
      </cdr:nvSpPr>
      <cdr:spPr>
        <a:xfrm xmlns:a="http://schemas.openxmlformats.org/drawingml/2006/main">
          <a:off x="2096861" y="130220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O(n^4)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file:///\\ALPH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2"/>
  <sheetViews>
    <sheetView tabSelected="1" topLeftCell="G1" zoomScaleNormal="100" workbookViewId="0">
      <selection activeCell="AC22" sqref="AC22"/>
    </sheetView>
  </sheetViews>
  <sheetFormatPr defaultRowHeight="14.6" x14ac:dyDescent="0.4"/>
  <cols>
    <col min="5" max="5" width="16" customWidth="1"/>
    <col min="6" max="6" width="21.69140625" customWidth="1"/>
    <col min="8" max="8" width="12" bestFit="1" customWidth="1"/>
    <col min="11" max="11" width="14.15234375" customWidth="1"/>
    <col min="17" max="17" width="10.53515625" customWidth="1"/>
    <col min="18" max="18" width="10.84375" bestFit="1" customWidth="1"/>
  </cols>
  <sheetData>
    <row r="1" spans="1:1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129</v>
      </c>
      <c r="Q1" t="s">
        <v>264</v>
      </c>
      <c r="R1" t="s">
        <v>264</v>
      </c>
    </row>
    <row r="2" spans="1:18" x14ac:dyDescent="0.4">
      <c r="A2" t="s">
        <v>108</v>
      </c>
      <c r="B2">
        <v>6</v>
      </c>
      <c r="C2">
        <v>0</v>
      </c>
      <c r="D2">
        <v>132</v>
      </c>
      <c r="E2" t="s">
        <v>14</v>
      </c>
      <c r="F2">
        <f xml:space="preserve"> 82890752</f>
        <v>82890752</v>
      </c>
      <c r="G2" t="s">
        <v>15</v>
      </c>
      <c r="H2">
        <v>0</v>
      </c>
      <c r="I2">
        <v>1</v>
      </c>
      <c r="J2">
        <v>5</v>
      </c>
      <c r="K2">
        <v>0.5</v>
      </c>
      <c r="L2">
        <v>6</v>
      </c>
      <c r="M2" t="s">
        <v>16</v>
      </c>
      <c r="N2" t="s">
        <v>17</v>
      </c>
      <c r="O2" t="s">
        <v>18</v>
      </c>
      <c r="P2">
        <f xml:space="preserve"> F2 / 1000000000</f>
        <v>8.2890751999999998E-2</v>
      </c>
      <c r="Q2">
        <f xml:space="preserve"> -0.000000006 *B2 ^4 + 0.00001 *B2 ^3 - 0.0033 *B2 ^2 + 0.2873 *B2 - 4.2639</f>
        <v>-2.6567477759999996</v>
      </c>
      <c r="R2">
        <f>B2^4 / 10000000</f>
        <v>1.2960000000000001E-4</v>
      </c>
    </row>
    <row r="3" spans="1:18" x14ac:dyDescent="0.4">
      <c r="A3" t="s">
        <v>109</v>
      </c>
      <c r="B3">
        <v>10</v>
      </c>
      <c r="C3">
        <v>0</v>
      </c>
      <c r="D3">
        <v>212</v>
      </c>
      <c r="E3" t="s">
        <v>19</v>
      </c>
      <c r="F3">
        <v>83120128</v>
      </c>
      <c r="G3" t="s">
        <v>20</v>
      </c>
      <c r="H3">
        <v>0</v>
      </c>
      <c r="I3">
        <v>1</v>
      </c>
      <c r="J3">
        <v>5</v>
      </c>
      <c r="K3">
        <v>0.5</v>
      </c>
      <c r="L3">
        <v>10</v>
      </c>
      <c r="M3" t="s">
        <v>16</v>
      </c>
      <c r="N3" t="s">
        <v>17</v>
      </c>
      <c r="O3" t="s">
        <v>21</v>
      </c>
      <c r="P3">
        <f t="shared" ref="P3:P66" si="0" xml:space="preserve"> F3 / 1000000000</f>
        <v>8.3120128000000001E-2</v>
      </c>
      <c r="Q3">
        <f t="shared" ref="Q3:Q22" si="1" xml:space="preserve"> -0.000000006 *B3 ^4 + 0.00001 *B3 ^3 - 0.0033 *B3 ^2 + 0.2873 *B3 - 4.2639</f>
        <v>-1.7109599999999991</v>
      </c>
      <c r="R3">
        <f t="shared" ref="R3:R22" si="2">B3^4 / 100000000</f>
        <v>1E-4</v>
      </c>
    </row>
    <row r="4" spans="1:18" x14ac:dyDescent="0.4">
      <c r="A4" t="s">
        <v>110</v>
      </c>
      <c r="B4">
        <v>12</v>
      </c>
      <c r="C4">
        <v>1.56214237213134E-2</v>
      </c>
      <c r="D4">
        <v>264</v>
      </c>
      <c r="E4" t="s">
        <v>22</v>
      </c>
      <c r="F4">
        <v>83124224</v>
      </c>
      <c r="G4" t="s">
        <v>23</v>
      </c>
      <c r="H4">
        <v>0</v>
      </c>
      <c r="I4">
        <v>1</v>
      </c>
      <c r="J4">
        <v>5</v>
      </c>
      <c r="K4">
        <v>0.5</v>
      </c>
      <c r="L4">
        <v>12</v>
      </c>
      <c r="M4" t="s">
        <v>16</v>
      </c>
      <c r="N4" t="s">
        <v>17</v>
      </c>
      <c r="O4" t="s">
        <v>24</v>
      </c>
      <c r="P4">
        <f t="shared" si="0"/>
        <v>8.3124223999999997E-2</v>
      </c>
      <c r="Q4">
        <f t="shared" si="1"/>
        <v>-1.2743444159999995</v>
      </c>
      <c r="R4">
        <f t="shared" si="2"/>
        <v>2.0735999999999999E-4</v>
      </c>
    </row>
    <row r="5" spans="1:18" x14ac:dyDescent="0.4">
      <c r="A5" t="s">
        <v>111</v>
      </c>
      <c r="B5">
        <v>13</v>
      </c>
      <c r="C5">
        <v>1.5595674514770499E-2</v>
      </c>
      <c r="D5">
        <v>269</v>
      </c>
      <c r="E5" t="s">
        <v>25</v>
      </c>
      <c r="F5">
        <v>83173376</v>
      </c>
      <c r="G5" t="s">
        <v>26</v>
      </c>
      <c r="H5">
        <v>0</v>
      </c>
      <c r="I5">
        <v>1</v>
      </c>
      <c r="J5">
        <v>5</v>
      </c>
      <c r="K5">
        <v>0.5</v>
      </c>
      <c r="L5">
        <v>13</v>
      </c>
      <c r="M5" t="s">
        <v>16</v>
      </c>
      <c r="N5" t="s">
        <v>17</v>
      </c>
      <c r="O5" t="s">
        <v>27</v>
      </c>
      <c r="P5">
        <f t="shared" si="0"/>
        <v>8.3173375999999993E-2</v>
      </c>
      <c r="Q5">
        <f t="shared" si="1"/>
        <v>-1.0649013659999995</v>
      </c>
      <c r="R5">
        <f t="shared" si="2"/>
        <v>2.8561E-4</v>
      </c>
    </row>
    <row r="6" spans="1:18" x14ac:dyDescent="0.4">
      <c r="A6" t="s">
        <v>112</v>
      </c>
      <c r="B6">
        <v>14</v>
      </c>
      <c r="C6">
        <v>3.1244039535522398E-2</v>
      </c>
      <c r="D6">
        <v>282</v>
      </c>
      <c r="E6" t="s">
        <v>28</v>
      </c>
      <c r="F6">
        <v>83181568</v>
      </c>
      <c r="G6" t="s">
        <v>29</v>
      </c>
      <c r="H6">
        <v>0</v>
      </c>
      <c r="I6">
        <v>1</v>
      </c>
      <c r="J6">
        <v>5</v>
      </c>
      <c r="K6">
        <v>0.5</v>
      </c>
      <c r="L6">
        <v>14</v>
      </c>
      <c r="M6" t="s">
        <v>16</v>
      </c>
      <c r="N6" t="s">
        <v>17</v>
      </c>
      <c r="O6" t="s">
        <v>30</v>
      </c>
      <c r="P6">
        <f t="shared" si="0"/>
        <v>8.3181567999999997E-2</v>
      </c>
      <c r="Q6">
        <f t="shared" si="1"/>
        <v>-0.86129049599999963</v>
      </c>
      <c r="R6">
        <f t="shared" si="2"/>
        <v>3.8415999999999998E-4</v>
      </c>
    </row>
    <row r="7" spans="1:18" x14ac:dyDescent="0.4">
      <c r="A7" t="s">
        <v>113</v>
      </c>
      <c r="B7">
        <v>15</v>
      </c>
      <c r="C7">
        <v>4.6864748001098598E-2</v>
      </c>
      <c r="D7">
        <v>291</v>
      </c>
      <c r="E7" t="s">
        <v>31</v>
      </c>
      <c r="F7">
        <v>83193856</v>
      </c>
      <c r="G7" t="s">
        <v>32</v>
      </c>
      <c r="H7">
        <v>0</v>
      </c>
      <c r="I7">
        <v>1</v>
      </c>
      <c r="J7">
        <v>5</v>
      </c>
      <c r="K7">
        <v>0.5</v>
      </c>
      <c r="L7">
        <v>15</v>
      </c>
      <c r="M7" t="s">
        <v>16</v>
      </c>
      <c r="N7" t="s">
        <v>17</v>
      </c>
      <c r="O7" t="s">
        <v>33</v>
      </c>
      <c r="P7">
        <f t="shared" si="0"/>
        <v>8.3193855999999997E-2</v>
      </c>
      <c r="Q7">
        <f t="shared" si="1"/>
        <v>-0.66345374999999951</v>
      </c>
      <c r="R7">
        <f t="shared" si="2"/>
        <v>5.0624999999999997E-4</v>
      </c>
    </row>
    <row r="8" spans="1:18" x14ac:dyDescent="0.4">
      <c r="A8" t="s">
        <v>114</v>
      </c>
      <c r="B8">
        <v>17</v>
      </c>
      <c r="C8">
        <v>4.0440559387206997E-2</v>
      </c>
      <c r="D8">
        <v>78</v>
      </c>
      <c r="E8" t="s">
        <v>34</v>
      </c>
      <c r="F8">
        <v>83202048</v>
      </c>
      <c r="G8" t="s">
        <v>35</v>
      </c>
      <c r="H8">
        <v>0</v>
      </c>
      <c r="I8">
        <v>1</v>
      </c>
      <c r="J8">
        <v>5</v>
      </c>
      <c r="K8">
        <v>0.5</v>
      </c>
      <c r="L8">
        <v>17</v>
      </c>
      <c r="M8" t="s">
        <v>16</v>
      </c>
      <c r="N8" t="s">
        <v>17</v>
      </c>
      <c r="O8" t="s">
        <v>36</v>
      </c>
      <c r="P8">
        <f t="shared" si="0"/>
        <v>8.3202048000000001E-2</v>
      </c>
      <c r="Q8">
        <f t="shared" si="1"/>
        <v>-0.28487112599999964</v>
      </c>
      <c r="R8">
        <f t="shared" si="2"/>
        <v>8.3520999999999997E-4</v>
      </c>
    </row>
    <row r="9" spans="1:18" x14ac:dyDescent="0.4">
      <c r="A9" t="s">
        <v>115</v>
      </c>
      <c r="B9">
        <v>21</v>
      </c>
      <c r="C9">
        <v>1.55940055847167E-2</v>
      </c>
      <c r="D9">
        <v>2901</v>
      </c>
      <c r="E9" t="s">
        <v>37</v>
      </c>
      <c r="F9">
        <v>83243008</v>
      </c>
      <c r="G9" t="s">
        <v>38</v>
      </c>
      <c r="H9">
        <v>7.1666050978943403</v>
      </c>
      <c r="I9">
        <v>1</v>
      </c>
      <c r="J9">
        <v>5</v>
      </c>
      <c r="K9">
        <v>0.5</v>
      </c>
      <c r="L9">
        <v>21</v>
      </c>
      <c r="M9" t="s">
        <v>16</v>
      </c>
      <c r="N9" t="s">
        <v>17</v>
      </c>
      <c r="O9" t="s">
        <v>39</v>
      </c>
      <c r="P9">
        <f t="shared" si="0"/>
        <v>8.3243007999999993E-2</v>
      </c>
      <c r="Q9">
        <f t="shared" si="1"/>
        <v>0.40554311400000032</v>
      </c>
      <c r="R9">
        <f t="shared" si="2"/>
        <v>1.9448099999999999E-3</v>
      </c>
    </row>
    <row r="10" spans="1:18" x14ac:dyDescent="0.4">
      <c r="A10" t="s">
        <v>116</v>
      </c>
      <c r="B10">
        <v>24</v>
      </c>
      <c r="C10">
        <v>1.5623092651367101E-2</v>
      </c>
      <c r="D10">
        <v>1534</v>
      </c>
      <c r="E10" t="s">
        <v>40</v>
      </c>
      <c r="F10">
        <v>83243008</v>
      </c>
      <c r="G10" t="s">
        <v>41</v>
      </c>
      <c r="H10">
        <v>9.5974842767294994</v>
      </c>
      <c r="I10">
        <v>1</v>
      </c>
      <c r="J10">
        <v>5</v>
      </c>
      <c r="K10">
        <v>0.5</v>
      </c>
      <c r="L10">
        <v>24</v>
      </c>
      <c r="M10" t="s">
        <v>16</v>
      </c>
      <c r="N10" t="s">
        <v>17</v>
      </c>
      <c r="O10" t="s">
        <v>39</v>
      </c>
      <c r="P10">
        <f t="shared" si="0"/>
        <v>8.3243007999999993E-2</v>
      </c>
      <c r="Q10">
        <f t="shared" si="1"/>
        <v>0.86674934400000048</v>
      </c>
      <c r="R10">
        <f t="shared" si="2"/>
        <v>3.3177599999999999E-3</v>
      </c>
    </row>
    <row r="11" spans="1:18" x14ac:dyDescent="0.4">
      <c r="A11" t="s">
        <v>117</v>
      </c>
      <c r="B11">
        <v>29</v>
      </c>
      <c r="C11">
        <v>1.56199932098388E-2</v>
      </c>
      <c r="D11">
        <v>2322</v>
      </c>
      <c r="E11" t="s">
        <v>42</v>
      </c>
      <c r="F11">
        <v>83243008</v>
      </c>
      <c r="G11" t="s">
        <v>43</v>
      </c>
      <c r="H11">
        <v>14.9504950495049</v>
      </c>
      <c r="I11">
        <v>1</v>
      </c>
      <c r="J11">
        <v>5</v>
      </c>
      <c r="K11">
        <v>0.5</v>
      </c>
      <c r="L11">
        <v>29</v>
      </c>
      <c r="M11" t="s">
        <v>16</v>
      </c>
      <c r="N11" t="s">
        <v>17</v>
      </c>
      <c r="O11" t="s">
        <v>39</v>
      </c>
      <c r="P11">
        <f t="shared" si="0"/>
        <v>8.3243007999999993E-2</v>
      </c>
      <c r="Q11">
        <f t="shared" si="1"/>
        <v>1.5321463140000002</v>
      </c>
      <c r="R11">
        <f t="shared" si="2"/>
        <v>7.0728099999999997E-3</v>
      </c>
    </row>
    <row r="12" spans="1:18" x14ac:dyDescent="0.4">
      <c r="A12" t="s">
        <v>118</v>
      </c>
      <c r="B12">
        <v>34</v>
      </c>
      <c r="C12">
        <v>3.1241416931152299E-2</v>
      </c>
      <c r="D12">
        <v>1649</v>
      </c>
      <c r="E12" t="s">
        <v>44</v>
      </c>
      <c r="F12">
        <v>83243008</v>
      </c>
      <c r="G12" t="s">
        <v>45</v>
      </c>
      <c r="H12">
        <v>28.227060653188101</v>
      </c>
      <c r="I12">
        <v>1</v>
      </c>
      <c r="J12">
        <v>5</v>
      </c>
      <c r="K12">
        <v>0.5</v>
      </c>
      <c r="L12">
        <v>34</v>
      </c>
      <c r="M12" t="s">
        <v>16</v>
      </c>
      <c r="N12" t="s">
        <v>17</v>
      </c>
      <c r="O12" t="s">
        <v>39</v>
      </c>
      <c r="P12">
        <f t="shared" si="0"/>
        <v>8.3243007999999993E-2</v>
      </c>
      <c r="Q12">
        <f t="shared" si="1"/>
        <v>2.0745219840000004</v>
      </c>
      <c r="R12">
        <f t="shared" si="2"/>
        <v>1.3363359999999999E-2</v>
      </c>
    </row>
    <row r="13" spans="1:18" x14ac:dyDescent="0.4">
      <c r="A13" t="s">
        <v>119</v>
      </c>
      <c r="B13">
        <v>45</v>
      </c>
      <c r="C13">
        <v>0.10025525093078599</v>
      </c>
      <c r="D13">
        <v>2147</v>
      </c>
      <c r="E13" t="s">
        <v>46</v>
      </c>
      <c r="F13">
        <v>83058688</v>
      </c>
      <c r="G13" t="s">
        <v>47</v>
      </c>
      <c r="H13">
        <v>33.106013639181597</v>
      </c>
      <c r="I13">
        <v>1</v>
      </c>
      <c r="J13">
        <v>5</v>
      </c>
      <c r="K13">
        <v>0.5</v>
      </c>
      <c r="L13">
        <v>45</v>
      </c>
      <c r="M13" t="s">
        <v>16</v>
      </c>
      <c r="N13" t="s">
        <v>17</v>
      </c>
      <c r="O13" t="s">
        <v>39</v>
      </c>
      <c r="P13">
        <f t="shared" si="0"/>
        <v>8.3058688000000006E-2</v>
      </c>
      <c r="Q13">
        <f t="shared" si="1"/>
        <v>2.8687462500000001</v>
      </c>
      <c r="R13">
        <f t="shared" si="2"/>
        <v>4.1006250000000001E-2</v>
      </c>
    </row>
    <row r="14" spans="1:18" x14ac:dyDescent="0.4">
      <c r="A14" t="s">
        <v>120</v>
      </c>
      <c r="B14">
        <v>53</v>
      </c>
      <c r="C14">
        <v>0.115878343582153</v>
      </c>
      <c r="D14">
        <v>9758</v>
      </c>
      <c r="E14" t="s">
        <v>48</v>
      </c>
      <c r="F14">
        <v>83140608</v>
      </c>
      <c r="G14" t="s">
        <v>49</v>
      </c>
      <c r="H14">
        <v>41.317885590152002</v>
      </c>
      <c r="I14">
        <v>1</v>
      </c>
      <c r="J14">
        <v>5</v>
      </c>
      <c r="K14">
        <v>0.5</v>
      </c>
      <c r="L14">
        <v>53</v>
      </c>
      <c r="M14" t="s">
        <v>16</v>
      </c>
      <c r="N14" t="s">
        <v>17</v>
      </c>
      <c r="O14" t="s">
        <v>39</v>
      </c>
      <c r="P14">
        <f t="shared" si="0"/>
        <v>8.3140608000000005E-2</v>
      </c>
      <c r="Q14">
        <f t="shared" si="1"/>
        <v>3.1347271140000004</v>
      </c>
      <c r="R14">
        <f t="shared" si="2"/>
        <v>7.8904810000000006E-2</v>
      </c>
    </row>
    <row r="15" spans="1:18" x14ac:dyDescent="0.4">
      <c r="A15" t="s">
        <v>121</v>
      </c>
      <c r="B15">
        <v>71</v>
      </c>
      <c r="C15">
        <v>0.33733868598937899</v>
      </c>
      <c r="D15">
        <v>2725</v>
      </c>
      <c r="E15" t="s">
        <v>50</v>
      </c>
      <c r="F15">
        <v>83259392</v>
      </c>
      <c r="G15" t="s">
        <v>51</v>
      </c>
      <c r="H15">
        <v>39.743589743589702</v>
      </c>
      <c r="I15">
        <v>1</v>
      </c>
      <c r="J15">
        <v>5</v>
      </c>
      <c r="K15">
        <v>0.5</v>
      </c>
      <c r="L15">
        <v>71</v>
      </c>
      <c r="M15" t="s">
        <v>16</v>
      </c>
      <c r="N15" t="s">
        <v>17</v>
      </c>
      <c r="O15" t="s">
        <v>39</v>
      </c>
      <c r="P15">
        <f t="shared" si="0"/>
        <v>8.3259392000000002E-2</v>
      </c>
      <c r="Q15">
        <f t="shared" si="1"/>
        <v>2.9257399139999993</v>
      </c>
      <c r="R15">
        <f t="shared" si="2"/>
        <v>0.25411681000000003</v>
      </c>
    </row>
    <row r="16" spans="1:18" x14ac:dyDescent="0.4">
      <c r="A16" t="s">
        <v>122</v>
      </c>
      <c r="B16">
        <v>150</v>
      </c>
      <c r="C16">
        <v>4.01029348373413</v>
      </c>
      <c r="D16">
        <v>8585</v>
      </c>
      <c r="E16" t="s">
        <v>52</v>
      </c>
      <c r="F16">
        <v>83202048</v>
      </c>
      <c r="G16" t="s">
        <v>53</v>
      </c>
      <c r="H16">
        <v>31.5104166666666</v>
      </c>
      <c r="I16">
        <v>1</v>
      </c>
      <c r="J16">
        <v>5</v>
      </c>
      <c r="K16">
        <v>0.5</v>
      </c>
      <c r="L16">
        <v>150</v>
      </c>
      <c r="M16" t="s">
        <v>16</v>
      </c>
      <c r="N16" t="s">
        <v>17</v>
      </c>
      <c r="O16" t="s">
        <v>39</v>
      </c>
      <c r="P16">
        <f t="shared" si="0"/>
        <v>8.3202048000000001E-2</v>
      </c>
      <c r="Q16">
        <f t="shared" si="1"/>
        <v>-4.7064000000000021</v>
      </c>
      <c r="R16">
        <f t="shared" si="2"/>
        <v>5.0625</v>
      </c>
    </row>
    <row r="17" spans="1:18" x14ac:dyDescent="0.4">
      <c r="A17" t="s">
        <v>123</v>
      </c>
      <c r="B17">
        <v>171</v>
      </c>
      <c r="C17">
        <v>6.00038409233093</v>
      </c>
      <c r="D17">
        <v>4218</v>
      </c>
      <c r="E17" t="s">
        <v>54</v>
      </c>
      <c r="F17">
        <v>83824640</v>
      </c>
      <c r="G17" t="s">
        <v>55</v>
      </c>
      <c r="H17">
        <v>43.103448275862</v>
      </c>
      <c r="I17">
        <v>1</v>
      </c>
      <c r="J17">
        <v>5</v>
      </c>
      <c r="K17">
        <v>0.5</v>
      </c>
      <c r="L17">
        <v>171</v>
      </c>
      <c r="M17" t="s">
        <v>16</v>
      </c>
      <c r="N17" t="s">
        <v>17</v>
      </c>
      <c r="O17" t="s">
        <v>39</v>
      </c>
      <c r="P17">
        <f t="shared" si="0"/>
        <v>8.3824640000000006E-2</v>
      </c>
      <c r="Q17">
        <f t="shared" si="1"/>
        <v>-6.759006485999997</v>
      </c>
      <c r="R17">
        <f t="shared" si="2"/>
        <v>8.5503608100000008</v>
      </c>
    </row>
    <row r="18" spans="1:18" x14ac:dyDescent="0.4">
      <c r="A18" t="s">
        <v>124</v>
      </c>
      <c r="B18">
        <v>202</v>
      </c>
      <c r="C18">
        <v>11.137187719345</v>
      </c>
      <c r="D18">
        <v>55939</v>
      </c>
      <c r="E18" t="s">
        <v>56</v>
      </c>
      <c r="F18">
        <v>84520960</v>
      </c>
      <c r="G18" t="s">
        <v>57</v>
      </c>
      <c r="H18">
        <v>39.290338645418302</v>
      </c>
      <c r="I18">
        <v>1</v>
      </c>
      <c r="J18">
        <v>5</v>
      </c>
      <c r="K18">
        <v>0.5</v>
      </c>
      <c r="L18">
        <v>202</v>
      </c>
      <c r="M18" t="s">
        <v>16</v>
      </c>
      <c r="N18" t="s">
        <v>17</v>
      </c>
      <c r="O18" t="s">
        <v>39</v>
      </c>
      <c r="P18">
        <f t="shared" si="0"/>
        <v>8.4520960000000006E-2</v>
      </c>
      <c r="Q18">
        <f t="shared" si="1"/>
        <v>-8.4482184960000026</v>
      </c>
      <c r="R18">
        <f t="shared" si="2"/>
        <v>16.64966416</v>
      </c>
    </row>
    <row r="19" spans="1:18" x14ac:dyDescent="0.4">
      <c r="A19" t="s">
        <v>125</v>
      </c>
      <c r="B19">
        <v>323</v>
      </c>
      <c r="C19">
        <v>64.870882987976003</v>
      </c>
      <c r="D19">
        <v>3567</v>
      </c>
      <c r="E19" t="s">
        <v>58</v>
      </c>
      <c r="F19">
        <v>86716416</v>
      </c>
      <c r="G19" t="s">
        <v>59</v>
      </c>
      <c r="H19">
        <v>38.004524886877</v>
      </c>
      <c r="I19">
        <v>1</v>
      </c>
      <c r="J19">
        <v>5</v>
      </c>
      <c r="K19">
        <v>0.5</v>
      </c>
      <c r="L19">
        <v>323</v>
      </c>
      <c r="M19" t="s">
        <v>16</v>
      </c>
      <c r="N19" t="s">
        <v>17</v>
      </c>
      <c r="O19" t="s">
        <v>39</v>
      </c>
      <c r="P19">
        <f t="shared" si="0"/>
        <v>8.6716416000000004E-2</v>
      </c>
      <c r="Q19">
        <f xml:space="preserve"> -0.000000006 *B19 ^4 + 0.00001 *B19 ^3 - 0.0033 *B19 ^2 + 0.2873 *B19 - 4.2639</f>
        <v>15.923728554000043</v>
      </c>
      <c r="R19">
        <f t="shared" si="2"/>
        <v>108.84540241000001</v>
      </c>
    </row>
    <row r="20" spans="1:18" x14ac:dyDescent="0.4">
      <c r="A20" t="s">
        <v>126</v>
      </c>
      <c r="B20">
        <v>442</v>
      </c>
      <c r="C20">
        <v>252.645756483078</v>
      </c>
      <c r="D20">
        <v>72578</v>
      </c>
      <c r="E20" t="s">
        <v>60</v>
      </c>
      <c r="F20">
        <v>89501696</v>
      </c>
      <c r="G20" t="s">
        <v>61</v>
      </c>
      <c r="H20">
        <v>42.931978415849301</v>
      </c>
      <c r="I20">
        <v>1</v>
      </c>
      <c r="J20">
        <v>5</v>
      </c>
      <c r="K20">
        <v>0.5</v>
      </c>
      <c r="L20">
        <v>442</v>
      </c>
      <c r="M20" t="s">
        <v>16</v>
      </c>
      <c r="N20" t="s">
        <v>17</v>
      </c>
      <c r="O20" t="s">
        <v>39</v>
      </c>
      <c r="P20">
        <f t="shared" si="0"/>
        <v>8.9501696000000006E-2</v>
      </c>
      <c r="Q20">
        <f t="shared" si="1"/>
        <v>112.52782502400007</v>
      </c>
      <c r="R20">
        <f t="shared" si="2"/>
        <v>381.67092495999998</v>
      </c>
    </row>
    <row r="21" spans="1:18" x14ac:dyDescent="0.4">
      <c r="A21" t="s">
        <v>127</v>
      </c>
      <c r="B21">
        <v>443</v>
      </c>
      <c r="C21">
        <v>255.313975572586</v>
      </c>
      <c r="D21">
        <v>3713</v>
      </c>
      <c r="E21" t="s">
        <v>62</v>
      </c>
      <c r="F21">
        <v>91119616</v>
      </c>
      <c r="G21" t="s">
        <v>63</v>
      </c>
      <c r="H21">
        <v>36.5073529411764</v>
      </c>
      <c r="I21">
        <v>1</v>
      </c>
      <c r="J21">
        <v>5</v>
      </c>
      <c r="K21">
        <v>0.5</v>
      </c>
      <c r="L21">
        <v>443</v>
      </c>
      <c r="M21" t="s">
        <v>16</v>
      </c>
      <c r="N21" t="s">
        <v>17</v>
      </c>
      <c r="O21" t="s">
        <v>39</v>
      </c>
      <c r="P21">
        <f t="shared" si="0"/>
        <v>9.1119616E-2</v>
      </c>
      <c r="Q21">
        <f t="shared" si="1"/>
        <v>113.68934999400005</v>
      </c>
      <c r="R21">
        <f t="shared" si="2"/>
        <v>385.13670001000003</v>
      </c>
    </row>
    <row r="22" spans="1:18" x14ac:dyDescent="0.4">
      <c r="A22" t="s">
        <v>128</v>
      </c>
      <c r="B22">
        <v>666</v>
      </c>
      <c r="C22">
        <v>1125.7394559383299</v>
      </c>
      <c r="D22">
        <v>4172</v>
      </c>
      <c r="E22" t="s">
        <v>64</v>
      </c>
      <c r="F22">
        <v>95494144</v>
      </c>
      <c r="G22" t="s">
        <v>65</v>
      </c>
      <c r="H22">
        <v>-98.582678235345995</v>
      </c>
      <c r="I22">
        <v>1</v>
      </c>
      <c r="J22">
        <v>5</v>
      </c>
      <c r="K22">
        <v>0.5</v>
      </c>
      <c r="L22">
        <v>666</v>
      </c>
      <c r="M22" t="s">
        <v>16</v>
      </c>
      <c r="N22" t="s">
        <v>17</v>
      </c>
      <c r="O22" t="s">
        <v>39</v>
      </c>
      <c r="P22">
        <f t="shared" si="0"/>
        <v>9.5494144000000003E-2</v>
      </c>
      <c r="Q22">
        <f t="shared" si="1"/>
        <v>496.97450918400028</v>
      </c>
      <c r="R22">
        <f t="shared" si="2"/>
        <v>1967.4192513600001</v>
      </c>
    </row>
    <row r="23" spans="1:18" x14ac:dyDescent="0.4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107</v>
      </c>
      <c r="G23" t="s">
        <v>5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e">
        <f t="shared" si="0"/>
        <v>#VALUE!</v>
      </c>
    </row>
    <row r="24" spans="1:18" x14ac:dyDescent="0.4">
      <c r="A24" t="s">
        <v>108</v>
      </c>
      <c r="B24">
        <v>6</v>
      </c>
      <c r="C24">
        <v>0</v>
      </c>
      <c r="D24">
        <v>132</v>
      </c>
      <c r="E24" t="s">
        <v>66</v>
      </c>
      <c r="F24">
        <v>83705856</v>
      </c>
      <c r="G24" t="s">
        <v>15</v>
      </c>
      <c r="H24">
        <v>0</v>
      </c>
      <c r="I24">
        <v>1</v>
      </c>
      <c r="J24">
        <v>5</v>
      </c>
      <c r="K24">
        <v>0.5</v>
      </c>
      <c r="L24">
        <v>6</v>
      </c>
      <c r="M24" t="s">
        <v>67</v>
      </c>
      <c r="N24" t="s">
        <v>17</v>
      </c>
      <c r="O24" t="s">
        <v>18</v>
      </c>
      <c r="P24">
        <f t="shared" si="0"/>
        <v>8.3705855999999995E-2</v>
      </c>
    </row>
    <row r="25" spans="1:18" x14ac:dyDescent="0.4">
      <c r="A25" t="s">
        <v>109</v>
      </c>
      <c r="B25">
        <v>10</v>
      </c>
      <c r="C25">
        <v>0</v>
      </c>
      <c r="D25">
        <v>212</v>
      </c>
      <c r="E25" t="s">
        <v>68</v>
      </c>
      <c r="F25">
        <v>83894272</v>
      </c>
      <c r="G25" t="s">
        <v>20</v>
      </c>
      <c r="H25">
        <v>0</v>
      </c>
      <c r="I25">
        <v>1</v>
      </c>
      <c r="J25">
        <v>5</v>
      </c>
      <c r="K25">
        <v>0.5</v>
      </c>
      <c r="L25">
        <v>10</v>
      </c>
      <c r="M25" t="s">
        <v>67</v>
      </c>
      <c r="N25" t="s">
        <v>17</v>
      </c>
      <c r="O25" t="s">
        <v>21</v>
      </c>
      <c r="P25">
        <f t="shared" si="0"/>
        <v>8.3894272000000006E-2</v>
      </c>
    </row>
    <row r="26" spans="1:18" x14ac:dyDescent="0.4">
      <c r="A26" t="s">
        <v>110</v>
      </c>
      <c r="B26">
        <v>12</v>
      </c>
      <c r="C26">
        <v>0</v>
      </c>
      <c r="D26">
        <v>264</v>
      </c>
      <c r="E26" t="s">
        <v>22</v>
      </c>
      <c r="F26">
        <v>83894272</v>
      </c>
      <c r="G26" t="s">
        <v>23</v>
      </c>
      <c r="H26">
        <v>0</v>
      </c>
      <c r="I26">
        <v>1</v>
      </c>
      <c r="J26">
        <v>5</v>
      </c>
      <c r="K26">
        <v>0.5</v>
      </c>
      <c r="L26">
        <v>12</v>
      </c>
      <c r="M26" t="s">
        <v>67</v>
      </c>
      <c r="N26" t="s">
        <v>17</v>
      </c>
      <c r="O26" t="s">
        <v>24</v>
      </c>
      <c r="P26">
        <f t="shared" si="0"/>
        <v>8.3894272000000006E-2</v>
      </c>
    </row>
    <row r="27" spans="1:18" x14ac:dyDescent="0.4">
      <c r="A27" t="s">
        <v>111</v>
      </c>
      <c r="B27">
        <v>13</v>
      </c>
      <c r="C27">
        <v>4.1768312454223598E-2</v>
      </c>
      <c r="D27">
        <v>269</v>
      </c>
      <c r="E27" t="s">
        <v>69</v>
      </c>
      <c r="F27">
        <v>83894272</v>
      </c>
      <c r="G27" t="s">
        <v>26</v>
      </c>
      <c r="H27">
        <v>0</v>
      </c>
      <c r="I27">
        <v>1</v>
      </c>
      <c r="J27">
        <v>5</v>
      </c>
      <c r="K27">
        <v>0.5</v>
      </c>
      <c r="L27">
        <v>13</v>
      </c>
      <c r="M27" t="s">
        <v>67</v>
      </c>
      <c r="N27" t="s">
        <v>17</v>
      </c>
      <c r="O27" t="s">
        <v>27</v>
      </c>
      <c r="P27">
        <f t="shared" si="0"/>
        <v>8.3894272000000006E-2</v>
      </c>
    </row>
    <row r="28" spans="1:18" x14ac:dyDescent="0.4">
      <c r="A28" t="s">
        <v>112</v>
      </c>
      <c r="B28">
        <v>14</v>
      </c>
      <c r="C28">
        <v>3.2657861709594699E-2</v>
      </c>
      <c r="D28">
        <v>282</v>
      </c>
      <c r="E28" t="s">
        <v>70</v>
      </c>
      <c r="F28">
        <v>83169280</v>
      </c>
      <c r="G28" t="s">
        <v>29</v>
      </c>
      <c r="H28">
        <v>0</v>
      </c>
      <c r="I28">
        <v>1</v>
      </c>
      <c r="J28">
        <v>5</v>
      </c>
      <c r="K28">
        <v>0.5</v>
      </c>
      <c r="L28">
        <v>14</v>
      </c>
      <c r="M28" t="s">
        <v>67</v>
      </c>
      <c r="N28" t="s">
        <v>17</v>
      </c>
      <c r="O28" t="s">
        <v>30</v>
      </c>
      <c r="P28">
        <f t="shared" si="0"/>
        <v>8.3169279999999998E-2</v>
      </c>
    </row>
    <row r="29" spans="1:18" x14ac:dyDescent="0.4">
      <c r="A29" t="s">
        <v>113</v>
      </c>
      <c r="B29">
        <v>15</v>
      </c>
      <c r="C29">
        <v>3.1242847442626901E-2</v>
      </c>
      <c r="D29">
        <v>291</v>
      </c>
      <c r="E29" t="s">
        <v>71</v>
      </c>
      <c r="F29">
        <v>83189760</v>
      </c>
      <c r="G29" t="s">
        <v>32</v>
      </c>
      <c r="H29">
        <v>0</v>
      </c>
      <c r="I29">
        <v>1</v>
      </c>
      <c r="J29">
        <v>5</v>
      </c>
      <c r="K29">
        <v>0.5</v>
      </c>
      <c r="L29">
        <v>15</v>
      </c>
      <c r="M29" t="s">
        <v>67</v>
      </c>
      <c r="N29" t="s">
        <v>17</v>
      </c>
      <c r="O29" t="s">
        <v>33</v>
      </c>
      <c r="P29">
        <f t="shared" si="0"/>
        <v>8.3189760000000001E-2</v>
      </c>
    </row>
    <row r="30" spans="1:18" x14ac:dyDescent="0.4">
      <c r="A30" t="s">
        <v>114</v>
      </c>
      <c r="B30">
        <v>17</v>
      </c>
      <c r="C30">
        <v>8.4622383117675698E-2</v>
      </c>
      <c r="D30">
        <v>76</v>
      </c>
      <c r="E30" t="s">
        <v>72</v>
      </c>
      <c r="F30">
        <v>83218432</v>
      </c>
      <c r="G30" t="s">
        <v>35</v>
      </c>
      <c r="H30">
        <v>0</v>
      </c>
      <c r="I30">
        <v>1</v>
      </c>
      <c r="J30">
        <v>5</v>
      </c>
      <c r="K30">
        <v>0.5</v>
      </c>
      <c r="L30">
        <v>17</v>
      </c>
      <c r="M30" t="s">
        <v>67</v>
      </c>
      <c r="N30" t="s">
        <v>17</v>
      </c>
      <c r="O30" t="s">
        <v>36</v>
      </c>
      <c r="P30">
        <f t="shared" si="0"/>
        <v>8.3218431999999995E-2</v>
      </c>
    </row>
    <row r="31" spans="1:18" x14ac:dyDescent="0.4">
      <c r="A31" t="s">
        <v>115</v>
      </c>
      <c r="B31">
        <v>21</v>
      </c>
      <c r="C31">
        <v>1.5622615814208899E-2</v>
      </c>
      <c r="D31">
        <v>3228</v>
      </c>
      <c r="E31" t="s">
        <v>73</v>
      </c>
      <c r="F31">
        <v>83218432</v>
      </c>
      <c r="G31" t="s">
        <v>38</v>
      </c>
      <c r="H31">
        <v>5.9</v>
      </c>
      <c r="I31">
        <v>1</v>
      </c>
      <c r="J31">
        <v>5</v>
      </c>
      <c r="K31">
        <v>0.5</v>
      </c>
      <c r="L31">
        <v>21</v>
      </c>
      <c r="M31" t="s">
        <v>67</v>
      </c>
      <c r="N31" t="s">
        <v>17</v>
      </c>
      <c r="O31" t="s">
        <v>39</v>
      </c>
      <c r="P31">
        <f t="shared" si="0"/>
        <v>8.3218431999999995E-2</v>
      </c>
    </row>
    <row r="32" spans="1:18" x14ac:dyDescent="0.4">
      <c r="A32" t="s">
        <v>116</v>
      </c>
      <c r="B32">
        <v>24</v>
      </c>
      <c r="C32">
        <v>1.56197547912597E-2</v>
      </c>
      <c r="D32">
        <v>1491</v>
      </c>
      <c r="E32" t="s">
        <v>74</v>
      </c>
      <c r="F32">
        <v>83218432</v>
      </c>
      <c r="G32" t="s">
        <v>41</v>
      </c>
      <c r="H32">
        <v>7.7</v>
      </c>
      <c r="I32">
        <v>1</v>
      </c>
      <c r="J32">
        <v>5</v>
      </c>
      <c r="K32">
        <v>0.5</v>
      </c>
      <c r="L32">
        <v>24</v>
      </c>
      <c r="M32" t="s">
        <v>67</v>
      </c>
      <c r="N32" t="s">
        <v>17</v>
      </c>
      <c r="O32" t="s">
        <v>39</v>
      </c>
      <c r="P32">
        <f t="shared" si="0"/>
        <v>8.3218431999999995E-2</v>
      </c>
    </row>
    <row r="33" spans="1:16" x14ac:dyDescent="0.4">
      <c r="A33" t="s">
        <v>117</v>
      </c>
      <c r="B33">
        <v>29</v>
      </c>
      <c r="C33">
        <v>3.1248331069946199E-2</v>
      </c>
      <c r="D33">
        <v>2308</v>
      </c>
      <c r="E33" t="s">
        <v>75</v>
      </c>
      <c r="F33">
        <v>83218432</v>
      </c>
      <c r="G33" t="s">
        <v>43</v>
      </c>
      <c r="H33">
        <v>14.257425742574201</v>
      </c>
      <c r="I33">
        <v>1</v>
      </c>
      <c r="J33">
        <v>5</v>
      </c>
      <c r="K33">
        <v>0.5</v>
      </c>
      <c r="L33">
        <v>29</v>
      </c>
      <c r="M33" t="s">
        <v>67</v>
      </c>
      <c r="N33" t="s">
        <v>17</v>
      </c>
      <c r="O33" t="s">
        <v>39</v>
      </c>
      <c r="P33">
        <f t="shared" si="0"/>
        <v>8.3218431999999995E-2</v>
      </c>
    </row>
    <row r="34" spans="1:16" x14ac:dyDescent="0.4">
      <c r="A34" t="s">
        <v>118</v>
      </c>
      <c r="B34">
        <v>34</v>
      </c>
      <c r="C34">
        <v>6.2489748001098598E-2</v>
      </c>
      <c r="D34">
        <v>1626</v>
      </c>
      <c r="E34" t="s">
        <v>76</v>
      </c>
      <c r="F34">
        <v>83156992</v>
      </c>
      <c r="G34" t="s">
        <v>45</v>
      </c>
      <c r="H34">
        <v>26.438569206842899</v>
      </c>
      <c r="I34">
        <v>1</v>
      </c>
      <c r="J34">
        <v>5</v>
      </c>
      <c r="K34">
        <v>0.5</v>
      </c>
      <c r="L34">
        <v>34</v>
      </c>
      <c r="M34" t="s">
        <v>67</v>
      </c>
      <c r="N34" t="s">
        <v>17</v>
      </c>
      <c r="O34" t="s">
        <v>39</v>
      </c>
      <c r="P34">
        <f t="shared" si="0"/>
        <v>8.3156991999999999E-2</v>
      </c>
    </row>
    <row r="35" spans="1:16" x14ac:dyDescent="0.4">
      <c r="A35" t="s">
        <v>119</v>
      </c>
      <c r="B35">
        <v>45</v>
      </c>
      <c r="C35">
        <v>0.131303310394287</v>
      </c>
      <c r="D35">
        <v>2091</v>
      </c>
      <c r="E35" t="s">
        <v>77</v>
      </c>
      <c r="F35">
        <v>83177472</v>
      </c>
      <c r="G35" t="s">
        <v>47</v>
      </c>
      <c r="H35">
        <v>29.634221946683098</v>
      </c>
      <c r="I35">
        <v>1</v>
      </c>
      <c r="J35">
        <v>5</v>
      </c>
      <c r="K35">
        <v>0.5</v>
      </c>
      <c r="L35">
        <v>45</v>
      </c>
      <c r="M35" t="s">
        <v>67</v>
      </c>
      <c r="N35" t="s">
        <v>17</v>
      </c>
      <c r="O35" t="s">
        <v>39</v>
      </c>
      <c r="P35">
        <f t="shared" si="0"/>
        <v>8.3177472000000002E-2</v>
      </c>
    </row>
    <row r="36" spans="1:16" x14ac:dyDescent="0.4">
      <c r="A36" t="s">
        <v>120</v>
      </c>
      <c r="B36">
        <v>53</v>
      </c>
      <c r="C36">
        <v>0.231483459472656</v>
      </c>
      <c r="D36">
        <v>9042</v>
      </c>
      <c r="E36" t="s">
        <v>78</v>
      </c>
      <c r="F36">
        <v>83214336</v>
      </c>
      <c r="G36" t="s">
        <v>49</v>
      </c>
      <c r="H36">
        <v>30.948587979724799</v>
      </c>
      <c r="I36">
        <v>1</v>
      </c>
      <c r="J36">
        <v>5</v>
      </c>
      <c r="K36">
        <v>0.5</v>
      </c>
      <c r="L36">
        <v>53</v>
      </c>
      <c r="M36" t="s">
        <v>67</v>
      </c>
      <c r="N36" t="s">
        <v>17</v>
      </c>
      <c r="O36" t="s">
        <v>39</v>
      </c>
      <c r="P36">
        <f t="shared" si="0"/>
        <v>8.3214336E-2</v>
      </c>
    </row>
    <row r="37" spans="1:16" x14ac:dyDescent="0.4">
      <c r="A37" t="s">
        <v>121</v>
      </c>
      <c r="B37">
        <v>71</v>
      </c>
      <c r="C37">
        <v>0.41481375694274902</v>
      </c>
      <c r="D37">
        <v>2728</v>
      </c>
      <c r="E37" t="s">
        <v>79</v>
      </c>
      <c r="F37">
        <v>83283968</v>
      </c>
      <c r="G37" t="s">
        <v>51</v>
      </c>
      <c r="H37">
        <v>39.897435897435898</v>
      </c>
      <c r="I37">
        <v>1</v>
      </c>
      <c r="J37">
        <v>5</v>
      </c>
      <c r="K37">
        <v>0.5</v>
      </c>
      <c r="L37">
        <v>71</v>
      </c>
      <c r="M37" t="s">
        <v>67</v>
      </c>
      <c r="N37" t="s">
        <v>17</v>
      </c>
      <c r="O37" t="s">
        <v>39</v>
      </c>
      <c r="P37">
        <f t="shared" si="0"/>
        <v>8.3283968E-2</v>
      </c>
    </row>
    <row r="38" spans="1:16" x14ac:dyDescent="0.4">
      <c r="A38" t="s">
        <v>122</v>
      </c>
      <c r="B38">
        <v>150</v>
      </c>
      <c r="C38">
        <v>6.9696688652038503</v>
      </c>
      <c r="D38">
        <v>8518</v>
      </c>
      <c r="E38" t="s">
        <v>80</v>
      </c>
      <c r="F38">
        <v>83763200</v>
      </c>
      <c r="G38" t="s">
        <v>53</v>
      </c>
      <c r="H38">
        <v>30.484068627450899</v>
      </c>
      <c r="I38">
        <v>1</v>
      </c>
      <c r="J38">
        <v>5</v>
      </c>
      <c r="K38">
        <v>0.5</v>
      </c>
      <c r="L38">
        <v>150</v>
      </c>
      <c r="M38" t="s">
        <v>67</v>
      </c>
      <c r="N38" t="s">
        <v>17</v>
      </c>
      <c r="O38" t="s">
        <v>39</v>
      </c>
      <c r="P38">
        <f t="shared" si="0"/>
        <v>8.3763199999999996E-2</v>
      </c>
    </row>
    <row r="39" spans="1:16" x14ac:dyDescent="0.4">
      <c r="A39" t="s">
        <v>123</v>
      </c>
      <c r="B39">
        <v>171</v>
      </c>
      <c r="C39">
        <v>8.8904428482055593</v>
      </c>
      <c r="D39">
        <v>4187</v>
      </c>
      <c r="E39" t="s">
        <v>81</v>
      </c>
      <c r="F39">
        <v>83910656</v>
      </c>
      <c r="G39" t="s">
        <v>55</v>
      </c>
      <c r="H39">
        <v>31.978221415607901</v>
      </c>
      <c r="I39">
        <v>1</v>
      </c>
      <c r="J39">
        <v>5</v>
      </c>
      <c r="K39">
        <v>0.5</v>
      </c>
      <c r="L39">
        <v>171</v>
      </c>
      <c r="M39" t="s">
        <v>67</v>
      </c>
      <c r="N39" t="s">
        <v>17</v>
      </c>
      <c r="O39" t="s">
        <v>39</v>
      </c>
      <c r="P39">
        <f t="shared" si="0"/>
        <v>8.3910656E-2</v>
      </c>
    </row>
    <row r="40" spans="1:16" x14ac:dyDescent="0.4">
      <c r="A40" t="s">
        <v>124</v>
      </c>
      <c r="B40">
        <v>202</v>
      </c>
      <c r="C40">
        <v>15.234671592712401</v>
      </c>
      <c r="D40">
        <v>54409</v>
      </c>
      <c r="E40" t="s">
        <v>82</v>
      </c>
      <c r="F40">
        <v>84709376</v>
      </c>
      <c r="G40" t="s">
        <v>57</v>
      </c>
      <c r="H40">
        <v>35.480577689242999</v>
      </c>
      <c r="I40">
        <v>1</v>
      </c>
      <c r="J40">
        <v>5</v>
      </c>
      <c r="K40">
        <v>0.5</v>
      </c>
      <c r="L40">
        <v>202</v>
      </c>
      <c r="M40" t="s">
        <v>67</v>
      </c>
      <c r="N40" t="s">
        <v>17</v>
      </c>
      <c r="O40" t="s">
        <v>39</v>
      </c>
      <c r="P40">
        <f t="shared" si="0"/>
        <v>8.4709376000000003E-2</v>
      </c>
    </row>
    <row r="41" spans="1:16" x14ac:dyDescent="0.4">
      <c r="A41" t="s">
        <v>125</v>
      </c>
      <c r="B41">
        <v>323</v>
      </c>
      <c r="C41">
        <v>79.094831943511906</v>
      </c>
      <c r="D41">
        <v>3603</v>
      </c>
      <c r="E41" t="s">
        <v>83</v>
      </c>
      <c r="F41">
        <v>86605824</v>
      </c>
      <c r="G41" t="s">
        <v>59</v>
      </c>
      <c r="H41">
        <v>38.719457013574001</v>
      </c>
      <c r="I41">
        <v>1</v>
      </c>
      <c r="J41">
        <v>5</v>
      </c>
      <c r="K41">
        <v>0.5</v>
      </c>
      <c r="L41">
        <v>323</v>
      </c>
      <c r="M41" t="s">
        <v>67</v>
      </c>
      <c r="N41" t="s">
        <v>17</v>
      </c>
      <c r="O41" t="s">
        <v>39</v>
      </c>
      <c r="P41">
        <f t="shared" si="0"/>
        <v>8.6605823999999998E-2</v>
      </c>
    </row>
    <row r="42" spans="1:16" x14ac:dyDescent="0.4">
      <c r="A42" t="s">
        <v>126</v>
      </c>
      <c r="B42">
        <v>442</v>
      </c>
      <c r="C42">
        <v>245.94364309310899</v>
      </c>
      <c r="D42">
        <v>72135</v>
      </c>
      <c r="E42" t="s">
        <v>84</v>
      </c>
      <c r="F42">
        <v>89337856</v>
      </c>
      <c r="G42" t="s">
        <v>61</v>
      </c>
      <c r="H42">
        <v>42.059553349875898</v>
      </c>
      <c r="I42">
        <v>1</v>
      </c>
      <c r="J42">
        <v>5</v>
      </c>
      <c r="K42">
        <v>0.5</v>
      </c>
      <c r="L42">
        <v>442</v>
      </c>
      <c r="M42" t="s">
        <v>67</v>
      </c>
      <c r="N42" t="s">
        <v>17</v>
      </c>
      <c r="O42" t="s">
        <v>39</v>
      </c>
      <c r="P42">
        <f t="shared" si="0"/>
        <v>8.9337855999999993E-2</v>
      </c>
    </row>
    <row r="43" spans="1:16" x14ac:dyDescent="0.4">
      <c r="A43" t="s">
        <v>127</v>
      </c>
      <c r="B43">
        <v>443</v>
      </c>
      <c r="C43">
        <v>255.61719679832399</v>
      </c>
      <c r="D43">
        <v>3793</v>
      </c>
      <c r="E43" t="s">
        <v>85</v>
      </c>
      <c r="F43">
        <v>91262976</v>
      </c>
      <c r="G43" t="s">
        <v>63</v>
      </c>
      <c r="H43">
        <v>39.448529411764703</v>
      </c>
      <c r="I43">
        <v>1</v>
      </c>
      <c r="J43">
        <v>5</v>
      </c>
      <c r="K43">
        <v>0.5</v>
      </c>
      <c r="L43">
        <v>443</v>
      </c>
      <c r="M43" t="s">
        <v>67</v>
      </c>
      <c r="N43" t="s">
        <v>17</v>
      </c>
      <c r="O43" t="s">
        <v>39</v>
      </c>
      <c r="P43">
        <f t="shared" si="0"/>
        <v>9.1262975999999996E-2</v>
      </c>
    </row>
    <row r="44" spans="1:16" x14ac:dyDescent="0.4">
      <c r="A44" t="s">
        <v>128</v>
      </c>
      <c r="B44">
        <v>666</v>
      </c>
      <c r="C44">
        <v>1097.0272183418199</v>
      </c>
      <c r="D44">
        <v>4196</v>
      </c>
      <c r="E44" t="s">
        <v>86</v>
      </c>
      <c r="F44">
        <v>96043008</v>
      </c>
      <c r="G44" t="s">
        <v>65</v>
      </c>
      <c r="H44">
        <v>-98.574524898253102</v>
      </c>
      <c r="I44">
        <v>1</v>
      </c>
      <c r="J44">
        <v>5</v>
      </c>
      <c r="K44">
        <v>0.5</v>
      </c>
      <c r="L44">
        <v>666</v>
      </c>
      <c r="M44" t="s">
        <v>67</v>
      </c>
      <c r="N44" t="s">
        <v>17</v>
      </c>
      <c r="O44" t="s">
        <v>39</v>
      </c>
      <c r="P44">
        <f t="shared" si="0"/>
        <v>9.6043007999999999E-2</v>
      </c>
    </row>
    <row r="45" spans="1:16" x14ac:dyDescent="0.4">
      <c r="A45" t="s">
        <v>0</v>
      </c>
      <c r="B45" t="s">
        <v>1</v>
      </c>
      <c r="C45" t="s">
        <v>2</v>
      </c>
      <c r="D45" t="s">
        <v>3</v>
      </c>
      <c r="E45" t="s">
        <v>4</v>
      </c>
      <c r="F45" t="s">
        <v>107</v>
      </c>
      <c r="G45" t="s">
        <v>5</v>
      </c>
      <c r="H45" t="s">
        <v>6</v>
      </c>
      <c r="I45" t="s">
        <v>7</v>
      </c>
      <c r="J45" t="s">
        <v>8</v>
      </c>
      <c r="K45" t="s">
        <v>9</v>
      </c>
      <c r="L45" t="s">
        <v>10</v>
      </c>
      <c r="M45" t="s">
        <v>11</v>
      </c>
      <c r="N45" t="s">
        <v>12</v>
      </c>
      <c r="O45" t="s">
        <v>13</v>
      </c>
      <c r="P45" t="e">
        <f t="shared" si="0"/>
        <v>#VALUE!</v>
      </c>
    </row>
    <row r="46" spans="1:16" x14ac:dyDescent="0.4">
      <c r="A46" t="s">
        <v>108</v>
      </c>
      <c r="B46">
        <v>6</v>
      </c>
      <c r="C46">
        <v>1.56247615814208E-2</v>
      </c>
      <c r="D46">
        <v>132</v>
      </c>
      <c r="E46" t="s">
        <v>66</v>
      </c>
      <c r="F46">
        <v>83714048</v>
      </c>
      <c r="G46" t="s">
        <v>15</v>
      </c>
      <c r="H46">
        <v>0</v>
      </c>
      <c r="I46">
        <v>1</v>
      </c>
      <c r="J46">
        <v>5</v>
      </c>
      <c r="K46">
        <v>0.5</v>
      </c>
      <c r="L46">
        <v>6</v>
      </c>
      <c r="M46" t="s">
        <v>87</v>
      </c>
      <c r="N46" t="s">
        <v>17</v>
      </c>
      <c r="O46" t="s">
        <v>18</v>
      </c>
      <c r="P46">
        <f t="shared" si="0"/>
        <v>8.3714047999999999E-2</v>
      </c>
    </row>
    <row r="47" spans="1:16" x14ac:dyDescent="0.4">
      <c r="A47" t="s">
        <v>109</v>
      </c>
      <c r="B47">
        <v>10</v>
      </c>
      <c r="C47">
        <v>0</v>
      </c>
      <c r="D47">
        <v>212</v>
      </c>
      <c r="E47" t="s">
        <v>68</v>
      </c>
      <c r="F47">
        <v>83918848</v>
      </c>
      <c r="G47" t="s">
        <v>20</v>
      </c>
      <c r="H47">
        <v>0</v>
      </c>
      <c r="I47">
        <v>1</v>
      </c>
      <c r="J47">
        <v>5</v>
      </c>
      <c r="K47">
        <v>0.5</v>
      </c>
      <c r="L47">
        <v>10</v>
      </c>
      <c r="M47" t="s">
        <v>87</v>
      </c>
      <c r="N47" t="s">
        <v>17</v>
      </c>
      <c r="O47" t="s">
        <v>21</v>
      </c>
      <c r="P47">
        <f t="shared" si="0"/>
        <v>8.3918848000000004E-2</v>
      </c>
    </row>
    <row r="48" spans="1:16" x14ac:dyDescent="0.4">
      <c r="A48" t="s">
        <v>110</v>
      </c>
      <c r="B48">
        <v>12</v>
      </c>
      <c r="C48">
        <v>1.5633106231689401E-2</v>
      </c>
      <c r="D48">
        <v>264</v>
      </c>
      <c r="E48" t="s">
        <v>88</v>
      </c>
      <c r="F48">
        <v>83922944</v>
      </c>
      <c r="G48" t="s">
        <v>23</v>
      </c>
      <c r="H48">
        <v>0</v>
      </c>
      <c r="I48">
        <v>1</v>
      </c>
      <c r="J48">
        <v>5</v>
      </c>
      <c r="K48">
        <v>0.5</v>
      </c>
      <c r="L48">
        <v>12</v>
      </c>
      <c r="M48" t="s">
        <v>87</v>
      </c>
      <c r="N48" t="s">
        <v>17</v>
      </c>
      <c r="O48" t="s">
        <v>24</v>
      </c>
      <c r="P48">
        <f t="shared" si="0"/>
        <v>8.3922943999999999E-2</v>
      </c>
    </row>
    <row r="49" spans="1:16" x14ac:dyDescent="0.4">
      <c r="A49" t="s">
        <v>111</v>
      </c>
      <c r="B49">
        <v>13</v>
      </c>
      <c r="C49">
        <v>2.0773172378540001E-2</v>
      </c>
      <c r="D49">
        <v>269</v>
      </c>
      <c r="E49" t="s">
        <v>89</v>
      </c>
      <c r="F49">
        <v>83955712</v>
      </c>
      <c r="G49" t="s">
        <v>26</v>
      </c>
      <c r="H49">
        <v>0</v>
      </c>
      <c r="I49">
        <v>1</v>
      </c>
      <c r="J49">
        <v>5</v>
      </c>
      <c r="K49">
        <v>0.5</v>
      </c>
      <c r="L49">
        <v>13</v>
      </c>
      <c r="M49" t="s">
        <v>87</v>
      </c>
      <c r="N49" t="s">
        <v>17</v>
      </c>
      <c r="O49" t="s">
        <v>27</v>
      </c>
      <c r="P49">
        <f t="shared" si="0"/>
        <v>8.3955712000000002E-2</v>
      </c>
    </row>
    <row r="50" spans="1:16" x14ac:dyDescent="0.4">
      <c r="A50" t="s">
        <v>112</v>
      </c>
      <c r="B50">
        <v>14</v>
      </c>
      <c r="C50">
        <v>3.1241178512573201E-2</v>
      </c>
      <c r="D50">
        <v>282</v>
      </c>
      <c r="E50" t="s">
        <v>90</v>
      </c>
      <c r="F50">
        <v>83955712</v>
      </c>
      <c r="G50" t="s">
        <v>29</v>
      </c>
      <c r="H50">
        <v>0</v>
      </c>
      <c r="I50">
        <v>1</v>
      </c>
      <c r="J50">
        <v>5</v>
      </c>
      <c r="K50">
        <v>0.5</v>
      </c>
      <c r="L50">
        <v>14</v>
      </c>
      <c r="M50" t="s">
        <v>87</v>
      </c>
      <c r="N50" t="s">
        <v>17</v>
      </c>
      <c r="O50" t="s">
        <v>30</v>
      </c>
      <c r="P50">
        <f t="shared" si="0"/>
        <v>8.3955712000000002E-2</v>
      </c>
    </row>
    <row r="51" spans="1:16" x14ac:dyDescent="0.4">
      <c r="A51" t="s">
        <v>113</v>
      </c>
      <c r="B51">
        <v>15</v>
      </c>
      <c r="C51">
        <v>3.92682552337646E-2</v>
      </c>
      <c r="D51">
        <v>291</v>
      </c>
      <c r="E51" t="s">
        <v>91</v>
      </c>
      <c r="F51">
        <v>83955712</v>
      </c>
      <c r="G51" t="s">
        <v>32</v>
      </c>
      <c r="H51">
        <v>0</v>
      </c>
      <c r="I51">
        <v>1</v>
      </c>
      <c r="J51">
        <v>5</v>
      </c>
      <c r="K51">
        <v>0.5</v>
      </c>
      <c r="L51">
        <v>15</v>
      </c>
      <c r="M51" t="s">
        <v>87</v>
      </c>
      <c r="N51" t="s">
        <v>17</v>
      </c>
      <c r="O51" t="s">
        <v>33</v>
      </c>
      <c r="P51">
        <f t="shared" si="0"/>
        <v>8.3955712000000002E-2</v>
      </c>
    </row>
    <row r="52" spans="1:16" x14ac:dyDescent="0.4">
      <c r="A52" t="s">
        <v>114</v>
      </c>
      <c r="B52">
        <v>17</v>
      </c>
      <c r="C52">
        <v>5.3369045257568297E-2</v>
      </c>
      <c r="D52">
        <v>76</v>
      </c>
      <c r="E52" t="s">
        <v>92</v>
      </c>
      <c r="F52">
        <v>83308544</v>
      </c>
      <c r="G52" t="s">
        <v>35</v>
      </c>
      <c r="H52">
        <v>0</v>
      </c>
      <c r="I52">
        <v>1</v>
      </c>
      <c r="J52">
        <v>5</v>
      </c>
      <c r="K52">
        <v>0.5</v>
      </c>
      <c r="L52">
        <v>17</v>
      </c>
      <c r="M52" t="s">
        <v>87</v>
      </c>
      <c r="N52" t="s">
        <v>17</v>
      </c>
      <c r="O52" t="s">
        <v>36</v>
      </c>
      <c r="P52">
        <f t="shared" si="0"/>
        <v>8.3308543999999998E-2</v>
      </c>
    </row>
    <row r="53" spans="1:16" x14ac:dyDescent="0.4">
      <c r="A53" t="s">
        <v>115</v>
      </c>
      <c r="B53">
        <v>21</v>
      </c>
      <c r="C53">
        <v>0</v>
      </c>
      <c r="D53">
        <v>3308</v>
      </c>
      <c r="E53" t="s">
        <v>93</v>
      </c>
      <c r="F53">
        <v>83308544</v>
      </c>
      <c r="G53" t="s">
        <v>38</v>
      </c>
      <c r="H53">
        <v>0.4</v>
      </c>
      <c r="I53">
        <v>1</v>
      </c>
      <c r="J53">
        <v>5</v>
      </c>
      <c r="K53">
        <v>0.5</v>
      </c>
      <c r="L53">
        <v>21</v>
      </c>
      <c r="M53" t="s">
        <v>87</v>
      </c>
      <c r="N53" t="s">
        <v>17</v>
      </c>
      <c r="O53" t="s">
        <v>39</v>
      </c>
      <c r="P53">
        <f t="shared" si="0"/>
        <v>8.3308543999999998E-2</v>
      </c>
    </row>
    <row r="54" spans="1:16" x14ac:dyDescent="0.4">
      <c r="A54" t="s">
        <v>116</v>
      </c>
      <c r="B54">
        <v>24</v>
      </c>
      <c r="C54">
        <v>1.5615940093994101E-2</v>
      </c>
      <c r="D54">
        <v>1483</v>
      </c>
      <c r="E54" t="s">
        <v>94</v>
      </c>
      <c r="F54">
        <v>83308544</v>
      </c>
      <c r="G54" t="s">
        <v>41</v>
      </c>
      <c r="H54">
        <v>6.5880503144654003</v>
      </c>
      <c r="I54">
        <v>1</v>
      </c>
      <c r="J54">
        <v>5</v>
      </c>
      <c r="K54">
        <v>0.5</v>
      </c>
      <c r="L54">
        <v>24</v>
      </c>
      <c r="M54" t="s">
        <v>87</v>
      </c>
      <c r="N54" t="s">
        <v>17</v>
      </c>
      <c r="O54" t="s">
        <v>39</v>
      </c>
      <c r="P54">
        <f t="shared" si="0"/>
        <v>8.3308543999999998E-2</v>
      </c>
    </row>
    <row r="55" spans="1:16" x14ac:dyDescent="0.4">
      <c r="A55" t="s">
        <v>117</v>
      </c>
      <c r="B55">
        <v>29</v>
      </c>
      <c r="C55">
        <v>1.56211853027343E-2</v>
      </c>
      <c r="D55">
        <v>2435</v>
      </c>
      <c r="E55" t="s">
        <v>95</v>
      </c>
      <c r="F55">
        <v>83308544</v>
      </c>
      <c r="G55" t="s">
        <v>43</v>
      </c>
      <c r="H55">
        <v>20.5445544554455</v>
      </c>
      <c r="I55">
        <v>1</v>
      </c>
      <c r="J55">
        <v>5</v>
      </c>
      <c r="K55">
        <v>0.5</v>
      </c>
      <c r="L55">
        <v>29</v>
      </c>
      <c r="M55" t="s">
        <v>87</v>
      </c>
      <c r="N55" t="s">
        <v>17</v>
      </c>
      <c r="O55" t="s">
        <v>39</v>
      </c>
      <c r="P55">
        <f t="shared" si="0"/>
        <v>8.3308543999999998E-2</v>
      </c>
    </row>
    <row r="56" spans="1:16" x14ac:dyDescent="0.4">
      <c r="A56" t="s">
        <v>118</v>
      </c>
      <c r="B56">
        <v>34</v>
      </c>
      <c r="C56">
        <v>1.56540870666503E-2</v>
      </c>
      <c r="D56">
        <v>1559</v>
      </c>
      <c r="E56" t="s">
        <v>96</v>
      </c>
      <c r="F56">
        <v>83308544</v>
      </c>
      <c r="G56" t="s">
        <v>45</v>
      </c>
      <c r="H56">
        <v>21.228615863141499</v>
      </c>
      <c r="I56">
        <v>1</v>
      </c>
      <c r="J56">
        <v>5</v>
      </c>
      <c r="K56">
        <v>0.5</v>
      </c>
      <c r="L56">
        <v>34</v>
      </c>
      <c r="M56" t="s">
        <v>87</v>
      </c>
      <c r="N56" t="s">
        <v>17</v>
      </c>
      <c r="O56" t="s">
        <v>39</v>
      </c>
      <c r="P56">
        <f t="shared" si="0"/>
        <v>8.3308543999999998E-2</v>
      </c>
    </row>
    <row r="57" spans="1:16" x14ac:dyDescent="0.4">
      <c r="A57" t="s">
        <v>119</v>
      </c>
      <c r="B57">
        <v>45</v>
      </c>
      <c r="C57">
        <v>6.2482833862304597E-2</v>
      </c>
      <c r="D57">
        <v>2106</v>
      </c>
      <c r="E57" t="s">
        <v>97</v>
      </c>
      <c r="F57">
        <v>83333120</v>
      </c>
      <c r="G57" t="s">
        <v>47</v>
      </c>
      <c r="H57">
        <v>30.5641661500309</v>
      </c>
      <c r="I57">
        <v>1</v>
      </c>
      <c r="J57">
        <v>5</v>
      </c>
      <c r="K57">
        <v>0.5</v>
      </c>
      <c r="L57">
        <v>45</v>
      </c>
      <c r="M57" t="s">
        <v>87</v>
      </c>
      <c r="N57" t="s">
        <v>17</v>
      </c>
      <c r="O57" t="s">
        <v>39</v>
      </c>
      <c r="P57">
        <f t="shared" si="0"/>
        <v>8.3333119999999997E-2</v>
      </c>
    </row>
    <row r="58" spans="1:16" x14ac:dyDescent="0.4">
      <c r="A58" t="s">
        <v>120</v>
      </c>
      <c r="B58">
        <v>53</v>
      </c>
      <c r="C58">
        <v>0.122258901596069</v>
      </c>
      <c r="D58">
        <v>9927</v>
      </c>
      <c r="E58" t="s">
        <v>98</v>
      </c>
      <c r="F58">
        <v>83369984</v>
      </c>
      <c r="G58" t="s">
        <v>49</v>
      </c>
      <c r="H58">
        <v>33.765387400434399</v>
      </c>
      <c r="I58">
        <v>1</v>
      </c>
      <c r="J58">
        <v>5</v>
      </c>
      <c r="K58">
        <v>0.5</v>
      </c>
      <c r="L58">
        <v>53</v>
      </c>
      <c r="M58" t="s">
        <v>87</v>
      </c>
      <c r="N58" t="s">
        <v>17</v>
      </c>
      <c r="O58" t="s">
        <v>39</v>
      </c>
      <c r="P58">
        <f t="shared" si="0"/>
        <v>8.3369983999999994E-2</v>
      </c>
    </row>
    <row r="59" spans="1:16" x14ac:dyDescent="0.4">
      <c r="A59" t="s">
        <v>121</v>
      </c>
      <c r="B59">
        <v>71</v>
      </c>
      <c r="C59">
        <v>0.300740957260131</v>
      </c>
      <c r="D59">
        <v>2619</v>
      </c>
      <c r="E59" t="s">
        <v>99</v>
      </c>
      <c r="F59">
        <v>83427328</v>
      </c>
      <c r="G59" t="s">
        <v>51</v>
      </c>
      <c r="H59">
        <v>34.307692307692299</v>
      </c>
      <c r="I59">
        <v>1</v>
      </c>
      <c r="J59">
        <v>5</v>
      </c>
      <c r="K59">
        <v>0.5</v>
      </c>
      <c r="L59">
        <v>71</v>
      </c>
      <c r="M59" t="s">
        <v>87</v>
      </c>
      <c r="N59" t="s">
        <v>17</v>
      </c>
      <c r="O59" t="s">
        <v>39</v>
      </c>
      <c r="P59">
        <f t="shared" si="0"/>
        <v>8.3427327999999995E-2</v>
      </c>
    </row>
    <row r="60" spans="1:16" x14ac:dyDescent="0.4">
      <c r="A60" t="s">
        <v>122</v>
      </c>
      <c r="B60">
        <v>150</v>
      </c>
      <c r="C60">
        <v>4.1990368366241402</v>
      </c>
      <c r="D60">
        <v>8689</v>
      </c>
      <c r="E60" t="s">
        <v>100</v>
      </c>
      <c r="F60">
        <v>83849216</v>
      </c>
      <c r="G60" t="s">
        <v>53</v>
      </c>
      <c r="H60">
        <v>33.103553921568597</v>
      </c>
      <c r="I60">
        <v>1</v>
      </c>
      <c r="J60">
        <v>5</v>
      </c>
      <c r="K60">
        <v>0.5</v>
      </c>
      <c r="L60">
        <v>150</v>
      </c>
      <c r="M60" t="s">
        <v>87</v>
      </c>
      <c r="N60" t="s">
        <v>17</v>
      </c>
      <c r="O60" t="s">
        <v>39</v>
      </c>
      <c r="P60">
        <f t="shared" si="0"/>
        <v>8.3849216000000004E-2</v>
      </c>
    </row>
    <row r="61" spans="1:16" x14ac:dyDescent="0.4">
      <c r="A61" t="s">
        <v>123</v>
      </c>
      <c r="B61">
        <v>171</v>
      </c>
      <c r="C61">
        <v>6.8720345497131303</v>
      </c>
      <c r="D61">
        <v>4216</v>
      </c>
      <c r="E61" t="s">
        <v>101</v>
      </c>
      <c r="F61">
        <v>84021248</v>
      </c>
      <c r="G61" t="s">
        <v>55</v>
      </c>
      <c r="H61">
        <v>31.0308529945553</v>
      </c>
      <c r="I61">
        <v>1</v>
      </c>
      <c r="J61">
        <v>5</v>
      </c>
      <c r="K61">
        <v>0.5</v>
      </c>
      <c r="L61">
        <v>171</v>
      </c>
      <c r="M61" t="s">
        <v>87</v>
      </c>
      <c r="N61" t="s">
        <v>17</v>
      </c>
      <c r="O61" t="s">
        <v>39</v>
      </c>
      <c r="P61">
        <f t="shared" si="0"/>
        <v>8.4021248000000007E-2</v>
      </c>
    </row>
    <row r="62" spans="1:16" x14ac:dyDescent="0.4">
      <c r="A62" t="s">
        <v>124</v>
      </c>
      <c r="B62">
        <v>202</v>
      </c>
      <c r="C62">
        <v>12.100629568099899</v>
      </c>
      <c r="D62">
        <v>54370</v>
      </c>
      <c r="E62" t="s">
        <v>102</v>
      </c>
      <c r="F62">
        <v>84885504</v>
      </c>
      <c r="G62" t="s">
        <v>57</v>
      </c>
      <c r="H62">
        <v>35.3834661354581</v>
      </c>
      <c r="I62">
        <v>1</v>
      </c>
      <c r="J62">
        <v>5</v>
      </c>
      <c r="K62">
        <v>0.5</v>
      </c>
      <c r="L62">
        <v>202</v>
      </c>
      <c r="M62" t="s">
        <v>87</v>
      </c>
      <c r="N62" t="s">
        <v>17</v>
      </c>
      <c r="O62" t="s">
        <v>39</v>
      </c>
      <c r="P62">
        <f t="shared" si="0"/>
        <v>8.4885504000000001E-2</v>
      </c>
    </row>
    <row r="63" spans="1:16" x14ac:dyDescent="0.4">
      <c r="A63" t="s">
        <v>125</v>
      </c>
      <c r="B63">
        <v>323</v>
      </c>
      <c r="C63">
        <v>71.971800565719604</v>
      </c>
      <c r="D63">
        <v>3618</v>
      </c>
      <c r="E63" t="s">
        <v>103</v>
      </c>
      <c r="F63">
        <v>86966272</v>
      </c>
      <c r="G63" t="s">
        <v>59</v>
      </c>
      <c r="H63">
        <v>37.850678733031003</v>
      </c>
      <c r="I63">
        <v>1</v>
      </c>
      <c r="J63">
        <v>5</v>
      </c>
      <c r="K63">
        <v>0.5</v>
      </c>
      <c r="L63">
        <v>323</v>
      </c>
      <c r="M63" t="s">
        <v>87</v>
      </c>
      <c r="N63" t="s">
        <v>17</v>
      </c>
      <c r="O63" t="s">
        <v>39</v>
      </c>
      <c r="P63">
        <f t="shared" si="0"/>
        <v>8.6966271999999997E-2</v>
      </c>
    </row>
    <row r="64" spans="1:16" x14ac:dyDescent="0.4">
      <c r="A64" t="s">
        <v>126</v>
      </c>
      <c r="B64">
        <v>442</v>
      </c>
      <c r="C64">
        <v>268.78746819496098</v>
      </c>
      <c r="D64">
        <v>72545</v>
      </c>
      <c r="E64" t="s">
        <v>104</v>
      </c>
      <c r="F64">
        <v>89108480</v>
      </c>
      <c r="G64" t="s">
        <v>61</v>
      </c>
      <c r="H64">
        <v>42.866989641183103</v>
      </c>
      <c r="I64">
        <v>1</v>
      </c>
      <c r="J64">
        <v>5</v>
      </c>
      <c r="K64">
        <v>0.5</v>
      </c>
      <c r="L64">
        <v>442</v>
      </c>
      <c r="M64" t="s">
        <v>87</v>
      </c>
      <c r="N64" t="s">
        <v>17</v>
      </c>
      <c r="O64" t="s">
        <v>39</v>
      </c>
      <c r="P64">
        <f t="shared" si="0"/>
        <v>8.9108480000000004E-2</v>
      </c>
    </row>
    <row r="65" spans="1:16" x14ac:dyDescent="0.4">
      <c r="A65" t="s">
        <v>127</v>
      </c>
      <c r="B65">
        <v>443</v>
      </c>
      <c r="C65">
        <v>288.64059042930597</v>
      </c>
      <c r="D65">
        <v>3653</v>
      </c>
      <c r="E65" t="s">
        <v>105</v>
      </c>
      <c r="F65">
        <v>91136000</v>
      </c>
      <c r="G65" t="s">
        <v>63</v>
      </c>
      <c r="H65">
        <v>34.301470588235297</v>
      </c>
      <c r="I65">
        <v>1</v>
      </c>
      <c r="J65">
        <v>5</v>
      </c>
      <c r="K65">
        <v>0.5</v>
      </c>
      <c r="L65">
        <v>443</v>
      </c>
      <c r="M65" t="s">
        <v>87</v>
      </c>
      <c r="N65" t="s">
        <v>17</v>
      </c>
      <c r="O65" t="s">
        <v>39</v>
      </c>
      <c r="P65">
        <f t="shared" si="0"/>
        <v>9.1135999999999995E-2</v>
      </c>
    </row>
    <row r="66" spans="1:16" x14ac:dyDescent="0.4">
      <c r="A66" t="s">
        <v>128</v>
      </c>
      <c r="B66">
        <v>666</v>
      </c>
      <c r="C66">
        <v>1035.7068567276001</v>
      </c>
      <c r="D66">
        <v>4070</v>
      </c>
      <c r="E66" t="s">
        <v>106</v>
      </c>
      <c r="F66">
        <v>95924224</v>
      </c>
      <c r="G66" t="s">
        <v>65</v>
      </c>
      <c r="H66">
        <v>-98.617329917991</v>
      </c>
      <c r="I66">
        <v>1</v>
      </c>
      <c r="J66">
        <v>5</v>
      </c>
      <c r="K66">
        <v>0.5</v>
      </c>
      <c r="L66">
        <v>666</v>
      </c>
      <c r="M66" t="s">
        <v>87</v>
      </c>
      <c r="N66" t="s">
        <v>17</v>
      </c>
      <c r="O66" t="s">
        <v>39</v>
      </c>
      <c r="P66">
        <f t="shared" si="0"/>
        <v>9.5924224000000002E-2</v>
      </c>
    </row>
    <row r="68" spans="1:16" x14ac:dyDescent="0.4">
      <c r="A68" s="1" t="s">
        <v>148</v>
      </c>
    </row>
    <row r="69" spans="1:16" x14ac:dyDescent="0.4">
      <c r="A69" t="s">
        <v>0</v>
      </c>
      <c r="B69" t="s">
        <v>1</v>
      </c>
      <c r="C69" t="s">
        <v>2</v>
      </c>
      <c r="D69" t="s">
        <v>3</v>
      </c>
      <c r="E69" t="s">
        <v>4</v>
      </c>
      <c r="G69" t="s">
        <v>5</v>
      </c>
      <c r="H69" t="s">
        <v>6</v>
      </c>
      <c r="I69" t="s">
        <v>7</v>
      </c>
      <c r="J69" t="s">
        <v>8</v>
      </c>
      <c r="K69" t="s">
        <v>9</v>
      </c>
      <c r="L69" t="s">
        <v>10</v>
      </c>
      <c r="M69" t="s">
        <v>11</v>
      </c>
      <c r="N69" t="s">
        <v>12</v>
      </c>
      <c r="O69" t="s">
        <v>13</v>
      </c>
    </row>
    <row r="70" spans="1:16" x14ac:dyDescent="0.4">
      <c r="A70" t="s">
        <v>108</v>
      </c>
      <c r="B70">
        <v>6</v>
      </c>
      <c r="C70">
        <v>0</v>
      </c>
      <c r="D70">
        <v>132</v>
      </c>
      <c r="E70" t="s">
        <v>14</v>
      </c>
      <c r="F70">
        <v>83509248</v>
      </c>
      <c r="G70" t="s">
        <v>15</v>
      </c>
      <c r="H70">
        <v>0</v>
      </c>
      <c r="I70">
        <v>2</v>
      </c>
      <c r="J70">
        <v>5</v>
      </c>
      <c r="K70">
        <v>0.5</v>
      </c>
      <c r="L70">
        <v>6</v>
      </c>
      <c r="M70" t="s">
        <v>87</v>
      </c>
      <c r="N70" t="s">
        <v>17</v>
      </c>
      <c r="O70" t="s">
        <v>18</v>
      </c>
    </row>
    <row r="71" spans="1:16" x14ac:dyDescent="0.4">
      <c r="A71" t="s">
        <v>109</v>
      </c>
      <c r="B71">
        <v>10</v>
      </c>
      <c r="C71">
        <v>0</v>
      </c>
      <c r="D71">
        <v>212</v>
      </c>
      <c r="E71" t="s">
        <v>130</v>
      </c>
      <c r="F71">
        <v>83693568</v>
      </c>
      <c r="G71" t="s">
        <v>20</v>
      </c>
      <c r="H71">
        <v>0</v>
      </c>
      <c r="I71">
        <v>2</v>
      </c>
      <c r="J71">
        <v>5</v>
      </c>
      <c r="K71">
        <v>0.5</v>
      </c>
      <c r="L71">
        <v>10</v>
      </c>
      <c r="M71" t="s">
        <v>87</v>
      </c>
      <c r="N71" t="s">
        <v>17</v>
      </c>
      <c r="O71" t="s">
        <v>21</v>
      </c>
    </row>
    <row r="72" spans="1:16" x14ac:dyDescent="0.4">
      <c r="A72" t="s">
        <v>110</v>
      </c>
      <c r="B72">
        <v>12</v>
      </c>
      <c r="C72">
        <v>1.56245231628417E-2</v>
      </c>
      <c r="D72">
        <v>264</v>
      </c>
      <c r="E72" t="s">
        <v>131</v>
      </c>
      <c r="F72">
        <v>83693568</v>
      </c>
      <c r="G72" t="s">
        <v>23</v>
      </c>
      <c r="H72">
        <v>0</v>
      </c>
      <c r="I72">
        <v>2</v>
      </c>
      <c r="J72">
        <v>5</v>
      </c>
      <c r="K72">
        <v>0.5</v>
      </c>
      <c r="L72">
        <v>12</v>
      </c>
      <c r="M72" t="s">
        <v>87</v>
      </c>
      <c r="N72" t="s">
        <v>17</v>
      </c>
      <c r="O72" t="s">
        <v>24</v>
      </c>
    </row>
    <row r="73" spans="1:16" x14ac:dyDescent="0.4">
      <c r="A73" t="s">
        <v>111</v>
      </c>
      <c r="B73">
        <v>13</v>
      </c>
      <c r="C73">
        <v>1.56214237213134E-2</v>
      </c>
      <c r="D73">
        <v>269</v>
      </c>
      <c r="E73" t="s">
        <v>25</v>
      </c>
      <c r="F73">
        <v>83546112</v>
      </c>
      <c r="G73" t="s">
        <v>26</v>
      </c>
      <c r="H73">
        <v>0</v>
      </c>
      <c r="I73">
        <v>2</v>
      </c>
      <c r="J73">
        <v>5</v>
      </c>
      <c r="K73">
        <v>0.5</v>
      </c>
      <c r="L73">
        <v>13</v>
      </c>
      <c r="M73" t="s">
        <v>87</v>
      </c>
      <c r="N73" t="s">
        <v>17</v>
      </c>
      <c r="O73" t="s">
        <v>27</v>
      </c>
    </row>
    <row r="74" spans="1:16" x14ac:dyDescent="0.4">
      <c r="A74" t="s">
        <v>112</v>
      </c>
      <c r="B74">
        <v>14</v>
      </c>
      <c r="C74">
        <v>3.1241178512573201E-2</v>
      </c>
      <c r="D74">
        <v>282</v>
      </c>
      <c r="E74" t="s">
        <v>132</v>
      </c>
      <c r="F74">
        <v>83550208</v>
      </c>
      <c r="G74" t="s">
        <v>29</v>
      </c>
      <c r="H74">
        <v>0</v>
      </c>
      <c r="I74">
        <v>2</v>
      </c>
      <c r="J74">
        <v>5</v>
      </c>
      <c r="K74">
        <v>0.5</v>
      </c>
      <c r="L74">
        <v>14</v>
      </c>
      <c r="M74" t="s">
        <v>87</v>
      </c>
      <c r="N74" t="s">
        <v>17</v>
      </c>
      <c r="O74" t="s">
        <v>30</v>
      </c>
    </row>
    <row r="75" spans="1:16" x14ac:dyDescent="0.4">
      <c r="A75" t="s">
        <v>113</v>
      </c>
      <c r="B75">
        <v>15</v>
      </c>
      <c r="C75">
        <v>5.0875663757324198E-2</v>
      </c>
      <c r="D75">
        <v>291</v>
      </c>
      <c r="E75" t="s">
        <v>133</v>
      </c>
      <c r="F75">
        <v>83558400</v>
      </c>
      <c r="G75" t="s">
        <v>32</v>
      </c>
      <c r="H75">
        <v>0</v>
      </c>
      <c r="I75">
        <v>2</v>
      </c>
      <c r="J75">
        <v>5</v>
      </c>
      <c r="K75">
        <v>0.5</v>
      </c>
      <c r="L75">
        <v>15</v>
      </c>
      <c r="M75" t="s">
        <v>87</v>
      </c>
      <c r="N75" t="s">
        <v>17</v>
      </c>
      <c r="O75" t="s">
        <v>33</v>
      </c>
    </row>
    <row r="76" spans="1:16" x14ac:dyDescent="0.4">
      <c r="A76" t="s">
        <v>114</v>
      </c>
      <c r="B76">
        <v>17</v>
      </c>
      <c r="C76">
        <v>4.6862602233886698E-2</v>
      </c>
      <c r="D76">
        <v>76</v>
      </c>
      <c r="E76" t="s">
        <v>134</v>
      </c>
      <c r="F76">
        <v>82952192</v>
      </c>
      <c r="G76" t="s">
        <v>35</v>
      </c>
      <c r="H76">
        <v>0</v>
      </c>
      <c r="I76">
        <v>2</v>
      </c>
      <c r="J76">
        <v>5</v>
      </c>
      <c r="K76">
        <v>0.5</v>
      </c>
      <c r="L76">
        <v>17</v>
      </c>
      <c r="M76" t="s">
        <v>87</v>
      </c>
      <c r="N76" t="s">
        <v>17</v>
      </c>
      <c r="O76" t="s">
        <v>36</v>
      </c>
    </row>
    <row r="77" spans="1:16" x14ac:dyDescent="0.4">
      <c r="A77" t="s">
        <v>115</v>
      </c>
      <c r="B77">
        <v>21</v>
      </c>
      <c r="C77">
        <v>0</v>
      </c>
      <c r="D77">
        <v>3022</v>
      </c>
      <c r="E77" t="s">
        <v>135</v>
      </c>
      <c r="F77">
        <v>82960384</v>
      </c>
      <c r="G77" t="s">
        <v>38</v>
      </c>
      <c r="H77">
        <v>11.636497968230501</v>
      </c>
      <c r="I77">
        <v>2</v>
      </c>
      <c r="J77">
        <v>5</v>
      </c>
      <c r="K77">
        <v>0.5</v>
      </c>
      <c r="L77">
        <v>21</v>
      </c>
      <c r="M77" t="s">
        <v>87</v>
      </c>
      <c r="N77" t="s">
        <v>17</v>
      </c>
      <c r="O77" t="s">
        <v>39</v>
      </c>
    </row>
    <row r="78" spans="1:16" x14ac:dyDescent="0.4">
      <c r="A78" t="s">
        <v>116</v>
      </c>
      <c r="B78">
        <v>24</v>
      </c>
      <c r="C78">
        <v>1.56221389770507E-2</v>
      </c>
      <c r="D78">
        <v>1467</v>
      </c>
      <c r="E78" t="s">
        <v>136</v>
      </c>
      <c r="F78">
        <v>83001344</v>
      </c>
      <c r="G78" t="s">
        <v>41</v>
      </c>
      <c r="H78">
        <v>15.3301886792452</v>
      </c>
      <c r="I78">
        <v>2</v>
      </c>
      <c r="J78">
        <v>5</v>
      </c>
      <c r="K78">
        <v>0.5</v>
      </c>
      <c r="L78">
        <v>24</v>
      </c>
      <c r="M78" t="s">
        <v>87</v>
      </c>
      <c r="N78" t="s">
        <v>17</v>
      </c>
      <c r="O78" t="s">
        <v>39</v>
      </c>
    </row>
    <row r="79" spans="1:16" x14ac:dyDescent="0.4">
      <c r="A79" t="s">
        <v>117</v>
      </c>
      <c r="B79">
        <v>29</v>
      </c>
      <c r="C79">
        <v>1.56214237213134E-2</v>
      </c>
      <c r="D79">
        <v>2326</v>
      </c>
      <c r="E79" t="s">
        <v>137</v>
      </c>
      <c r="F79">
        <v>83001344</v>
      </c>
      <c r="G79" t="s">
        <v>43</v>
      </c>
      <c r="H79">
        <v>15.1485148514851</v>
      </c>
      <c r="I79">
        <v>2</v>
      </c>
      <c r="J79">
        <v>5</v>
      </c>
      <c r="K79">
        <v>0.5</v>
      </c>
      <c r="L79">
        <v>29</v>
      </c>
      <c r="M79" t="s">
        <v>87</v>
      </c>
      <c r="N79" t="s">
        <v>17</v>
      </c>
      <c r="O79" t="s">
        <v>39</v>
      </c>
    </row>
    <row r="80" spans="1:16" x14ac:dyDescent="0.4">
      <c r="A80" t="s">
        <v>118</v>
      </c>
      <c r="B80">
        <v>34</v>
      </c>
      <c r="C80">
        <v>3.1217813491821199E-2</v>
      </c>
      <c r="D80">
        <v>1607</v>
      </c>
      <c r="E80" t="s">
        <v>138</v>
      </c>
      <c r="F80">
        <v>83001344</v>
      </c>
      <c r="G80" t="s">
        <v>45</v>
      </c>
      <c r="H80">
        <v>24.9611197511664</v>
      </c>
      <c r="I80">
        <v>2</v>
      </c>
      <c r="J80">
        <v>5</v>
      </c>
      <c r="K80">
        <v>0.5</v>
      </c>
      <c r="L80">
        <v>34</v>
      </c>
      <c r="M80" t="s">
        <v>87</v>
      </c>
      <c r="N80" t="s">
        <v>17</v>
      </c>
      <c r="O80" t="s">
        <v>39</v>
      </c>
    </row>
    <row r="81" spans="1:15" x14ac:dyDescent="0.4">
      <c r="A81" t="s">
        <v>119</v>
      </c>
      <c r="B81">
        <v>45</v>
      </c>
      <c r="C81">
        <v>6.8797111511230399E-2</v>
      </c>
      <c r="D81">
        <v>2157</v>
      </c>
      <c r="E81" t="s">
        <v>139</v>
      </c>
      <c r="F81">
        <v>83001344</v>
      </c>
      <c r="G81" t="s">
        <v>47</v>
      </c>
      <c r="H81">
        <v>33.725976441413501</v>
      </c>
      <c r="I81">
        <v>2</v>
      </c>
      <c r="J81">
        <v>5</v>
      </c>
      <c r="K81">
        <v>0.5</v>
      </c>
      <c r="L81">
        <v>45</v>
      </c>
      <c r="M81" t="s">
        <v>87</v>
      </c>
      <c r="N81" t="s">
        <v>17</v>
      </c>
      <c r="O81" t="s">
        <v>39</v>
      </c>
    </row>
    <row r="82" spans="1:15" x14ac:dyDescent="0.4">
      <c r="A82" t="s">
        <v>120</v>
      </c>
      <c r="B82">
        <v>53</v>
      </c>
      <c r="C82">
        <v>0.13148069381713801</v>
      </c>
      <c r="D82">
        <v>9459</v>
      </c>
      <c r="E82" t="s">
        <v>140</v>
      </c>
      <c r="F82">
        <v>83001344</v>
      </c>
      <c r="G82" t="s">
        <v>49</v>
      </c>
      <c r="H82">
        <v>36.987690079652403</v>
      </c>
      <c r="I82">
        <v>2</v>
      </c>
      <c r="J82">
        <v>5</v>
      </c>
      <c r="K82">
        <v>0.5</v>
      </c>
      <c r="L82">
        <v>53</v>
      </c>
      <c r="M82" t="s">
        <v>87</v>
      </c>
      <c r="N82" t="s">
        <v>17</v>
      </c>
      <c r="O82" t="s">
        <v>39</v>
      </c>
    </row>
    <row r="83" spans="1:15" x14ac:dyDescent="0.4">
      <c r="A83" t="s">
        <v>121</v>
      </c>
      <c r="B83">
        <v>71</v>
      </c>
      <c r="C83">
        <v>0.28511071205139099</v>
      </c>
      <c r="D83">
        <v>2766</v>
      </c>
      <c r="E83" t="s">
        <v>141</v>
      </c>
      <c r="F83">
        <v>83075072</v>
      </c>
      <c r="G83" t="s">
        <v>51</v>
      </c>
      <c r="H83">
        <v>41.846153846153797</v>
      </c>
      <c r="I83">
        <v>2</v>
      </c>
      <c r="J83">
        <v>5</v>
      </c>
      <c r="K83">
        <v>0.5</v>
      </c>
      <c r="L83">
        <v>71</v>
      </c>
      <c r="M83" t="s">
        <v>87</v>
      </c>
      <c r="N83" t="s">
        <v>17</v>
      </c>
      <c r="O83" t="s">
        <v>39</v>
      </c>
    </row>
    <row r="84" spans="1:15" x14ac:dyDescent="0.4">
      <c r="A84" t="s">
        <v>122</v>
      </c>
      <c r="B84">
        <v>150</v>
      </c>
      <c r="C84">
        <v>3.7305743694305402</v>
      </c>
      <c r="D84">
        <v>8625</v>
      </c>
      <c r="E84" t="s">
        <v>142</v>
      </c>
      <c r="F84">
        <v>83599360</v>
      </c>
      <c r="G84" t="s">
        <v>53</v>
      </c>
      <c r="H84">
        <v>32.123161764705799</v>
      </c>
      <c r="I84">
        <v>2</v>
      </c>
      <c r="J84">
        <v>5</v>
      </c>
      <c r="K84">
        <v>0.5</v>
      </c>
      <c r="L84">
        <v>150</v>
      </c>
      <c r="M84" t="s">
        <v>87</v>
      </c>
      <c r="N84" t="s">
        <v>17</v>
      </c>
      <c r="O84" t="s">
        <v>39</v>
      </c>
    </row>
    <row r="85" spans="1:15" x14ac:dyDescent="0.4">
      <c r="A85" t="s">
        <v>123</v>
      </c>
      <c r="B85">
        <v>171</v>
      </c>
      <c r="C85">
        <v>7.9752035140991202</v>
      </c>
      <c r="D85">
        <v>4111</v>
      </c>
      <c r="E85" t="s">
        <v>143</v>
      </c>
      <c r="F85">
        <v>83816448</v>
      </c>
      <c r="G85" t="s">
        <v>55</v>
      </c>
      <c r="H85">
        <v>49.219600725952802</v>
      </c>
      <c r="I85">
        <v>2</v>
      </c>
      <c r="J85">
        <v>5</v>
      </c>
      <c r="K85">
        <v>0.5</v>
      </c>
      <c r="L85">
        <v>171</v>
      </c>
      <c r="M85" t="s">
        <v>87</v>
      </c>
      <c r="N85" t="s">
        <v>17</v>
      </c>
      <c r="O85" t="s">
        <v>39</v>
      </c>
    </row>
    <row r="86" spans="1:15" x14ac:dyDescent="0.4">
      <c r="A86" t="s">
        <v>124</v>
      </c>
      <c r="B86">
        <v>202</v>
      </c>
      <c r="C86">
        <v>12.5703928470611</v>
      </c>
      <c r="D86">
        <v>52620</v>
      </c>
      <c r="E86" t="s">
        <v>144</v>
      </c>
      <c r="F86">
        <v>84623360</v>
      </c>
      <c r="G86" t="s">
        <v>57</v>
      </c>
      <c r="H86">
        <v>31.025896414342601</v>
      </c>
      <c r="I86">
        <v>2</v>
      </c>
      <c r="J86">
        <v>5</v>
      </c>
      <c r="K86">
        <v>0.5</v>
      </c>
      <c r="L86">
        <v>202</v>
      </c>
      <c r="M86" t="s">
        <v>87</v>
      </c>
      <c r="N86" t="s">
        <v>17</v>
      </c>
      <c r="O86" t="s">
        <v>39</v>
      </c>
    </row>
    <row r="87" spans="1:15" x14ac:dyDescent="0.4">
      <c r="A87" t="s">
        <v>125</v>
      </c>
      <c r="B87">
        <v>323</v>
      </c>
      <c r="C87">
        <v>64.962282180786104</v>
      </c>
      <c r="D87">
        <v>3542</v>
      </c>
      <c r="E87" t="s">
        <v>145</v>
      </c>
      <c r="F87">
        <v>86712320</v>
      </c>
      <c r="G87" t="s">
        <v>59</v>
      </c>
      <c r="H87">
        <v>40.119155354448999</v>
      </c>
      <c r="I87">
        <v>2</v>
      </c>
      <c r="J87">
        <v>5</v>
      </c>
      <c r="K87">
        <v>0.5</v>
      </c>
      <c r="L87">
        <v>323</v>
      </c>
      <c r="M87" t="s">
        <v>87</v>
      </c>
      <c r="N87" t="s">
        <v>17</v>
      </c>
      <c r="O87" t="s">
        <v>39</v>
      </c>
    </row>
    <row r="88" spans="1:15" x14ac:dyDescent="0.4">
      <c r="A88" t="s">
        <v>126</v>
      </c>
      <c r="B88">
        <v>442</v>
      </c>
      <c r="C88">
        <v>209.012946367263</v>
      </c>
      <c r="D88">
        <v>72417</v>
      </c>
      <c r="E88" t="s">
        <v>146</v>
      </c>
      <c r="F88">
        <v>89460736</v>
      </c>
      <c r="G88" t="s">
        <v>61</v>
      </c>
      <c r="H88">
        <v>42.614911969750601</v>
      </c>
      <c r="I88">
        <v>2</v>
      </c>
      <c r="J88">
        <v>5</v>
      </c>
      <c r="K88">
        <v>0.5</v>
      </c>
      <c r="L88">
        <v>442</v>
      </c>
      <c r="M88" t="s">
        <v>87</v>
      </c>
      <c r="N88" t="s">
        <v>17</v>
      </c>
      <c r="O88" t="s">
        <v>39</v>
      </c>
    </row>
    <row r="89" spans="1:15" x14ac:dyDescent="0.4">
      <c r="A89" t="s">
        <v>127</v>
      </c>
      <c r="B89">
        <v>443</v>
      </c>
      <c r="C89">
        <v>233.996355533599</v>
      </c>
      <c r="D89">
        <v>3835</v>
      </c>
      <c r="E89" t="s">
        <v>147</v>
      </c>
      <c r="F89">
        <v>91123712</v>
      </c>
      <c r="G89" t="s">
        <v>63</v>
      </c>
      <c r="H89">
        <v>40.992647058823501</v>
      </c>
      <c r="I89">
        <v>2</v>
      </c>
      <c r="J89">
        <v>5</v>
      </c>
      <c r="K89">
        <v>0.5</v>
      </c>
      <c r="L89">
        <v>443</v>
      </c>
      <c r="M89" t="s">
        <v>87</v>
      </c>
      <c r="N89" t="s">
        <v>17</v>
      </c>
      <c r="O89" t="s">
        <v>39</v>
      </c>
    </row>
    <row r="91" spans="1:15" x14ac:dyDescent="0.4">
      <c r="A91" t="s">
        <v>0</v>
      </c>
      <c r="B91" t="s">
        <v>1</v>
      </c>
      <c r="C91" t="s">
        <v>2</v>
      </c>
      <c r="D91" t="s">
        <v>3</v>
      </c>
      <c r="E91" t="s">
        <v>4</v>
      </c>
      <c r="F91" t="s">
        <v>5</v>
      </c>
      <c r="G91" t="s">
        <v>6</v>
      </c>
      <c r="H91" t="s">
        <v>149</v>
      </c>
      <c r="I91" t="s">
        <v>7</v>
      </c>
      <c r="J91" t="s">
        <v>8</v>
      </c>
      <c r="K91" t="s">
        <v>9</v>
      </c>
      <c r="L91" t="s">
        <v>10</v>
      </c>
      <c r="M91" t="s">
        <v>11</v>
      </c>
      <c r="N91" t="s">
        <v>12</v>
      </c>
      <c r="O91" t="s">
        <v>13</v>
      </c>
    </row>
    <row r="92" spans="1:15" x14ac:dyDescent="0.4">
      <c r="A92" t="s">
        <v>108</v>
      </c>
      <c r="B92">
        <v>6</v>
      </c>
      <c r="C92">
        <v>0</v>
      </c>
      <c r="D92">
        <v>132</v>
      </c>
      <c r="E92" t="s">
        <v>14</v>
      </c>
      <c r="F92">
        <v>82894848</v>
      </c>
      <c r="G92" t="s">
        <v>15</v>
      </c>
      <c r="H92">
        <v>0</v>
      </c>
      <c r="I92">
        <v>3</v>
      </c>
      <c r="J92">
        <v>5</v>
      </c>
      <c r="K92">
        <v>0.5</v>
      </c>
      <c r="L92">
        <v>6</v>
      </c>
      <c r="M92" t="s">
        <v>87</v>
      </c>
      <c r="N92" t="s">
        <v>17</v>
      </c>
      <c r="O92" t="s">
        <v>18</v>
      </c>
    </row>
    <row r="93" spans="1:15" x14ac:dyDescent="0.4">
      <c r="A93" t="s">
        <v>109</v>
      </c>
      <c r="B93">
        <v>10</v>
      </c>
      <c r="C93">
        <v>1.5620946884155201E-2</v>
      </c>
      <c r="D93">
        <v>212</v>
      </c>
      <c r="E93" t="s">
        <v>19</v>
      </c>
      <c r="F93">
        <v>83140608</v>
      </c>
      <c r="G93" t="s">
        <v>20</v>
      </c>
      <c r="H93">
        <v>0</v>
      </c>
      <c r="I93">
        <v>3</v>
      </c>
      <c r="J93">
        <v>5</v>
      </c>
      <c r="K93">
        <v>0.5</v>
      </c>
      <c r="L93">
        <v>10</v>
      </c>
      <c r="M93" t="s">
        <v>87</v>
      </c>
      <c r="N93" t="s">
        <v>17</v>
      </c>
      <c r="O93" t="s">
        <v>21</v>
      </c>
    </row>
    <row r="94" spans="1:15" x14ac:dyDescent="0.4">
      <c r="A94" t="s">
        <v>110</v>
      </c>
      <c r="B94">
        <v>12</v>
      </c>
      <c r="C94">
        <v>0</v>
      </c>
      <c r="D94">
        <v>264</v>
      </c>
      <c r="E94" t="s">
        <v>150</v>
      </c>
      <c r="F94">
        <v>83152896</v>
      </c>
      <c r="G94" t="s">
        <v>23</v>
      </c>
      <c r="H94">
        <v>0</v>
      </c>
      <c r="I94">
        <v>3</v>
      </c>
      <c r="J94">
        <v>5</v>
      </c>
      <c r="K94">
        <v>0.5</v>
      </c>
      <c r="L94">
        <v>12</v>
      </c>
      <c r="M94" t="s">
        <v>87</v>
      </c>
      <c r="N94" t="s">
        <v>17</v>
      </c>
      <c r="O94" t="s">
        <v>24</v>
      </c>
    </row>
    <row r="95" spans="1:15" x14ac:dyDescent="0.4">
      <c r="A95" t="s">
        <v>111</v>
      </c>
      <c r="B95">
        <v>13</v>
      </c>
      <c r="C95">
        <v>1.5622854232787999E-2</v>
      </c>
      <c r="D95">
        <v>269</v>
      </c>
      <c r="E95" t="s">
        <v>69</v>
      </c>
      <c r="F95">
        <v>83152896</v>
      </c>
      <c r="G95" t="s">
        <v>26</v>
      </c>
      <c r="H95">
        <v>0</v>
      </c>
      <c r="I95">
        <v>3</v>
      </c>
      <c r="J95">
        <v>5</v>
      </c>
      <c r="K95">
        <v>0.5</v>
      </c>
      <c r="L95">
        <v>13</v>
      </c>
      <c r="M95" t="s">
        <v>87</v>
      </c>
      <c r="N95" t="s">
        <v>17</v>
      </c>
      <c r="O95" t="s">
        <v>27</v>
      </c>
    </row>
    <row r="96" spans="1:15" x14ac:dyDescent="0.4">
      <c r="A96" t="s">
        <v>112</v>
      </c>
      <c r="B96">
        <v>14</v>
      </c>
      <c r="C96">
        <v>4.6868085861205999E-2</v>
      </c>
      <c r="D96">
        <v>282</v>
      </c>
      <c r="E96" t="s">
        <v>151</v>
      </c>
      <c r="F96">
        <v>83152896</v>
      </c>
      <c r="G96" t="s">
        <v>29</v>
      </c>
      <c r="H96">
        <v>0</v>
      </c>
      <c r="I96">
        <v>3</v>
      </c>
      <c r="J96">
        <v>5</v>
      </c>
      <c r="K96">
        <v>0.5</v>
      </c>
      <c r="L96">
        <v>14</v>
      </c>
      <c r="M96" t="s">
        <v>87</v>
      </c>
      <c r="N96" t="s">
        <v>17</v>
      </c>
      <c r="O96" t="s">
        <v>30</v>
      </c>
    </row>
    <row r="97" spans="1:15" x14ac:dyDescent="0.4">
      <c r="A97" t="s">
        <v>113</v>
      </c>
      <c r="B97">
        <v>15</v>
      </c>
      <c r="C97">
        <v>5.3407192230224602E-2</v>
      </c>
      <c r="D97">
        <v>291</v>
      </c>
      <c r="E97" t="s">
        <v>152</v>
      </c>
      <c r="F97">
        <v>83152896</v>
      </c>
      <c r="G97" t="s">
        <v>32</v>
      </c>
      <c r="H97">
        <v>0</v>
      </c>
      <c r="I97">
        <v>3</v>
      </c>
      <c r="J97">
        <v>5</v>
      </c>
      <c r="K97">
        <v>0.5</v>
      </c>
      <c r="L97">
        <v>15</v>
      </c>
      <c r="M97" t="s">
        <v>87</v>
      </c>
      <c r="N97" t="s">
        <v>17</v>
      </c>
      <c r="O97" t="s">
        <v>33</v>
      </c>
    </row>
    <row r="98" spans="1:15" x14ac:dyDescent="0.4">
      <c r="A98" t="s">
        <v>114</v>
      </c>
      <c r="B98">
        <v>17</v>
      </c>
      <c r="C98">
        <v>6.8939685821533203E-2</v>
      </c>
      <c r="D98">
        <v>76</v>
      </c>
      <c r="E98" t="s">
        <v>153</v>
      </c>
      <c r="F98">
        <v>83161088</v>
      </c>
      <c r="G98" t="s">
        <v>35</v>
      </c>
      <c r="H98">
        <v>0</v>
      </c>
      <c r="I98">
        <v>3</v>
      </c>
      <c r="J98">
        <v>5</v>
      </c>
      <c r="K98">
        <v>0.5</v>
      </c>
      <c r="L98">
        <v>17</v>
      </c>
      <c r="M98" t="s">
        <v>87</v>
      </c>
      <c r="N98" t="s">
        <v>17</v>
      </c>
      <c r="O98" t="s">
        <v>36</v>
      </c>
    </row>
    <row r="99" spans="1:15" x14ac:dyDescent="0.4">
      <c r="A99" t="s">
        <v>115</v>
      </c>
      <c r="B99">
        <v>21</v>
      </c>
      <c r="C99">
        <v>4.6867609024047803E-2</v>
      </c>
      <c r="D99">
        <v>2817</v>
      </c>
      <c r="E99" t="s">
        <v>154</v>
      </c>
      <c r="F99">
        <v>83161088</v>
      </c>
      <c r="G99" t="s">
        <v>38</v>
      </c>
      <c r="H99">
        <v>4.0635389730328697</v>
      </c>
      <c r="I99">
        <v>3</v>
      </c>
      <c r="J99">
        <v>5</v>
      </c>
      <c r="K99">
        <v>0.5</v>
      </c>
      <c r="L99">
        <v>21</v>
      </c>
      <c r="M99" t="s">
        <v>87</v>
      </c>
      <c r="N99" t="s">
        <v>17</v>
      </c>
      <c r="O99" t="s">
        <v>155</v>
      </c>
    </row>
    <row r="100" spans="1:15" x14ac:dyDescent="0.4">
      <c r="A100" t="s">
        <v>116</v>
      </c>
      <c r="B100">
        <v>24</v>
      </c>
      <c r="C100">
        <v>6.8995237350463798E-2</v>
      </c>
      <c r="D100">
        <v>1416</v>
      </c>
      <c r="E100" t="s">
        <v>156</v>
      </c>
      <c r="F100">
        <v>83165184</v>
      </c>
      <c r="G100" t="s">
        <v>41</v>
      </c>
      <c r="H100">
        <v>11.320754716981099</v>
      </c>
      <c r="I100">
        <v>3</v>
      </c>
      <c r="J100">
        <v>5</v>
      </c>
      <c r="K100">
        <v>0.5</v>
      </c>
      <c r="L100">
        <v>24</v>
      </c>
      <c r="M100" t="s">
        <v>87</v>
      </c>
      <c r="N100" t="s">
        <v>17</v>
      </c>
      <c r="O100" t="s">
        <v>157</v>
      </c>
    </row>
    <row r="101" spans="1:15" x14ac:dyDescent="0.4">
      <c r="A101" t="s">
        <v>117</v>
      </c>
      <c r="B101">
        <v>29</v>
      </c>
      <c r="C101">
        <v>0.14690923690795801</v>
      </c>
      <c r="D101">
        <v>2279</v>
      </c>
      <c r="E101" t="s">
        <v>158</v>
      </c>
      <c r="F101">
        <v>83070976</v>
      </c>
      <c r="G101" t="s">
        <v>43</v>
      </c>
      <c r="H101">
        <v>12.8217821782178</v>
      </c>
      <c r="I101">
        <v>3</v>
      </c>
      <c r="J101">
        <v>5</v>
      </c>
      <c r="K101">
        <v>0.5</v>
      </c>
      <c r="L101">
        <v>29</v>
      </c>
      <c r="M101" t="s">
        <v>87</v>
      </c>
      <c r="N101" t="s">
        <v>17</v>
      </c>
      <c r="O101" t="s">
        <v>159</v>
      </c>
    </row>
    <row r="102" spans="1:15" x14ac:dyDescent="0.4">
      <c r="A102" t="s">
        <v>118</v>
      </c>
      <c r="B102">
        <v>34</v>
      </c>
      <c r="C102">
        <v>0.338458061218261</v>
      </c>
      <c r="D102">
        <v>1503</v>
      </c>
      <c r="E102" t="s">
        <v>160</v>
      </c>
      <c r="F102">
        <v>83083264</v>
      </c>
      <c r="G102" t="s">
        <v>45</v>
      </c>
      <c r="H102">
        <v>16.874027993779102</v>
      </c>
      <c r="I102">
        <v>3</v>
      </c>
      <c r="J102">
        <v>5</v>
      </c>
      <c r="K102">
        <v>0.5</v>
      </c>
      <c r="L102">
        <v>34</v>
      </c>
      <c r="M102" t="s">
        <v>87</v>
      </c>
      <c r="N102" t="s">
        <v>17</v>
      </c>
      <c r="O102" t="s">
        <v>161</v>
      </c>
    </row>
    <row r="103" spans="1:15" x14ac:dyDescent="0.4">
      <c r="A103" t="s">
        <v>119</v>
      </c>
      <c r="B103">
        <v>45</v>
      </c>
      <c r="C103">
        <v>0.99335885047912598</v>
      </c>
      <c r="D103">
        <v>1962</v>
      </c>
      <c r="E103" t="s">
        <v>162</v>
      </c>
      <c r="F103">
        <v>83087360</v>
      </c>
      <c r="G103" t="s">
        <v>47</v>
      </c>
      <c r="H103">
        <v>21.636701797892101</v>
      </c>
      <c r="I103">
        <v>3</v>
      </c>
      <c r="J103">
        <v>5</v>
      </c>
      <c r="K103">
        <v>0.5</v>
      </c>
      <c r="L103">
        <v>45</v>
      </c>
      <c r="M103" t="s">
        <v>87</v>
      </c>
      <c r="N103" t="s">
        <v>17</v>
      </c>
      <c r="O103" t="s">
        <v>33</v>
      </c>
    </row>
    <row r="104" spans="1:15" x14ac:dyDescent="0.4">
      <c r="A104" t="s">
        <v>120</v>
      </c>
      <c r="B104">
        <v>53</v>
      </c>
      <c r="C104">
        <v>1.88878297805786</v>
      </c>
      <c r="D104">
        <v>8852</v>
      </c>
      <c r="E104" t="s">
        <v>163</v>
      </c>
      <c r="F104">
        <v>83128320</v>
      </c>
      <c r="G104" t="s">
        <v>49</v>
      </c>
      <c r="H104">
        <v>28.1969587255611</v>
      </c>
      <c r="I104">
        <v>3</v>
      </c>
      <c r="J104">
        <v>5</v>
      </c>
      <c r="K104">
        <v>0.5</v>
      </c>
      <c r="L104">
        <v>53</v>
      </c>
      <c r="M104" t="s">
        <v>87</v>
      </c>
      <c r="N104" t="s">
        <v>17</v>
      </c>
      <c r="O104" t="s">
        <v>36</v>
      </c>
    </row>
    <row r="105" spans="1:15" x14ac:dyDescent="0.4">
      <c r="A105" t="s">
        <v>121</v>
      </c>
      <c r="B105">
        <v>71</v>
      </c>
      <c r="C105">
        <v>0.28504323959350503</v>
      </c>
      <c r="D105">
        <v>2633</v>
      </c>
      <c r="E105" t="s">
        <v>164</v>
      </c>
      <c r="F105">
        <v>83210240</v>
      </c>
      <c r="G105" t="s">
        <v>51</v>
      </c>
      <c r="H105">
        <v>35.025641025641001</v>
      </c>
      <c r="I105">
        <v>3</v>
      </c>
      <c r="J105">
        <v>5</v>
      </c>
      <c r="K105">
        <v>0.5</v>
      </c>
      <c r="L105">
        <v>71</v>
      </c>
      <c r="M105" t="s">
        <v>87</v>
      </c>
      <c r="N105" t="s">
        <v>17</v>
      </c>
      <c r="O105" t="s">
        <v>39</v>
      </c>
    </row>
    <row r="106" spans="1:15" x14ac:dyDescent="0.4">
      <c r="A106" t="s">
        <v>122</v>
      </c>
      <c r="B106">
        <v>150</v>
      </c>
      <c r="C106">
        <v>3.8414945602416899</v>
      </c>
      <c r="D106">
        <v>8873</v>
      </c>
      <c r="E106" t="s">
        <v>165</v>
      </c>
      <c r="F106">
        <v>83738624</v>
      </c>
      <c r="G106" t="s">
        <v>53</v>
      </c>
      <c r="H106">
        <v>35.922181372548998</v>
      </c>
      <c r="I106">
        <v>3</v>
      </c>
      <c r="J106">
        <v>5</v>
      </c>
      <c r="K106">
        <v>0.5</v>
      </c>
      <c r="L106">
        <v>150</v>
      </c>
      <c r="M106" t="s">
        <v>87</v>
      </c>
      <c r="N106" t="s">
        <v>17</v>
      </c>
      <c r="O106" t="s">
        <v>39</v>
      </c>
    </row>
    <row r="107" spans="1:15" x14ac:dyDescent="0.4">
      <c r="A107" t="s">
        <v>123</v>
      </c>
      <c r="B107">
        <v>171</v>
      </c>
      <c r="C107">
        <v>5.8960249423980704</v>
      </c>
      <c r="D107">
        <v>4205</v>
      </c>
      <c r="E107" t="s">
        <v>166</v>
      </c>
      <c r="F107">
        <v>83898368</v>
      </c>
      <c r="G107" t="s">
        <v>55</v>
      </c>
      <c r="H107">
        <v>52.631578947368403</v>
      </c>
      <c r="I107">
        <v>3</v>
      </c>
      <c r="J107">
        <v>5</v>
      </c>
      <c r="K107">
        <v>0.5</v>
      </c>
      <c r="L107">
        <v>171</v>
      </c>
      <c r="M107" t="s">
        <v>87</v>
      </c>
      <c r="N107" t="s">
        <v>17</v>
      </c>
      <c r="O107" t="s">
        <v>39</v>
      </c>
    </row>
    <row r="108" spans="1:15" x14ac:dyDescent="0.4">
      <c r="A108" t="s">
        <v>124</v>
      </c>
      <c r="B108">
        <v>202</v>
      </c>
      <c r="C108">
        <v>10.5765316486358</v>
      </c>
      <c r="D108">
        <v>54582</v>
      </c>
      <c r="E108" t="s">
        <v>167</v>
      </c>
      <c r="F108">
        <v>84803584</v>
      </c>
      <c r="G108" t="s">
        <v>57</v>
      </c>
      <c r="H108">
        <v>35.911354581673301</v>
      </c>
      <c r="I108">
        <v>3</v>
      </c>
      <c r="J108">
        <v>5</v>
      </c>
      <c r="K108">
        <v>0.5</v>
      </c>
      <c r="L108">
        <v>202</v>
      </c>
      <c r="M108" t="s">
        <v>87</v>
      </c>
      <c r="N108" t="s">
        <v>17</v>
      </c>
      <c r="O108" t="s">
        <v>39</v>
      </c>
    </row>
    <row r="109" spans="1:15" x14ac:dyDescent="0.4">
      <c r="A109" t="s">
        <v>125</v>
      </c>
      <c r="B109">
        <v>323</v>
      </c>
      <c r="C109">
        <v>64.010054349899207</v>
      </c>
      <c r="D109">
        <v>3581</v>
      </c>
      <c r="E109" t="s">
        <v>168</v>
      </c>
      <c r="F109">
        <v>86659072</v>
      </c>
      <c r="G109" t="s">
        <v>59</v>
      </c>
      <c r="H109">
        <v>37.060331825036997</v>
      </c>
      <c r="I109">
        <v>3</v>
      </c>
      <c r="J109">
        <v>5</v>
      </c>
      <c r="K109">
        <v>0.5</v>
      </c>
      <c r="L109">
        <v>323</v>
      </c>
      <c r="M109" t="s">
        <v>87</v>
      </c>
      <c r="N109" t="s">
        <v>17</v>
      </c>
      <c r="O109" t="s">
        <v>39</v>
      </c>
    </row>
    <row r="110" spans="1:15" x14ac:dyDescent="0.4">
      <c r="A110" t="s">
        <v>126</v>
      </c>
      <c r="B110">
        <v>442</v>
      </c>
      <c r="C110">
        <v>202.50196528434699</v>
      </c>
      <c r="D110">
        <v>71523</v>
      </c>
      <c r="E110" t="s">
        <v>169</v>
      </c>
      <c r="F110">
        <v>89395200</v>
      </c>
      <c r="G110" t="s">
        <v>61</v>
      </c>
      <c r="H110">
        <v>40.8543069833392</v>
      </c>
      <c r="I110">
        <v>3</v>
      </c>
      <c r="J110">
        <v>5</v>
      </c>
      <c r="K110">
        <v>0.5</v>
      </c>
      <c r="L110">
        <v>442</v>
      </c>
      <c r="M110" t="s">
        <v>87</v>
      </c>
      <c r="N110" t="s">
        <v>17</v>
      </c>
      <c r="O110" t="s">
        <v>39</v>
      </c>
    </row>
    <row r="111" spans="1:15" x14ac:dyDescent="0.4">
      <c r="A111" t="s">
        <v>127</v>
      </c>
      <c r="B111">
        <v>443</v>
      </c>
      <c r="C111">
        <v>251.09755706787101</v>
      </c>
      <c r="D111">
        <v>3700</v>
      </c>
      <c r="E111" t="s">
        <v>170</v>
      </c>
      <c r="F111">
        <v>91070464</v>
      </c>
      <c r="G111" t="s">
        <v>63</v>
      </c>
      <c r="H111">
        <v>36.029411764705799</v>
      </c>
      <c r="I111">
        <v>3</v>
      </c>
      <c r="J111">
        <v>5</v>
      </c>
      <c r="K111">
        <v>0.5</v>
      </c>
      <c r="L111">
        <v>443</v>
      </c>
      <c r="M111" t="s">
        <v>87</v>
      </c>
      <c r="N111" t="s">
        <v>17</v>
      </c>
      <c r="O111" t="s">
        <v>39</v>
      </c>
    </row>
    <row r="113" spans="1:15" x14ac:dyDescent="0.4">
      <c r="A113" t="s">
        <v>171</v>
      </c>
    </row>
    <row r="114" spans="1:15" x14ac:dyDescent="0.4">
      <c r="A114" t="s">
        <v>0</v>
      </c>
      <c r="B114" t="s">
        <v>1</v>
      </c>
      <c r="C114" t="s">
        <v>2</v>
      </c>
      <c r="D114" t="s">
        <v>3</v>
      </c>
      <c r="E114" t="s">
        <v>4</v>
      </c>
      <c r="F114" t="s">
        <v>5</v>
      </c>
      <c r="G114" t="s">
        <v>6</v>
      </c>
      <c r="H114" t="s">
        <v>149</v>
      </c>
      <c r="I114" t="s">
        <v>7</v>
      </c>
      <c r="J114" t="s">
        <v>8</v>
      </c>
      <c r="K114" t="s">
        <v>9</v>
      </c>
      <c r="L114" t="s">
        <v>10</v>
      </c>
      <c r="M114" t="s">
        <v>11</v>
      </c>
      <c r="N114" t="s">
        <v>12</v>
      </c>
      <c r="O114" t="s">
        <v>13</v>
      </c>
    </row>
    <row r="115" spans="1:15" x14ac:dyDescent="0.4">
      <c r="A115" t="s">
        <v>108</v>
      </c>
      <c r="B115">
        <v>6</v>
      </c>
      <c r="C115">
        <v>0</v>
      </c>
      <c r="D115">
        <v>132</v>
      </c>
      <c r="E115" t="s">
        <v>14</v>
      </c>
      <c r="F115">
        <v>83693568</v>
      </c>
      <c r="G115" t="s">
        <v>15</v>
      </c>
      <c r="H115">
        <v>0</v>
      </c>
      <c r="I115">
        <v>1</v>
      </c>
      <c r="J115">
        <v>2</v>
      </c>
      <c r="K115">
        <v>0.5</v>
      </c>
      <c r="L115">
        <v>6</v>
      </c>
      <c r="M115" t="s">
        <v>87</v>
      </c>
      <c r="N115" t="s">
        <v>17</v>
      </c>
      <c r="O115" t="s">
        <v>18</v>
      </c>
    </row>
    <row r="116" spans="1:15" x14ac:dyDescent="0.4">
      <c r="A116" t="s">
        <v>109</v>
      </c>
      <c r="B116">
        <v>10</v>
      </c>
      <c r="C116">
        <v>1.56211853027343E-2</v>
      </c>
      <c r="D116">
        <v>213</v>
      </c>
      <c r="E116" t="s">
        <v>172</v>
      </c>
      <c r="F116">
        <v>83890176</v>
      </c>
      <c r="G116" t="s">
        <v>20</v>
      </c>
      <c r="H116">
        <v>0.47169811320754701</v>
      </c>
      <c r="I116">
        <v>1</v>
      </c>
      <c r="J116">
        <v>2</v>
      </c>
      <c r="K116">
        <v>0.5</v>
      </c>
      <c r="L116">
        <v>10</v>
      </c>
      <c r="M116" t="s">
        <v>87</v>
      </c>
      <c r="N116" t="s">
        <v>17</v>
      </c>
      <c r="O116" t="s">
        <v>21</v>
      </c>
    </row>
    <row r="117" spans="1:15" x14ac:dyDescent="0.4">
      <c r="A117" t="s">
        <v>110</v>
      </c>
      <c r="B117">
        <v>12</v>
      </c>
      <c r="C117">
        <v>1.2604713439941399E-2</v>
      </c>
      <c r="D117">
        <v>331</v>
      </c>
      <c r="E117" t="s">
        <v>173</v>
      </c>
      <c r="F117">
        <v>83890176</v>
      </c>
      <c r="G117" t="s">
        <v>23</v>
      </c>
      <c r="H117">
        <v>25.378787878787801</v>
      </c>
      <c r="I117">
        <v>1</v>
      </c>
      <c r="J117">
        <v>2</v>
      </c>
      <c r="K117">
        <v>0.5</v>
      </c>
      <c r="L117">
        <v>12</v>
      </c>
      <c r="M117" t="s">
        <v>87</v>
      </c>
      <c r="N117" t="s">
        <v>17</v>
      </c>
      <c r="O117" t="s">
        <v>24</v>
      </c>
    </row>
    <row r="118" spans="1:15" x14ac:dyDescent="0.4">
      <c r="A118" t="s">
        <v>111</v>
      </c>
      <c r="B118">
        <v>13</v>
      </c>
      <c r="C118">
        <v>3.1262874603271401E-2</v>
      </c>
      <c r="D118">
        <v>315</v>
      </c>
      <c r="E118" t="s">
        <v>174</v>
      </c>
      <c r="F118">
        <v>83632128</v>
      </c>
      <c r="G118" t="s">
        <v>26</v>
      </c>
      <c r="H118">
        <v>17.100371747211799</v>
      </c>
      <c r="I118">
        <v>1</v>
      </c>
      <c r="J118">
        <v>2</v>
      </c>
      <c r="K118">
        <v>0.5</v>
      </c>
      <c r="L118">
        <v>13</v>
      </c>
      <c r="M118" t="s">
        <v>87</v>
      </c>
      <c r="N118" t="s">
        <v>17</v>
      </c>
      <c r="O118" t="s">
        <v>27</v>
      </c>
    </row>
    <row r="119" spans="1:15" x14ac:dyDescent="0.4">
      <c r="A119" t="s">
        <v>112</v>
      </c>
      <c r="B119">
        <v>14</v>
      </c>
      <c r="C119">
        <v>3.1242370605468701E-2</v>
      </c>
      <c r="D119">
        <v>312</v>
      </c>
      <c r="E119" t="s">
        <v>175</v>
      </c>
      <c r="F119">
        <v>83640320</v>
      </c>
      <c r="G119" t="s">
        <v>29</v>
      </c>
      <c r="H119">
        <v>10.6382978723404</v>
      </c>
      <c r="I119">
        <v>1</v>
      </c>
      <c r="J119">
        <v>2</v>
      </c>
      <c r="K119">
        <v>0.5</v>
      </c>
      <c r="L119">
        <v>14</v>
      </c>
      <c r="M119" t="s">
        <v>87</v>
      </c>
      <c r="N119" t="s">
        <v>17</v>
      </c>
      <c r="O119" t="s">
        <v>30</v>
      </c>
    </row>
    <row r="120" spans="1:15" x14ac:dyDescent="0.4">
      <c r="A120" t="s">
        <v>113</v>
      </c>
      <c r="B120">
        <v>15</v>
      </c>
      <c r="C120">
        <v>3.1240224838256801E-2</v>
      </c>
      <c r="D120">
        <v>333</v>
      </c>
      <c r="E120" t="s">
        <v>176</v>
      </c>
      <c r="F120">
        <v>83677184</v>
      </c>
      <c r="G120" t="s">
        <v>32</v>
      </c>
      <c r="H120">
        <v>14.4329896907216</v>
      </c>
      <c r="I120">
        <v>1</v>
      </c>
      <c r="J120">
        <v>2</v>
      </c>
      <c r="K120">
        <v>0.5</v>
      </c>
      <c r="L120">
        <v>15</v>
      </c>
      <c r="M120" t="s">
        <v>87</v>
      </c>
      <c r="N120" t="s">
        <v>17</v>
      </c>
      <c r="O120" t="s">
        <v>33</v>
      </c>
    </row>
    <row r="121" spans="1:15" x14ac:dyDescent="0.4">
      <c r="A121" t="s">
        <v>114</v>
      </c>
      <c r="B121">
        <v>17</v>
      </c>
      <c r="C121">
        <v>4.4168233871459898E-2</v>
      </c>
      <c r="D121">
        <v>78</v>
      </c>
      <c r="E121" t="s">
        <v>177</v>
      </c>
      <c r="F121">
        <v>83193856</v>
      </c>
      <c r="G121" t="s">
        <v>35</v>
      </c>
      <c r="H121">
        <v>20</v>
      </c>
      <c r="I121">
        <v>1</v>
      </c>
      <c r="J121">
        <v>2</v>
      </c>
      <c r="K121">
        <v>0.5</v>
      </c>
      <c r="L121">
        <v>17</v>
      </c>
      <c r="M121" t="s">
        <v>87</v>
      </c>
      <c r="N121" t="s">
        <v>17</v>
      </c>
      <c r="O121" t="s">
        <v>36</v>
      </c>
    </row>
    <row r="122" spans="1:15" x14ac:dyDescent="0.4">
      <c r="A122" t="s">
        <v>115</v>
      </c>
      <c r="B122">
        <v>21</v>
      </c>
      <c r="C122">
        <v>3.1247854232787999E-2</v>
      </c>
      <c r="D122">
        <v>3356</v>
      </c>
      <c r="E122" t="s">
        <v>178</v>
      </c>
      <c r="F122">
        <v>83193856</v>
      </c>
      <c r="G122" t="s">
        <v>38</v>
      </c>
      <c r="H122">
        <v>23.974879940893899</v>
      </c>
      <c r="I122">
        <v>1</v>
      </c>
      <c r="J122">
        <v>2</v>
      </c>
      <c r="K122">
        <v>0.5</v>
      </c>
      <c r="L122">
        <v>21</v>
      </c>
      <c r="M122" t="s">
        <v>87</v>
      </c>
      <c r="N122" t="s">
        <v>17</v>
      </c>
      <c r="O122" t="s">
        <v>155</v>
      </c>
    </row>
    <row r="123" spans="1:15" x14ac:dyDescent="0.4">
      <c r="A123" t="s">
        <v>116</v>
      </c>
      <c r="B123">
        <v>24</v>
      </c>
      <c r="C123">
        <v>7.8108072280883706E-2</v>
      </c>
      <c r="D123">
        <v>1731</v>
      </c>
      <c r="E123" t="s">
        <v>179</v>
      </c>
      <c r="F123">
        <v>83193856</v>
      </c>
      <c r="G123" t="s">
        <v>41</v>
      </c>
      <c r="H123">
        <v>36.084905660377302</v>
      </c>
      <c r="I123">
        <v>1</v>
      </c>
      <c r="J123">
        <v>2</v>
      </c>
      <c r="K123">
        <v>0.5</v>
      </c>
      <c r="L123">
        <v>24</v>
      </c>
      <c r="M123" t="s">
        <v>87</v>
      </c>
      <c r="N123" t="s">
        <v>17</v>
      </c>
      <c r="O123" t="s">
        <v>157</v>
      </c>
    </row>
    <row r="124" spans="1:15" x14ac:dyDescent="0.4">
      <c r="A124" t="s">
        <v>117</v>
      </c>
      <c r="B124">
        <v>29</v>
      </c>
      <c r="C124">
        <v>0.138004064559936</v>
      </c>
      <c r="D124">
        <v>3069</v>
      </c>
      <c r="E124" t="s">
        <v>180</v>
      </c>
      <c r="F124">
        <v>83214336</v>
      </c>
      <c r="G124" t="s">
        <v>43</v>
      </c>
      <c r="H124">
        <v>51.930693069306898</v>
      </c>
      <c r="I124">
        <v>1</v>
      </c>
      <c r="J124">
        <v>2</v>
      </c>
      <c r="K124">
        <v>0.5</v>
      </c>
      <c r="L124">
        <v>29</v>
      </c>
      <c r="M124" t="s">
        <v>87</v>
      </c>
      <c r="N124" t="s">
        <v>17</v>
      </c>
      <c r="O124" t="s">
        <v>159</v>
      </c>
    </row>
    <row r="125" spans="1:15" x14ac:dyDescent="0.4">
      <c r="A125" t="s">
        <v>118</v>
      </c>
      <c r="B125">
        <v>34</v>
      </c>
      <c r="C125">
        <v>0.32283902168273898</v>
      </c>
      <c r="D125">
        <v>1881</v>
      </c>
      <c r="E125" t="s">
        <v>181</v>
      </c>
      <c r="F125">
        <v>83214336</v>
      </c>
      <c r="G125" t="s">
        <v>45</v>
      </c>
      <c r="H125">
        <v>46.267496111975099</v>
      </c>
      <c r="I125">
        <v>1</v>
      </c>
      <c r="J125">
        <v>2</v>
      </c>
      <c r="K125">
        <v>0.5</v>
      </c>
      <c r="L125">
        <v>34</v>
      </c>
      <c r="M125" t="s">
        <v>87</v>
      </c>
      <c r="N125" t="s">
        <v>17</v>
      </c>
      <c r="O125" t="s">
        <v>161</v>
      </c>
    </row>
    <row r="126" spans="1:15" x14ac:dyDescent="0.4">
      <c r="A126" t="s">
        <v>119</v>
      </c>
      <c r="B126">
        <v>45</v>
      </c>
      <c r="C126">
        <v>1.1338417530059799</v>
      </c>
      <c r="D126">
        <v>2890</v>
      </c>
      <c r="E126" t="s">
        <v>182</v>
      </c>
      <c r="F126">
        <v>83206144</v>
      </c>
      <c r="G126" t="s">
        <v>47</v>
      </c>
      <c r="H126">
        <v>79.169249845009304</v>
      </c>
      <c r="I126">
        <v>1</v>
      </c>
      <c r="J126">
        <v>2</v>
      </c>
      <c r="K126">
        <v>0.5</v>
      </c>
      <c r="L126">
        <v>45</v>
      </c>
      <c r="M126" t="s">
        <v>87</v>
      </c>
      <c r="N126" t="s">
        <v>17</v>
      </c>
      <c r="O126" t="s">
        <v>33</v>
      </c>
    </row>
    <row r="127" spans="1:15" x14ac:dyDescent="0.4">
      <c r="A127" t="s">
        <v>120</v>
      </c>
      <c r="B127">
        <v>53</v>
      </c>
      <c r="C127">
        <v>2.3159859180450399</v>
      </c>
      <c r="D127">
        <v>11996</v>
      </c>
      <c r="E127" t="s">
        <v>183</v>
      </c>
      <c r="F127">
        <v>83238912</v>
      </c>
      <c r="G127" t="s">
        <v>49</v>
      </c>
      <c r="H127">
        <v>73.729181752353298</v>
      </c>
      <c r="I127">
        <v>1</v>
      </c>
      <c r="J127">
        <v>2</v>
      </c>
      <c r="K127">
        <v>0.5</v>
      </c>
      <c r="L127">
        <v>53</v>
      </c>
      <c r="M127" t="s">
        <v>87</v>
      </c>
      <c r="N127" t="s">
        <v>17</v>
      </c>
      <c r="O127" t="s">
        <v>36</v>
      </c>
    </row>
    <row r="128" spans="1:15" x14ac:dyDescent="0.4">
      <c r="A128" t="s">
        <v>121</v>
      </c>
      <c r="B128">
        <v>71</v>
      </c>
      <c r="C128">
        <v>0.36914849281311002</v>
      </c>
      <c r="D128">
        <v>4727</v>
      </c>
      <c r="E128" t="s">
        <v>184</v>
      </c>
      <c r="F128">
        <v>83369984</v>
      </c>
      <c r="G128" t="s">
        <v>51</v>
      </c>
      <c r="H128">
        <v>142.41025641025601</v>
      </c>
      <c r="I128">
        <v>1</v>
      </c>
      <c r="J128">
        <v>2</v>
      </c>
      <c r="K128">
        <v>0.5</v>
      </c>
      <c r="L128">
        <v>71</v>
      </c>
      <c r="M128" t="s">
        <v>87</v>
      </c>
      <c r="N128" t="s">
        <v>17</v>
      </c>
      <c r="O128" t="s">
        <v>39</v>
      </c>
    </row>
    <row r="129" spans="1:15" x14ac:dyDescent="0.4">
      <c r="A129" t="s">
        <v>122</v>
      </c>
      <c r="B129">
        <v>150</v>
      </c>
      <c r="C129">
        <v>4.47564196586608</v>
      </c>
      <c r="D129">
        <v>17655</v>
      </c>
      <c r="E129" t="s">
        <v>185</v>
      </c>
      <c r="F129">
        <v>83767296</v>
      </c>
      <c r="G129" t="s">
        <v>53</v>
      </c>
      <c r="H129">
        <v>170.45036764705799</v>
      </c>
      <c r="I129">
        <v>1</v>
      </c>
      <c r="J129">
        <v>2</v>
      </c>
      <c r="K129">
        <v>0.5</v>
      </c>
      <c r="L129">
        <v>150</v>
      </c>
      <c r="M129" t="s">
        <v>87</v>
      </c>
      <c r="N129" t="s">
        <v>17</v>
      </c>
      <c r="O129" t="s">
        <v>39</v>
      </c>
    </row>
    <row r="130" spans="1:15" x14ac:dyDescent="0.4">
      <c r="A130" t="s">
        <v>123</v>
      </c>
      <c r="B130">
        <v>171</v>
      </c>
      <c r="C130">
        <v>6.9643063545226997</v>
      </c>
      <c r="D130">
        <v>8947</v>
      </c>
      <c r="E130" t="s">
        <v>186</v>
      </c>
      <c r="F130">
        <v>84025344</v>
      </c>
      <c r="G130" t="s">
        <v>55</v>
      </c>
      <c r="H130">
        <v>224.754990925589</v>
      </c>
      <c r="I130">
        <v>1</v>
      </c>
      <c r="J130">
        <v>2</v>
      </c>
      <c r="K130">
        <v>0.5</v>
      </c>
      <c r="L130">
        <v>171</v>
      </c>
      <c r="M130" t="s">
        <v>87</v>
      </c>
      <c r="N130" t="s">
        <v>17</v>
      </c>
      <c r="O130" t="s">
        <v>39</v>
      </c>
    </row>
    <row r="131" spans="1:15" x14ac:dyDescent="0.4">
      <c r="A131" t="s">
        <v>124</v>
      </c>
      <c r="B131">
        <v>202</v>
      </c>
      <c r="C131">
        <v>17.110128402709901</v>
      </c>
      <c r="D131">
        <v>106937</v>
      </c>
      <c r="E131" t="s">
        <v>187</v>
      </c>
      <c r="F131">
        <v>85180416</v>
      </c>
      <c r="G131" t="s">
        <v>57</v>
      </c>
      <c r="H131">
        <v>166.27739043824701</v>
      </c>
      <c r="I131">
        <v>1</v>
      </c>
      <c r="J131">
        <v>2</v>
      </c>
      <c r="K131">
        <v>0.5</v>
      </c>
      <c r="L131">
        <v>202</v>
      </c>
      <c r="M131" t="s">
        <v>87</v>
      </c>
      <c r="N131" t="s">
        <v>17</v>
      </c>
      <c r="O131" t="s">
        <v>39</v>
      </c>
    </row>
    <row r="132" spans="1:15" x14ac:dyDescent="0.4">
      <c r="A132" t="s">
        <v>125</v>
      </c>
      <c r="B132">
        <v>323</v>
      </c>
      <c r="C132">
        <v>72.377140283584595</v>
      </c>
      <c r="D132">
        <v>4737</v>
      </c>
      <c r="E132" t="s">
        <v>188</v>
      </c>
      <c r="F132">
        <v>86417408</v>
      </c>
      <c r="G132" t="s">
        <v>59</v>
      </c>
      <c r="H132">
        <v>257.23981900452401</v>
      </c>
      <c r="I132">
        <v>1</v>
      </c>
      <c r="J132">
        <v>2</v>
      </c>
      <c r="K132">
        <v>0.5</v>
      </c>
      <c r="L132">
        <v>323</v>
      </c>
      <c r="M132" t="s">
        <v>87</v>
      </c>
      <c r="N132" t="s">
        <v>17</v>
      </c>
      <c r="O132" t="s">
        <v>39</v>
      </c>
    </row>
    <row r="133" spans="1:15" x14ac:dyDescent="0.4">
      <c r="A133" t="s">
        <v>126</v>
      </c>
      <c r="B133">
        <v>442</v>
      </c>
      <c r="C133">
        <v>227.60697484016401</v>
      </c>
      <c r="D133">
        <v>216697</v>
      </c>
      <c r="E133" t="s">
        <v>189</v>
      </c>
      <c r="F133">
        <v>89845760</v>
      </c>
      <c r="G133" t="s">
        <v>61</v>
      </c>
      <c r="H133">
        <v>326.75371223758299</v>
      </c>
      <c r="I133">
        <v>1</v>
      </c>
      <c r="J133">
        <v>2</v>
      </c>
      <c r="K133">
        <v>0.5</v>
      </c>
      <c r="L133">
        <v>442</v>
      </c>
      <c r="M133" t="s">
        <v>87</v>
      </c>
      <c r="N133" t="s">
        <v>17</v>
      </c>
      <c r="O133" t="s">
        <v>39</v>
      </c>
    </row>
    <row r="134" spans="1:15" x14ac:dyDescent="0.4">
      <c r="A134" t="s">
        <v>127</v>
      </c>
      <c r="B134">
        <v>443</v>
      </c>
      <c r="C134">
        <v>234.18324899673399</v>
      </c>
      <c r="D134">
        <v>6248</v>
      </c>
      <c r="E134" t="s">
        <v>190</v>
      </c>
      <c r="F134">
        <v>91385856</v>
      </c>
      <c r="G134" t="s">
        <v>63</v>
      </c>
      <c r="H134">
        <v>129.70588235294099</v>
      </c>
      <c r="I134">
        <v>1</v>
      </c>
      <c r="J134">
        <v>2</v>
      </c>
      <c r="K134">
        <v>0.5</v>
      </c>
      <c r="L134">
        <v>443</v>
      </c>
      <c r="M134" t="s">
        <v>87</v>
      </c>
      <c r="N134" t="s">
        <v>17</v>
      </c>
      <c r="O134" t="s">
        <v>39</v>
      </c>
    </row>
    <row r="135" spans="1:15" x14ac:dyDescent="0.4">
      <c r="A135" t="s">
        <v>0</v>
      </c>
      <c r="B135" t="s">
        <v>1</v>
      </c>
      <c r="C135" t="s">
        <v>2</v>
      </c>
      <c r="D135" t="s">
        <v>3</v>
      </c>
      <c r="E135" t="s">
        <v>4</v>
      </c>
      <c r="F135" t="s">
        <v>5</v>
      </c>
      <c r="G135" t="s">
        <v>6</v>
      </c>
      <c r="H135" t="s">
        <v>149</v>
      </c>
      <c r="I135" t="s">
        <v>7</v>
      </c>
      <c r="J135" t="s">
        <v>8</v>
      </c>
      <c r="K135" t="s">
        <v>9</v>
      </c>
      <c r="L135" t="s">
        <v>10</v>
      </c>
      <c r="M135" t="s">
        <v>11</v>
      </c>
      <c r="N135" t="s">
        <v>12</v>
      </c>
      <c r="O135" t="s">
        <v>13</v>
      </c>
    </row>
    <row r="136" spans="1:15" x14ac:dyDescent="0.4">
      <c r="A136" t="s">
        <v>108</v>
      </c>
      <c r="B136">
        <v>6</v>
      </c>
      <c r="C136">
        <v>1.0113716125488201E-3</v>
      </c>
      <c r="D136">
        <v>132</v>
      </c>
      <c r="E136" t="s">
        <v>66</v>
      </c>
      <c r="F136">
        <v>63688704</v>
      </c>
      <c r="G136" t="s">
        <v>15</v>
      </c>
      <c r="H136">
        <v>0</v>
      </c>
      <c r="I136">
        <v>1</v>
      </c>
      <c r="J136">
        <v>3</v>
      </c>
      <c r="K136">
        <v>0.5</v>
      </c>
      <c r="L136">
        <v>6</v>
      </c>
      <c r="M136" t="s">
        <v>87</v>
      </c>
      <c r="N136" t="s">
        <v>17</v>
      </c>
      <c r="O136" t="s">
        <v>18</v>
      </c>
    </row>
    <row r="137" spans="1:15" x14ac:dyDescent="0.4">
      <c r="A137" t="s">
        <v>109</v>
      </c>
      <c r="B137">
        <v>10</v>
      </c>
      <c r="C137">
        <v>0</v>
      </c>
      <c r="D137">
        <v>212</v>
      </c>
      <c r="E137" t="s">
        <v>191</v>
      </c>
      <c r="F137">
        <v>63913984</v>
      </c>
      <c r="G137" t="s">
        <v>20</v>
      </c>
      <c r="H137">
        <v>0</v>
      </c>
      <c r="I137">
        <v>1</v>
      </c>
      <c r="J137">
        <v>3</v>
      </c>
      <c r="K137">
        <v>0.5</v>
      </c>
      <c r="L137">
        <v>10</v>
      </c>
      <c r="M137" t="s">
        <v>87</v>
      </c>
      <c r="N137" t="s">
        <v>17</v>
      </c>
      <c r="O137" t="s">
        <v>21</v>
      </c>
    </row>
    <row r="138" spans="1:15" x14ac:dyDescent="0.4">
      <c r="A138" t="s">
        <v>110</v>
      </c>
      <c r="B138">
        <v>12</v>
      </c>
      <c r="C138">
        <v>2.2128582000732401E-2</v>
      </c>
      <c r="D138">
        <v>264</v>
      </c>
      <c r="E138" t="s">
        <v>192</v>
      </c>
      <c r="F138">
        <v>63913984</v>
      </c>
      <c r="G138" t="s">
        <v>23</v>
      </c>
      <c r="H138">
        <v>0</v>
      </c>
      <c r="I138">
        <v>1</v>
      </c>
      <c r="J138">
        <v>3</v>
      </c>
      <c r="K138">
        <v>0.5</v>
      </c>
      <c r="L138">
        <v>12</v>
      </c>
      <c r="M138" t="s">
        <v>87</v>
      </c>
      <c r="N138" t="s">
        <v>17</v>
      </c>
      <c r="O138" t="s">
        <v>24</v>
      </c>
    </row>
    <row r="139" spans="1:15" x14ac:dyDescent="0.4">
      <c r="A139" t="s">
        <v>111</v>
      </c>
      <c r="B139">
        <v>13</v>
      </c>
      <c r="C139">
        <v>1.7621040344238201E-2</v>
      </c>
      <c r="D139">
        <v>281</v>
      </c>
      <c r="E139" t="s">
        <v>193</v>
      </c>
      <c r="F139">
        <v>63913984</v>
      </c>
      <c r="G139" t="s">
        <v>26</v>
      </c>
      <c r="H139">
        <v>4.4609665427509197</v>
      </c>
      <c r="I139">
        <v>1</v>
      </c>
      <c r="J139">
        <v>3</v>
      </c>
      <c r="K139">
        <v>0.5</v>
      </c>
      <c r="L139">
        <v>13</v>
      </c>
      <c r="M139" t="s">
        <v>87</v>
      </c>
      <c r="N139" t="s">
        <v>17</v>
      </c>
      <c r="O139" t="s">
        <v>27</v>
      </c>
    </row>
    <row r="140" spans="1:15" x14ac:dyDescent="0.4">
      <c r="A140" t="s">
        <v>112</v>
      </c>
      <c r="B140">
        <v>14</v>
      </c>
      <c r="C140">
        <v>2.2148132324218701E-2</v>
      </c>
      <c r="D140">
        <v>311</v>
      </c>
      <c r="E140" t="s">
        <v>194</v>
      </c>
      <c r="F140">
        <v>63913984</v>
      </c>
      <c r="G140" t="s">
        <v>29</v>
      </c>
      <c r="H140">
        <v>10.2836879432624</v>
      </c>
      <c r="I140">
        <v>1</v>
      </c>
      <c r="J140">
        <v>3</v>
      </c>
      <c r="K140">
        <v>0.5</v>
      </c>
      <c r="L140">
        <v>14</v>
      </c>
      <c r="M140" t="s">
        <v>87</v>
      </c>
      <c r="N140" t="s">
        <v>17</v>
      </c>
      <c r="O140" t="s">
        <v>30</v>
      </c>
    </row>
    <row r="141" spans="1:15" x14ac:dyDescent="0.4">
      <c r="A141" t="s">
        <v>113</v>
      </c>
      <c r="B141">
        <v>15</v>
      </c>
      <c r="C141">
        <v>3.7772178649902302E-2</v>
      </c>
      <c r="D141">
        <v>342</v>
      </c>
      <c r="E141" t="s">
        <v>195</v>
      </c>
      <c r="F141">
        <v>63913984</v>
      </c>
      <c r="G141" t="s">
        <v>32</v>
      </c>
      <c r="H141">
        <v>17.525773195876202</v>
      </c>
      <c r="I141">
        <v>1</v>
      </c>
      <c r="J141">
        <v>3</v>
      </c>
      <c r="K141">
        <v>0.5</v>
      </c>
      <c r="L141">
        <v>15</v>
      </c>
      <c r="M141" t="s">
        <v>87</v>
      </c>
      <c r="N141" t="s">
        <v>17</v>
      </c>
      <c r="O141" t="s">
        <v>33</v>
      </c>
    </row>
    <row r="142" spans="1:15" x14ac:dyDescent="0.4">
      <c r="A142" t="s">
        <v>114</v>
      </c>
      <c r="B142">
        <v>17</v>
      </c>
      <c r="C142">
        <v>6.9192171096801702E-2</v>
      </c>
      <c r="D142">
        <v>78</v>
      </c>
      <c r="E142" t="s">
        <v>196</v>
      </c>
      <c r="F142">
        <v>63934464</v>
      </c>
      <c r="G142" t="s">
        <v>35</v>
      </c>
      <c r="H142">
        <v>19</v>
      </c>
      <c r="I142">
        <v>1</v>
      </c>
      <c r="J142">
        <v>3</v>
      </c>
      <c r="K142">
        <v>0.5</v>
      </c>
      <c r="L142">
        <v>17</v>
      </c>
      <c r="M142" t="s">
        <v>87</v>
      </c>
      <c r="N142" t="s">
        <v>17</v>
      </c>
      <c r="O142" t="s">
        <v>36</v>
      </c>
    </row>
    <row r="143" spans="1:15" x14ac:dyDescent="0.4">
      <c r="A143" t="s">
        <v>115</v>
      </c>
      <c r="B143">
        <v>21</v>
      </c>
      <c r="C143">
        <v>5.3334474563598598E-2</v>
      </c>
      <c r="D143">
        <v>2961</v>
      </c>
      <c r="E143" t="s">
        <v>197</v>
      </c>
      <c r="F143">
        <v>63250432</v>
      </c>
      <c r="G143" t="s">
        <v>38</v>
      </c>
      <c r="H143">
        <v>9.3830809013668208</v>
      </c>
      <c r="I143">
        <v>1</v>
      </c>
      <c r="J143">
        <v>3</v>
      </c>
      <c r="K143">
        <v>0.5</v>
      </c>
      <c r="L143">
        <v>21</v>
      </c>
      <c r="M143" t="s">
        <v>87</v>
      </c>
      <c r="N143" t="s">
        <v>17</v>
      </c>
      <c r="O143" t="s">
        <v>155</v>
      </c>
    </row>
    <row r="144" spans="1:15" x14ac:dyDescent="0.4">
      <c r="A144" t="s">
        <v>116</v>
      </c>
      <c r="B144">
        <v>24</v>
      </c>
      <c r="C144">
        <v>7.8109264373779297E-2</v>
      </c>
      <c r="D144">
        <v>1485</v>
      </c>
      <c r="E144" t="s">
        <v>198</v>
      </c>
      <c r="F144">
        <v>63254528</v>
      </c>
      <c r="G144" t="s">
        <v>41</v>
      </c>
      <c r="H144">
        <v>16.745283018867902</v>
      </c>
      <c r="I144">
        <v>1</v>
      </c>
      <c r="J144">
        <v>3</v>
      </c>
      <c r="K144">
        <v>0.5</v>
      </c>
      <c r="L144">
        <v>24</v>
      </c>
      <c r="M144" t="s">
        <v>87</v>
      </c>
      <c r="N144" t="s">
        <v>17</v>
      </c>
      <c r="O144" t="s">
        <v>157</v>
      </c>
    </row>
    <row r="145" spans="1:15" x14ac:dyDescent="0.4">
      <c r="A145" t="s">
        <v>117</v>
      </c>
      <c r="B145">
        <v>29</v>
      </c>
      <c r="C145">
        <v>0.14008903503417899</v>
      </c>
      <c r="D145">
        <v>2718</v>
      </c>
      <c r="E145" t="s">
        <v>199</v>
      </c>
      <c r="F145">
        <v>63254528</v>
      </c>
      <c r="G145" t="s">
        <v>43</v>
      </c>
      <c r="H145">
        <v>34.554455445544498</v>
      </c>
      <c r="I145">
        <v>1</v>
      </c>
      <c r="J145">
        <v>3</v>
      </c>
      <c r="K145">
        <v>0.5</v>
      </c>
      <c r="L145">
        <v>29</v>
      </c>
      <c r="M145" t="s">
        <v>87</v>
      </c>
      <c r="N145" t="s">
        <v>17</v>
      </c>
      <c r="O145" t="s">
        <v>159</v>
      </c>
    </row>
    <row r="146" spans="1:15" x14ac:dyDescent="0.4">
      <c r="A146" t="s">
        <v>118</v>
      </c>
      <c r="B146">
        <v>34</v>
      </c>
      <c r="C146">
        <v>0.28511834144592202</v>
      </c>
      <c r="D146">
        <v>1777</v>
      </c>
      <c r="E146" t="s">
        <v>200</v>
      </c>
      <c r="F146">
        <v>63254528</v>
      </c>
      <c r="G146" t="s">
        <v>45</v>
      </c>
      <c r="H146">
        <v>38.1804043545878</v>
      </c>
      <c r="I146">
        <v>1</v>
      </c>
      <c r="J146">
        <v>3</v>
      </c>
      <c r="K146">
        <v>0.5</v>
      </c>
      <c r="L146">
        <v>34</v>
      </c>
      <c r="M146" t="s">
        <v>87</v>
      </c>
      <c r="N146" t="s">
        <v>17</v>
      </c>
      <c r="O146" t="s">
        <v>161</v>
      </c>
    </row>
    <row r="147" spans="1:15" x14ac:dyDescent="0.4">
      <c r="A147" t="s">
        <v>119</v>
      </c>
      <c r="B147">
        <v>45</v>
      </c>
      <c r="C147">
        <v>1.0641443729400599</v>
      </c>
      <c r="D147">
        <v>2167</v>
      </c>
      <c r="E147" t="s">
        <v>201</v>
      </c>
      <c r="F147">
        <v>63258624</v>
      </c>
      <c r="G147" t="s">
        <v>47</v>
      </c>
      <c r="H147">
        <v>34.345939243645297</v>
      </c>
      <c r="I147">
        <v>1</v>
      </c>
      <c r="J147">
        <v>3</v>
      </c>
      <c r="K147">
        <v>0.5</v>
      </c>
      <c r="L147">
        <v>45</v>
      </c>
      <c r="M147" t="s">
        <v>87</v>
      </c>
      <c r="N147" t="s">
        <v>17</v>
      </c>
      <c r="O147" t="s">
        <v>33</v>
      </c>
    </row>
    <row r="148" spans="1:15" x14ac:dyDescent="0.4">
      <c r="A148" t="s">
        <v>120</v>
      </c>
      <c r="B148">
        <v>53</v>
      </c>
      <c r="C148">
        <v>4.8196792602539</v>
      </c>
      <c r="D148">
        <v>9719</v>
      </c>
      <c r="E148" t="s">
        <v>202</v>
      </c>
      <c r="F148">
        <v>63291392</v>
      </c>
      <c r="G148" t="s">
        <v>49</v>
      </c>
      <c r="H148">
        <v>40.753077480086802</v>
      </c>
      <c r="I148">
        <v>1</v>
      </c>
      <c r="J148">
        <v>3</v>
      </c>
      <c r="K148">
        <v>0.5</v>
      </c>
      <c r="L148">
        <v>53</v>
      </c>
      <c r="M148" t="s">
        <v>87</v>
      </c>
      <c r="N148" t="s">
        <v>17</v>
      </c>
      <c r="O148" t="s">
        <v>36</v>
      </c>
    </row>
    <row r="149" spans="1:15" x14ac:dyDescent="0.4">
      <c r="A149" t="s">
        <v>121</v>
      </c>
      <c r="B149">
        <v>71</v>
      </c>
      <c r="C149">
        <v>0.62913036346435502</v>
      </c>
      <c r="D149">
        <v>3204</v>
      </c>
      <c r="E149" t="s">
        <v>203</v>
      </c>
      <c r="F149">
        <v>63447040</v>
      </c>
      <c r="G149" t="s">
        <v>51</v>
      </c>
      <c r="H149">
        <v>64.307692307692307</v>
      </c>
      <c r="I149">
        <v>1</v>
      </c>
      <c r="J149">
        <v>3</v>
      </c>
      <c r="K149">
        <v>0.5</v>
      </c>
      <c r="L149">
        <v>71</v>
      </c>
      <c r="M149" t="s">
        <v>87</v>
      </c>
      <c r="N149" t="s">
        <v>17</v>
      </c>
      <c r="O149" t="s">
        <v>39</v>
      </c>
    </row>
    <row r="150" spans="1:15" x14ac:dyDescent="0.4">
      <c r="A150" t="s">
        <v>122</v>
      </c>
      <c r="B150">
        <v>150</v>
      </c>
      <c r="C150">
        <v>6.2702314853668204</v>
      </c>
      <c r="D150">
        <v>12154</v>
      </c>
      <c r="E150" t="s">
        <v>204</v>
      </c>
      <c r="F150">
        <v>63574016</v>
      </c>
      <c r="G150" t="s">
        <v>53</v>
      </c>
      <c r="H150">
        <v>86.182598039215605</v>
      </c>
      <c r="I150">
        <v>1</v>
      </c>
      <c r="J150">
        <v>3</v>
      </c>
      <c r="K150">
        <v>0.5</v>
      </c>
      <c r="L150">
        <v>150</v>
      </c>
      <c r="M150" t="s">
        <v>87</v>
      </c>
      <c r="N150" t="s">
        <v>17</v>
      </c>
      <c r="O150" t="s">
        <v>39</v>
      </c>
    </row>
    <row r="151" spans="1:15" x14ac:dyDescent="0.4">
      <c r="A151" t="s">
        <v>123</v>
      </c>
      <c r="B151">
        <v>171</v>
      </c>
      <c r="C151">
        <v>6.6598665714263898</v>
      </c>
      <c r="D151">
        <v>5887</v>
      </c>
      <c r="E151" t="s">
        <v>205</v>
      </c>
      <c r="F151">
        <v>63934464</v>
      </c>
      <c r="G151" t="s">
        <v>55</v>
      </c>
      <c r="H151">
        <v>113.684210526315</v>
      </c>
      <c r="I151">
        <v>1</v>
      </c>
      <c r="J151">
        <v>3</v>
      </c>
      <c r="K151">
        <v>0.5</v>
      </c>
      <c r="L151">
        <v>171</v>
      </c>
      <c r="M151" t="s">
        <v>87</v>
      </c>
      <c r="N151" t="s">
        <v>17</v>
      </c>
      <c r="O151" t="s">
        <v>39</v>
      </c>
    </row>
    <row r="152" spans="1:15" x14ac:dyDescent="0.4">
      <c r="A152" t="s">
        <v>124</v>
      </c>
      <c r="B152">
        <v>202</v>
      </c>
      <c r="C152">
        <v>11.9295017719268</v>
      </c>
      <c r="D152">
        <v>71133</v>
      </c>
      <c r="E152" t="s">
        <v>206</v>
      </c>
      <c r="F152">
        <v>64802816</v>
      </c>
      <c r="G152" t="s">
        <v>57</v>
      </c>
      <c r="H152">
        <v>77.124003984063705</v>
      </c>
      <c r="I152">
        <v>1</v>
      </c>
      <c r="J152">
        <v>3</v>
      </c>
      <c r="K152">
        <v>0.5</v>
      </c>
      <c r="L152">
        <v>202</v>
      </c>
      <c r="M152" t="s">
        <v>87</v>
      </c>
      <c r="N152" t="s">
        <v>17</v>
      </c>
      <c r="O152" t="s">
        <v>39</v>
      </c>
    </row>
    <row r="153" spans="1:15" x14ac:dyDescent="0.4">
      <c r="A153" t="s">
        <v>125</v>
      </c>
      <c r="B153">
        <v>323</v>
      </c>
      <c r="C153">
        <v>70.363205194473196</v>
      </c>
      <c r="D153">
        <v>4128</v>
      </c>
      <c r="E153" t="s">
        <v>207</v>
      </c>
      <c r="F153">
        <v>66654208</v>
      </c>
      <c r="G153" t="s">
        <v>59</v>
      </c>
      <c r="H153">
        <v>211.31221719457</v>
      </c>
      <c r="I153">
        <v>1</v>
      </c>
      <c r="J153">
        <v>3</v>
      </c>
      <c r="K153">
        <v>0.5</v>
      </c>
      <c r="L153">
        <v>323</v>
      </c>
      <c r="M153" t="s">
        <v>87</v>
      </c>
      <c r="N153" t="s">
        <v>17</v>
      </c>
      <c r="O153" t="s">
        <v>39</v>
      </c>
    </row>
    <row r="154" spans="1:15" x14ac:dyDescent="0.4">
      <c r="A154" t="s">
        <v>126</v>
      </c>
      <c r="B154">
        <v>442</v>
      </c>
      <c r="C154">
        <v>297.30525898933399</v>
      </c>
      <c r="D154">
        <v>115575</v>
      </c>
      <c r="E154" t="s">
        <v>208</v>
      </c>
      <c r="F154">
        <v>69042176</v>
      </c>
      <c r="G154" t="s">
        <v>61</v>
      </c>
      <c r="H154">
        <v>127.608413092284</v>
      </c>
      <c r="I154">
        <v>1</v>
      </c>
      <c r="J154">
        <v>3</v>
      </c>
      <c r="K154">
        <v>0.5</v>
      </c>
      <c r="L154">
        <v>442</v>
      </c>
      <c r="M154" t="s">
        <v>87</v>
      </c>
      <c r="N154" t="s">
        <v>17</v>
      </c>
      <c r="O154" t="s">
        <v>39</v>
      </c>
    </row>
    <row r="155" spans="1:15" x14ac:dyDescent="0.4">
      <c r="A155" t="s">
        <v>127</v>
      </c>
      <c r="B155">
        <v>443</v>
      </c>
      <c r="C155">
        <v>233.03976702690099</v>
      </c>
      <c r="D155">
        <v>4772</v>
      </c>
      <c r="E155" t="s">
        <v>209</v>
      </c>
      <c r="F155">
        <v>70561792</v>
      </c>
      <c r="G155" t="s">
        <v>63</v>
      </c>
      <c r="H155">
        <v>75.441176470588204</v>
      </c>
      <c r="I155">
        <v>1</v>
      </c>
      <c r="J155">
        <v>3</v>
      </c>
      <c r="K155">
        <v>0.5</v>
      </c>
      <c r="L155">
        <v>443</v>
      </c>
      <c r="M155" t="s">
        <v>87</v>
      </c>
      <c r="N155" t="s">
        <v>17</v>
      </c>
      <c r="O155" t="s">
        <v>39</v>
      </c>
    </row>
    <row r="157" spans="1:15" x14ac:dyDescent="0.4">
      <c r="A157" t="s">
        <v>210</v>
      </c>
    </row>
    <row r="158" spans="1:15" x14ac:dyDescent="0.4">
      <c r="A158" t="s">
        <v>0</v>
      </c>
      <c r="B158" t="s">
        <v>1</v>
      </c>
      <c r="C158" t="s">
        <v>2</v>
      </c>
      <c r="D158" t="s">
        <v>3</v>
      </c>
      <c r="E158" t="s">
        <v>4</v>
      </c>
      <c r="F158" t="s">
        <v>5</v>
      </c>
      <c r="G158" t="s">
        <v>6</v>
      </c>
      <c r="H158" t="s">
        <v>149</v>
      </c>
      <c r="I158" t="s">
        <v>7</v>
      </c>
      <c r="J158" t="s">
        <v>8</v>
      </c>
      <c r="K158" t="s">
        <v>9</v>
      </c>
      <c r="L158" t="s">
        <v>10</v>
      </c>
      <c r="M158" t="s">
        <v>11</v>
      </c>
      <c r="N158" t="s">
        <v>12</v>
      </c>
      <c r="O158" t="s">
        <v>13</v>
      </c>
    </row>
    <row r="159" spans="1:15" x14ac:dyDescent="0.4">
      <c r="A159" t="s">
        <v>108</v>
      </c>
      <c r="B159">
        <v>6</v>
      </c>
      <c r="C159">
        <v>0</v>
      </c>
      <c r="D159">
        <v>132</v>
      </c>
      <c r="E159" t="s">
        <v>66</v>
      </c>
      <c r="F159">
        <v>62930944</v>
      </c>
      <c r="G159" t="s">
        <v>15</v>
      </c>
      <c r="H159">
        <v>0</v>
      </c>
      <c r="I159">
        <v>1</v>
      </c>
      <c r="J159">
        <v>5</v>
      </c>
      <c r="K159">
        <v>0.3</v>
      </c>
      <c r="L159">
        <v>6</v>
      </c>
      <c r="M159" t="s">
        <v>87</v>
      </c>
      <c r="N159" t="s">
        <v>17</v>
      </c>
      <c r="O159" t="s">
        <v>18</v>
      </c>
    </row>
    <row r="160" spans="1:15" x14ac:dyDescent="0.4">
      <c r="A160" t="s">
        <v>109</v>
      </c>
      <c r="B160">
        <v>10</v>
      </c>
      <c r="C160">
        <v>0</v>
      </c>
      <c r="D160">
        <v>212</v>
      </c>
      <c r="E160" t="s">
        <v>211</v>
      </c>
      <c r="F160">
        <v>63176704</v>
      </c>
      <c r="G160" t="s">
        <v>20</v>
      </c>
      <c r="H160">
        <v>0</v>
      </c>
      <c r="I160">
        <v>1</v>
      </c>
      <c r="J160">
        <v>5</v>
      </c>
      <c r="K160">
        <v>0.3</v>
      </c>
      <c r="L160">
        <v>10</v>
      </c>
      <c r="M160" t="s">
        <v>87</v>
      </c>
      <c r="N160" t="s">
        <v>17</v>
      </c>
      <c r="O160" t="s">
        <v>21</v>
      </c>
    </row>
    <row r="161" spans="1:15" x14ac:dyDescent="0.4">
      <c r="A161" t="s">
        <v>110</v>
      </c>
      <c r="B161">
        <v>12</v>
      </c>
      <c r="C161">
        <v>1.5620708465576101E-2</v>
      </c>
      <c r="D161">
        <v>264</v>
      </c>
      <c r="E161" t="s">
        <v>212</v>
      </c>
      <c r="F161">
        <v>63184896</v>
      </c>
      <c r="G161" t="s">
        <v>23</v>
      </c>
      <c r="H161">
        <v>0</v>
      </c>
      <c r="I161">
        <v>1</v>
      </c>
      <c r="J161">
        <v>5</v>
      </c>
      <c r="K161">
        <v>0.3</v>
      </c>
      <c r="L161">
        <v>12</v>
      </c>
      <c r="M161" t="s">
        <v>87</v>
      </c>
      <c r="N161" t="s">
        <v>17</v>
      </c>
      <c r="O161" t="s">
        <v>24</v>
      </c>
    </row>
    <row r="162" spans="1:15" x14ac:dyDescent="0.4">
      <c r="A162" t="s">
        <v>111</v>
      </c>
      <c r="B162">
        <v>13</v>
      </c>
      <c r="C162">
        <v>2.21257209777832E-2</v>
      </c>
      <c r="D162">
        <v>269</v>
      </c>
      <c r="E162" t="s">
        <v>213</v>
      </c>
      <c r="F162">
        <v>63193088</v>
      </c>
      <c r="G162" t="s">
        <v>26</v>
      </c>
      <c r="H162">
        <v>0</v>
      </c>
      <c r="I162">
        <v>1</v>
      </c>
      <c r="J162">
        <v>5</v>
      </c>
      <c r="K162">
        <v>0.3</v>
      </c>
      <c r="L162">
        <v>13</v>
      </c>
      <c r="M162" t="s">
        <v>87</v>
      </c>
      <c r="N162" t="s">
        <v>17</v>
      </c>
      <c r="O162" t="s">
        <v>27</v>
      </c>
    </row>
    <row r="163" spans="1:15" x14ac:dyDescent="0.4">
      <c r="A163" t="s">
        <v>112</v>
      </c>
      <c r="B163">
        <v>14</v>
      </c>
      <c r="C163">
        <v>3.7761211395263602E-2</v>
      </c>
      <c r="D163">
        <v>282</v>
      </c>
      <c r="E163" t="s">
        <v>28</v>
      </c>
      <c r="F163">
        <v>63197184</v>
      </c>
      <c r="G163" t="s">
        <v>29</v>
      </c>
      <c r="H163">
        <v>0</v>
      </c>
      <c r="I163">
        <v>1</v>
      </c>
      <c r="J163">
        <v>5</v>
      </c>
      <c r="K163">
        <v>0.3</v>
      </c>
      <c r="L163">
        <v>14</v>
      </c>
      <c r="M163" t="s">
        <v>87</v>
      </c>
      <c r="N163" t="s">
        <v>17</v>
      </c>
      <c r="O163" t="s">
        <v>30</v>
      </c>
    </row>
    <row r="164" spans="1:15" x14ac:dyDescent="0.4">
      <c r="A164" t="s">
        <v>113</v>
      </c>
      <c r="B164">
        <v>15</v>
      </c>
      <c r="C164">
        <v>4.0232419967651298E-2</v>
      </c>
      <c r="D164">
        <v>291</v>
      </c>
      <c r="E164" t="s">
        <v>71</v>
      </c>
      <c r="F164">
        <v>63197184</v>
      </c>
      <c r="G164" t="s">
        <v>32</v>
      </c>
      <c r="H164">
        <v>0</v>
      </c>
      <c r="I164">
        <v>1</v>
      </c>
      <c r="J164">
        <v>5</v>
      </c>
      <c r="K164">
        <v>0.3</v>
      </c>
      <c r="L164">
        <v>15</v>
      </c>
      <c r="M164" t="s">
        <v>87</v>
      </c>
      <c r="N164" t="s">
        <v>17</v>
      </c>
      <c r="O164" t="s">
        <v>33</v>
      </c>
    </row>
    <row r="165" spans="1:15" x14ac:dyDescent="0.4">
      <c r="A165" t="s">
        <v>114</v>
      </c>
      <c r="B165">
        <v>17</v>
      </c>
      <c r="C165">
        <v>8.1616401672363198E-2</v>
      </c>
      <c r="D165">
        <v>77</v>
      </c>
      <c r="E165" t="s">
        <v>214</v>
      </c>
      <c r="F165">
        <v>63201280</v>
      </c>
      <c r="G165" t="s">
        <v>35</v>
      </c>
      <c r="H165">
        <v>3.4358974358974002</v>
      </c>
      <c r="I165">
        <v>1</v>
      </c>
      <c r="J165">
        <v>5</v>
      </c>
      <c r="K165">
        <v>0.3</v>
      </c>
      <c r="L165">
        <v>17</v>
      </c>
      <c r="M165" t="s">
        <v>87</v>
      </c>
      <c r="N165" t="s">
        <v>17</v>
      </c>
      <c r="O165" t="s">
        <v>36</v>
      </c>
    </row>
    <row r="166" spans="1:15" x14ac:dyDescent="0.4">
      <c r="A166" t="s">
        <v>115</v>
      </c>
      <c r="B166">
        <v>21</v>
      </c>
      <c r="C166">
        <v>4.6868085861205999E-2</v>
      </c>
      <c r="D166">
        <v>2863</v>
      </c>
      <c r="E166" t="s">
        <v>215</v>
      </c>
      <c r="F166">
        <v>63201280</v>
      </c>
      <c r="G166" t="s">
        <v>38</v>
      </c>
      <c r="H166">
        <v>5.7628370890284399</v>
      </c>
      <c r="I166">
        <v>1</v>
      </c>
      <c r="J166">
        <v>5</v>
      </c>
      <c r="K166">
        <v>0.3</v>
      </c>
      <c r="L166">
        <v>21</v>
      </c>
      <c r="M166" t="s">
        <v>87</v>
      </c>
      <c r="N166" t="s">
        <v>17</v>
      </c>
      <c r="O166" t="s">
        <v>155</v>
      </c>
    </row>
    <row r="167" spans="1:15" x14ac:dyDescent="0.4">
      <c r="A167" t="s">
        <v>116</v>
      </c>
      <c r="B167">
        <v>24</v>
      </c>
      <c r="C167">
        <v>7.7050685882568304E-2</v>
      </c>
      <c r="D167">
        <v>1392</v>
      </c>
      <c r="E167" t="s">
        <v>216</v>
      </c>
      <c r="F167">
        <v>63201280</v>
      </c>
      <c r="G167" t="s">
        <v>41</v>
      </c>
      <c r="H167">
        <v>9.4339622641509404</v>
      </c>
      <c r="I167">
        <v>1</v>
      </c>
      <c r="J167">
        <v>5</v>
      </c>
      <c r="K167">
        <v>0.3</v>
      </c>
      <c r="L167">
        <v>24</v>
      </c>
      <c r="M167" t="s">
        <v>87</v>
      </c>
      <c r="N167" t="s">
        <v>17</v>
      </c>
      <c r="O167" t="s">
        <v>157</v>
      </c>
    </row>
    <row r="168" spans="1:15" x14ac:dyDescent="0.4">
      <c r="A168" t="s">
        <v>117</v>
      </c>
      <c r="B168">
        <v>29</v>
      </c>
      <c r="C168">
        <v>0.13562822341918901</v>
      </c>
      <c r="D168">
        <v>2367</v>
      </c>
      <c r="E168" t="s">
        <v>217</v>
      </c>
      <c r="F168">
        <v>63201280</v>
      </c>
      <c r="G168" t="s">
        <v>43</v>
      </c>
      <c r="H168">
        <v>17.178217821782098</v>
      </c>
      <c r="I168">
        <v>1</v>
      </c>
      <c r="J168">
        <v>5</v>
      </c>
      <c r="K168">
        <v>0.3</v>
      </c>
      <c r="L168">
        <v>29</v>
      </c>
      <c r="M168" t="s">
        <v>87</v>
      </c>
      <c r="N168" t="s">
        <v>17</v>
      </c>
      <c r="O168" t="s">
        <v>159</v>
      </c>
    </row>
    <row r="169" spans="1:15" x14ac:dyDescent="0.4">
      <c r="A169" t="s">
        <v>118</v>
      </c>
      <c r="B169">
        <v>34</v>
      </c>
      <c r="C169">
        <v>0.28510832786559998</v>
      </c>
      <c r="D169">
        <v>1513</v>
      </c>
      <c r="E169" t="s">
        <v>218</v>
      </c>
      <c r="F169">
        <v>63201280</v>
      </c>
      <c r="G169" t="s">
        <v>45</v>
      </c>
      <c r="H169">
        <v>17.651632970451001</v>
      </c>
      <c r="I169">
        <v>1</v>
      </c>
      <c r="J169">
        <v>5</v>
      </c>
      <c r="K169">
        <v>0.3</v>
      </c>
      <c r="L169">
        <v>34</v>
      </c>
      <c r="M169" t="s">
        <v>87</v>
      </c>
      <c r="N169" t="s">
        <v>17</v>
      </c>
      <c r="O169" t="s">
        <v>161</v>
      </c>
    </row>
    <row r="170" spans="1:15" x14ac:dyDescent="0.4">
      <c r="A170" t="s">
        <v>119</v>
      </c>
      <c r="B170">
        <v>45</v>
      </c>
      <c r="C170">
        <v>1.06813716888427</v>
      </c>
      <c r="D170">
        <v>1941</v>
      </c>
      <c r="E170" t="s">
        <v>219</v>
      </c>
      <c r="F170">
        <v>63205376</v>
      </c>
      <c r="G170" t="s">
        <v>47</v>
      </c>
      <c r="H170">
        <v>20.3347799132052</v>
      </c>
      <c r="I170">
        <v>1</v>
      </c>
      <c r="J170">
        <v>5</v>
      </c>
      <c r="K170">
        <v>0.3</v>
      </c>
      <c r="L170">
        <v>45</v>
      </c>
      <c r="M170" t="s">
        <v>87</v>
      </c>
      <c r="N170" t="s">
        <v>17</v>
      </c>
      <c r="O170" t="s">
        <v>33</v>
      </c>
    </row>
    <row r="171" spans="1:15" x14ac:dyDescent="0.4">
      <c r="A171" t="s">
        <v>120</v>
      </c>
      <c r="B171">
        <v>53</v>
      </c>
      <c r="C171">
        <v>1.8186957836151101</v>
      </c>
      <c r="D171">
        <v>8748</v>
      </c>
      <c r="E171" t="s">
        <v>220</v>
      </c>
      <c r="F171">
        <v>63246336</v>
      </c>
      <c r="G171" t="s">
        <v>49</v>
      </c>
      <c r="H171">
        <v>26.6908037653874</v>
      </c>
      <c r="I171">
        <v>1</v>
      </c>
      <c r="J171">
        <v>5</v>
      </c>
      <c r="K171">
        <v>0.3</v>
      </c>
      <c r="L171">
        <v>53</v>
      </c>
      <c r="M171" t="s">
        <v>87</v>
      </c>
      <c r="N171" t="s">
        <v>17</v>
      </c>
      <c r="O171" t="s">
        <v>36</v>
      </c>
    </row>
    <row r="172" spans="1:15" x14ac:dyDescent="0.4">
      <c r="A172" t="s">
        <v>121</v>
      </c>
      <c r="B172">
        <v>71</v>
      </c>
      <c r="C172">
        <v>0.29364800453186002</v>
      </c>
      <c r="D172">
        <v>2583</v>
      </c>
      <c r="E172" t="s">
        <v>221</v>
      </c>
      <c r="F172">
        <v>63307776</v>
      </c>
      <c r="G172" t="s">
        <v>51</v>
      </c>
      <c r="H172">
        <v>32.461538461538403</v>
      </c>
      <c r="I172">
        <v>1</v>
      </c>
      <c r="J172">
        <v>5</v>
      </c>
      <c r="K172">
        <v>0.3</v>
      </c>
      <c r="L172">
        <v>71</v>
      </c>
      <c r="M172" t="s">
        <v>87</v>
      </c>
      <c r="N172" t="s">
        <v>17</v>
      </c>
      <c r="O172" t="s">
        <v>39</v>
      </c>
    </row>
    <row r="173" spans="1:15" x14ac:dyDescent="0.4">
      <c r="A173" t="s">
        <v>122</v>
      </c>
      <c r="B173">
        <v>150</v>
      </c>
      <c r="C173">
        <v>3.9287548065185498</v>
      </c>
      <c r="D173">
        <v>8626</v>
      </c>
      <c r="E173" t="s">
        <v>222</v>
      </c>
      <c r="F173">
        <v>63688704</v>
      </c>
      <c r="G173" t="s">
        <v>53</v>
      </c>
      <c r="H173">
        <v>32.138480392156801</v>
      </c>
      <c r="I173">
        <v>1</v>
      </c>
      <c r="J173">
        <v>5</v>
      </c>
      <c r="K173">
        <v>0.3</v>
      </c>
      <c r="L173">
        <v>150</v>
      </c>
      <c r="M173" t="s">
        <v>87</v>
      </c>
      <c r="N173" t="s">
        <v>17</v>
      </c>
      <c r="O173" t="s">
        <v>39</v>
      </c>
    </row>
    <row r="174" spans="1:15" x14ac:dyDescent="0.4">
      <c r="A174" t="s">
        <v>123</v>
      </c>
      <c r="B174">
        <v>171</v>
      </c>
      <c r="C174">
        <v>5.8330779075622496</v>
      </c>
      <c r="D174">
        <v>4185</v>
      </c>
      <c r="E174" t="s">
        <v>223</v>
      </c>
      <c r="F174">
        <v>63909888</v>
      </c>
      <c r="G174" t="s">
        <v>55</v>
      </c>
      <c r="H174">
        <v>51.905626134301201</v>
      </c>
      <c r="I174">
        <v>1</v>
      </c>
      <c r="J174">
        <v>5</v>
      </c>
      <c r="K174">
        <v>0.3</v>
      </c>
      <c r="L174">
        <v>171</v>
      </c>
      <c r="M174" t="s">
        <v>87</v>
      </c>
      <c r="N174" t="s">
        <v>17</v>
      </c>
      <c r="O174" t="s">
        <v>39</v>
      </c>
    </row>
    <row r="175" spans="1:15" x14ac:dyDescent="0.4">
      <c r="A175" t="s">
        <v>124</v>
      </c>
      <c r="B175">
        <v>202</v>
      </c>
      <c r="C175">
        <v>10.654223918914701</v>
      </c>
      <c r="D175">
        <v>54853</v>
      </c>
      <c r="E175" t="s">
        <v>224</v>
      </c>
      <c r="F175">
        <v>64618496</v>
      </c>
      <c r="G175" t="s">
        <v>57</v>
      </c>
      <c r="H175">
        <v>36.586155378485998</v>
      </c>
      <c r="I175">
        <v>1</v>
      </c>
      <c r="J175">
        <v>5</v>
      </c>
      <c r="K175">
        <v>0.3</v>
      </c>
      <c r="L175">
        <v>202</v>
      </c>
      <c r="M175" t="s">
        <v>87</v>
      </c>
      <c r="N175" t="s">
        <v>17</v>
      </c>
      <c r="O175" t="s">
        <v>39</v>
      </c>
    </row>
    <row r="176" spans="1:15" x14ac:dyDescent="0.4">
      <c r="A176" t="s">
        <v>125</v>
      </c>
      <c r="B176">
        <v>323</v>
      </c>
      <c r="C176">
        <v>64.581355094909597</v>
      </c>
      <c r="D176">
        <v>3573</v>
      </c>
      <c r="E176" t="s">
        <v>225</v>
      </c>
      <c r="F176">
        <v>66600960</v>
      </c>
      <c r="G176" t="s">
        <v>59</v>
      </c>
      <c r="H176">
        <v>51.457013574660003</v>
      </c>
      <c r="I176">
        <v>1</v>
      </c>
      <c r="J176">
        <v>5</v>
      </c>
      <c r="K176">
        <v>0.3</v>
      </c>
      <c r="L176">
        <v>323</v>
      </c>
      <c r="M176" t="s">
        <v>87</v>
      </c>
      <c r="N176" t="s">
        <v>17</v>
      </c>
      <c r="O176" t="s">
        <v>39</v>
      </c>
    </row>
    <row r="177" spans="1:15" x14ac:dyDescent="0.4">
      <c r="A177" t="s">
        <v>126</v>
      </c>
      <c r="B177">
        <v>442</v>
      </c>
      <c r="C177">
        <v>201.137907505035</v>
      </c>
      <c r="D177">
        <v>72500</v>
      </c>
      <c r="E177" t="s">
        <v>226</v>
      </c>
      <c r="F177">
        <v>69267456</v>
      </c>
      <c r="G177" t="s">
        <v>61</v>
      </c>
      <c r="H177">
        <v>42.7783685848202</v>
      </c>
      <c r="I177">
        <v>1</v>
      </c>
      <c r="J177">
        <v>5</v>
      </c>
      <c r="K177">
        <v>0.3</v>
      </c>
      <c r="L177">
        <v>442</v>
      </c>
      <c r="M177" t="s">
        <v>87</v>
      </c>
      <c r="N177" t="s">
        <v>17</v>
      </c>
      <c r="O177" t="s">
        <v>39</v>
      </c>
    </row>
    <row r="178" spans="1:15" x14ac:dyDescent="0.4">
      <c r="A178" t="s">
        <v>127</v>
      </c>
      <c r="B178">
        <v>443</v>
      </c>
      <c r="C178">
        <v>234.55171084403901</v>
      </c>
      <c r="D178">
        <v>3827</v>
      </c>
      <c r="E178" t="s">
        <v>227</v>
      </c>
      <c r="F178">
        <v>71364608</v>
      </c>
      <c r="G178" t="s">
        <v>63</v>
      </c>
      <c r="H178">
        <v>40.698529411764703</v>
      </c>
      <c r="I178">
        <v>1</v>
      </c>
      <c r="J178">
        <v>5</v>
      </c>
      <c r="K178">
        <v>0.3</v>
      </c>
      <c r="L178">
        <v>443</v>
      </c>
      <c r="M178" t="s">
        <v>87</v>
      </c>
      <c r="N178" t="s">
        <v>17</v>
      </c>
      <c r="O178" t="s">
        <v>39</v>
      </c>
    </row>
    <row r="179" spans="1:15" x14ac:dyDescent="0.4">
      <c r="A179" t="s">
        <v>0</v>
      </c>
      <c r="B179" t="s">
        <v>1</v>
      </c>
      <c r="C179" t="s">
        <v>2</v>
      </c>
      <c r="D179" t="s">
        <v>3</v>
      </c>
      <c r="E179" t="s">
        <v>4</v>
      </c>
      <c r="F179" t="s">
        <v>5</v>
      </c>
      <c r="G179" t="s">
        <v>6</v>
      </c>
      <c r="H179" t="s">
        <v>149</v>
      </c>
      <c r="I179" t="s">
        <v>7</v>
      </c>
      <c r="J179" t="s">
        <v>8</v>
      </c>
      <c r="K179" t="s">
        <v>9</v>
      </c>
      <c r="L179" t="s">
        <v>10</v>
      </c>
      <c r="M179" t="s">
        <v>11</v>
      </c>
      <c r="N179" t="s">
        <v>12</v>
      </c>
      <c r="O179" t="s">
        <v>13</v>
      </c>
    </row>
    <row r="180" spans="1:15" x14ac:dyDescent="0.4">
      <c r="A180" t="s">
        <v>108</v>
      </c>
      <c r="B180">
        <v>6</v>
      </c>
      <c r="C180">
        <v>0</v>
      </c>
      <c r="D180">
        <v>132</v>
      </c>
      <c r="E180" t="s">
        <v>14</v>
      </c>
      <c r="F180">
        <v>63332352</v>
      </c>
      <c r="G180" t="s">
        <v>15</v>
      </c>
      <c r="H180">
        <v>0</v>
      </c>
      <c r="I180">
        <v>1</v>
      </c>
      <c r="J180">
        <v>5</v>
      </c>
      <c r="K180">
        <v>1</v>
      </c>
      <c r="L180">
        <v>6</v>
      </c>
      <c r="M180" t="s">
        <v>87</v>
      </c>
      <c r="N180" t="s">
        <v>17</v>
      </c>
      <c r="O180" t="s">
        <v>18</v>
      </c>
    </row>
    <row r="181" spans="1:15" x14ac:dyDescent="0.4">
      <c r="A181" t="s">
        <v>109</v>
      </c>
      <c r="B181">
        <v>10</v>
      </c>
      <c r="C181">
        <v>0</v>
      </c>
      <c r="D181">
        <v>212</v>
      </c>
      <c r="E181" t="s">
        <v>228</v>
      </c>
      <c r="F181">
        <v>63516672</v>
      </c>
      <c r="G181" t="s">
        <v>20</v>
      </c>
      <c r="H181">
        <v>0</v>
      </c>
      <c r="I181">
        <v>1</v>
      </c>
      <c r="J181">
        <v>5</v>
      </c>
      <c r="K181">
        <v>1</v>
      </c>
      <c r="L181">
        <v>10</v>
      </c>
      <c r="M181" t="s">
        <v>87</v>
      </c>
      <c r="N181" t="s">
        <v>17</v>
      </c>
      <c r="O181" t="s">
        <v>21</v>
      </c>
    </row>
    <row r="182" spans="1:15" x14ac:dyDescent="0.4">
      <c r="A182" t="s">
        <v>110</v>
      </c>
      <c r="B182">
        <v>12</v>
      </c>
      <c r="C182">
        <v>1.5630722045898399E-2</v>
      </c>
      <c r="D182">
        <v>264</v>
      </c>
      <c r="E182" t="s">
        <v>229</v>
      </c>
      <c r="F182">
        <v>63295488</v>
      </c>
      <c r="G182" t="s">
        <v>23</v>
      </c>
      <c r="H182">
        <v>0</v>
      </c>
      <c r="I182">
        <v>1</v>
      </c>
      <c r="J182">
        <v>5</v>
      </c>
      <c r="K182">
        <v>1</v>
      </c>
      <c r="L182">
        <v>12</v>
      </c>
      <c r="M182" t="s">
        <v>87</v>
      </c>
      <c r="N182" t="s">
        <v>17</v>
      </c>
      <c r="O182" t="s">
        <v>24</v>
      </c>
    </row>
    <row r="183" spans="1:15" x14ac:dyDescent="0.4">
      <c r="A183" t="s">
        <v>111</v>
      </c>
      <c r="B183">
        <v>13</v>
      </c>
      <c r="C183">
        <v>1.56223773956298E-2</v>
      </c>
      <c r="D183">
        <v>269</v>
      </c>
      <c r="E183" t="s">
        <v>213</v>
      </c>
      <c r="F183">
        <v>63320064</v>
      </c>
      <c r="G183" t="s">
        <v>26</v>
      </c>
      <c r="H183">
        <v>0</v>
      </c>
      <c r="I183">
        <v>1</v>
      </c>
      <c r="J183">
        <v>5</v>
      </c>
      <c r="K183">
        <v>1</v>
      </c>
      <c r="L183">
        <v>13</v>
      </c>
      <c r="M183" t="s">
        <v>87</v>
      </c>
      <c r="N183" t="s">
        <v>17</v>
      </c>
      <c r="O183" t="s">
        <v>27</v>
      </c>
    </row>
    <row r="184" spans="1:15" x14ac:dyDescent="0.4">
      <c r="A184" t="s">
        <v>112</v>
      </c>
      <c r="B184">
        <v>14</v>
      </c>
      <c r="C184">
        <v>1.5620470046996999E-2</v>
      </c>
      <c r="D184">
        <v>282</v>
      </c>
      <c r="E184" t="s">
        <v>230</v>
      </c>
      <c r="F184">
        <v>63320064</v>
      </c>
      <c r="G184" t="s">
        <v>29</v>
      </c>
      <c r="H184">
        <v>0</v>
      </c>
      <c r="I184">
        <v>1</v>
      </c>
      <c r="J184">
        <v>5</v>
      </c>
      <c r="K184">
        <v>1</v>
      </c>
      <c r="L184">
        <v>14</v>
      </c>
      <c r="M184" t="s">
        <v>87</v>
      </c>
      <c r="N184" t="s">
        <v>17</v>
      </c>
      <c r="O184" t="s">
        <v>30</v>
      </c>
    </row>
    <row r="185" spans="1:15" x14ac:dyDescent="0.4">
      <c r="A185" t="s">
        <v>113</v>
      </c>
      <c r="B185">
        <v>15</v>
      </c>
      <c r="C185">
        <v>3.1240701675415001E-2</v>
      </c>
      <c r="D185">
        <v>291</v>
      </c>
      <c r="E185" t="s">
        <v>71</v>
      </c>
      <c r="F185">
        <v>63336448</v>
      </c>
      <c r="G185" t="s">
        <v>32</v>
      </c>
      <c r="H185">
        <v>0</v>
      </c>
      <c r="I185">
        <v>1</v>
      </c>
      <c r="J185">
        <v>5</v>
      </c>
      <c r="K185">
        <v>1</v>
      </c>
      <c r="L185">
        <v>15</v>
      </c>
      <c r="M185" t="s">
        <v>87</v>
      </c>
      <c r="N185" t="s">
        <v>17</v>
      </c>
      <c r="O185" t="s">
        <v>33</v>
      </c>
    </row>
    <row r="186" spans="1:15" x14ac:dyDescent="0.4">
      <c r="A186" t="s">
        <v>114</v>
      </c>
      <c r="B186">
        <v>17</v>
      </c>
      <c r="C186">
        <v>7.4704885482788003E-2</v>
      </c>
      <c r="D186">
        <v>77</v>
      </c>
      <c r="E186" t="s">
        <v>231</v>
      </c>
      <c r="F186">
        <v>63336448</v>
      </c>
      <c r="G186" t="s">
        <v>35</v>
      </c>
      <c r="H186">
        <v>4.4358974358973997</v>
      </c>
      <c r="I186">
        <v>1</v>
      </c>
      <c r="J186">
        <v>5</v>
      </c>
      <c r="K186">
        <v>1</v>
      </c>
      <c r="L186">
        <v>17</v>
      </c>
      <c r="M186" t="s">
        <v>87</v>
      </c>
      <c r="N186" t="s">
        <v>17</v>
      </c>
      <c r="O186" t="s">
        <v>36</v>
      </c>
    </row>
    <row r="187" spans="1:15" x14ac:dyDescent="0.4">
      <c r="A187" t="s">
        <v>115</v>
      </c>
      <c r="B187">
        <v>21</v>
      </c>
      <c r="C187">
        <v>5.3369045257568297E-2</v>
      </c>
      <c r="D187">
        <v>2948</v>
      </c>
      <c r="E187" t="s">
        <v>232</v>
      </c>
      <c r="F187">
        <v>62967808</v>
      </c>
      <c r="G187" t="s">
        <v>38</v>
      </c>
      <c r="H187">
        <v>8.9028444772811195</v>
      </c>
      <c r="I187">
        <v>1</v>
      </c>
      <c r="J187">
        <v>5</v>
      </c>
      <c r="K187">
        <v>1</v>
      </c>
      <c r="L187">
        <v>21</v>
      </c>
      <c r="M187" t="s">
        <v>87</v>
      </c>
      <c r="N187" t="s">
        <v>17</v>
      </c>
      <c r="O187" t="s">
        <v>155</v>
      </c>
    </row>
    <row r="188" spans="1:15" x14ac:dyDescent="0.4">
      <c r="A188" t="s">
        <v>116</v>
      </c>
      <c r="B188">
        <v>24</v>
      </c>
      <c r="C188">
        <v>8.1630229949951102E-2</v>
      </c>
      <c r="D188">
        <v>1427</v>
      </c>
      <c r="E188" t="s">
        <v>233</v>
      </c>
      <c r="F188">
        <v>62967808</v>
      </c>
      <c r="G188" t="s">
        <v>41</v>
      </c>
      <c r="H188">
        <v>12.1855345911949</v>
      </c>
      <c r="I188">
        <v>1</v>
      </c>
      <c r="J188">
        <v>5</v>
      </c>
      <c r="K188">
        <v>1</v>
      </c>
      <c r="L188">
        <v>24</v>
      </c>
      <c r="M188" t="s">
        <v>87</v>
      </c>
      <c r="N188" t="s">
        <v>17</v>
      </c>
      <c r="O188" t="s">
        <v>157</v>
      </c>
    </row>
    <row r="189" spans="1:15" x14ac:dyDescent="0.4">
      <c r="A189" t="s">
        <v>117</v>
      </c>
      <c r="B189">
        <v>29</v>
      </c>
      <c r="C189">
        <v>0.153613090515136</v>
      </c>
      <c r="D189">
        <v>2223</v>
      </c>
      <c r="E189" t="s">
        <v>234</v>
      </c>
      <c r="F189">
        <v>62988288</v>
      </c>
      <c r="G189" t="s">
        <v>43</v>
      </c>
      <c r="H189">
        <v>10.049504950495001</v>
      </c>
      <c r="I189">
        <v>1</v>
      </c>
      <c r="J189">
        <v>5</v>
      </c>
      <c r="K189">
        <v>1</v>
      </c>
      <c r="L189">
        <v>29</v>
      </c>
      <c r="M189" t="s">
        <v>87</v>
      </c>
      <c r="N189" t="s">
        <v>17</v>
      </c>
      <c r="O189" t="s">
        <v>159</v>
      </c>
    </row>
    <row r="190" spans="1:15" x14ac:dyDescent="0.4">
      <c r="A190" t="s">
        <v>118</v>
      </c>
      <c r="B190">
        <v>34</v>
      </c>
      <c r="C190">
        <v>0.30072641372680597</v>
      </c>
      <c r="D190">
        <v>1564</v>
      </c>
      <c r="E190" t="s">
        <v>235</v>
      </c>
      <c r="F190">
        <v>62988288</v>
      </c>
      <c r="G190" t="s">
        <v>45</v>
      </c>
      <c r="H190">
        <v>21.617418351477401</v>
      </c>
      <c r="I190">
        <v>1</v>
      </c>
      <c r="J190">
        <v>5</v>
      </c>
      <c r="K190">
        <v>1</v>
      </c>
      <c r="L190">
        <v>34</v>
      </c>
      <c r="M190" t="s">
        <v>87</v>
      </c>
      <c r="N190" t="s">
        <v>17</v>
      </c>
      <c r="O190" t="s">
        <v>161</v>
      </c>
    </row>
    <row r="191" spans="1:15" x14ac:dyDescent="0.4">
      <c r="A191" t="s">
        <v>119</v>
      </c>
      <c r="B191">
        <v>45</v>
      </c>
      <c r="C191">
        <v>0.98047137260437001</v>
      </c>
      <c r="D191">
        <v>1907</v>
      </c>
      <c r="E191" t="s">
        <v>236</v>
      </c>
      <c r="F191">
        <v>63000576</v>
      </c>
      <c r="G191" t="s">
        <v>47</v>
      </c>
      <c r="H191">
        <v>18.2269063856168</v>
      </c>
      <c r="I191">
        <v>1</v>
      </c>
      <c r="J191">
        <v>5</v>
      </c>
      <c r="K191">
        <v>1</v>
      </c>
      <c r="L191">
        <v>45</v>
      </c>
      <c r="M191" t="s">
        <v>87</v>
      </c>
      <c r="N191" t="s">
        <v>17</v>
      </c>
      <c r="O191" t="s">
        <v>33</v>
      </c>
    </row>
    <row r="192" spans="1:15" x14ac:dyDescent="0.4">
      <c r="A192" t="s">
        <v>120</v>
      </c>
      <c r="B192">
        <v>53</v>
      </c>
      <c r="C192">
        <v>2.19078469276428</v>
      </c>
      <c r="D192">
        <v>9139</v>
      </c>
      <c r="E192" t="s">
        <v>237</v>
      </c>
      <c r="F192">
        <v>63033344</v>
      </c>
      <c r="G192" t="s">
        <v>49</v>
      </c>
      <c r="H192">
        <v>32.353367125271497</v>
      </c>
      <c r="I192">
        <v>1</v>
      </c>
      <c r="J192">
        <v>5</v>
      </c>
      <c r="K192">
        <v>1</v>
      </c>
      <c r="L192">
        <v>53</v>
      </c>
      <c r="M192" t="s">
        <v>87</v>
      </c>
      <c r="N192" t="s">
        <v>17</v>
      </c>
      <c r="O192" t="s">
        <v>36</v>
      </c>
    </row>
    <row r="193" spans="1:15" x14ac:dyDescent="0.4">
      <c r="A193" t="s">
        <v>121</v>
      </c>
      <c r="B193">
        <v>71</v>
      </c>
      <c r="C193">
        <v>0.33161449432373002</v>
      </c>
      <c r="D193">
        <v>2526</v>
      </c>
      <c r="E193" t="s">
        <v>238</v>
      </c>
      <c r="F193">
        <v>63102976</v>
      </c>
      <c r="G193" t="s">
        <v>51</v>
      </c>
      <c r="H193">
        <v>29.538461538461501</v>
      </c>
      <c r="I193">
        <v>1</v>
      </c>
      <c r="J193">
        <v>5</v>
      </c>
      <c r="K193">
        <v>1</v>
      </c>
      <c r="L193">
        <v>71</v>
      </c>
      <c r="M193" t="s">
        <v>87</v>
      </c>
      <c r="N193" t="s">
        <v>17</v>
      </c>
      <c r="O193" t="s">
        <v>39</v>
      </c>
    </row>
    <row r="194" spans="1:15" x14ac:dyDescent="0.4">
      <c r="A194" t="s">
        <v>122</v>
      </c>
      <c r="B194">
        <v>150</v>
      </c>
      <c r="C194">
        <v>4.5342102050781197</v>
      </c>
      <c r="D194">
        <v>8413</v>
      </c>
      <c r="E194" t="s">
        <v>239</v>
      </c>
      <c r="F194">
        <v>63516672</v>
      </c>
      <c r="G194" t="s">
        <v>53</v>
      </c>
      <c r="H194">
        <v>28.875612745098</v>
      </c>
      <c r="I194">
        <v>1</v>
      </c>
      <c r="J194">
        <v>5</v>
      </c>
      <c r="K194">
        <v>1</v>
      </c>
      <c r="L194">
        <v>150</v>
      </c>
      <c r="M194" t="s">
        <v>87</v>
      </c>
      <c r="N194" t="s">
        <v>17</v>
      </c>
      <c r="O194" t="s">
        <v>39</v>
      </c>
    </row>
    <row r="195" spans="1:15" x14ac:dyDescent="0.4">
      <c r="A195" t="s">
        <v>123</v>
      </c>
      <c r="B195">
        <v>171</v>
      </c>
      <c r="C195">
        <v>6.77721691131591</v>
      </c>
      <c r="D195">
        <v>4347</v>
      </c>
      <c r="E195" t="s">
        <v>240</v>
      </c>
      <c r="F195">
        <v>63799296</v>
      </c>
      <c r="G195" t="s">
        <v>55</v>
      </c>
      <c r="H195">
        <v>57.785843920145098</v>
      </c>
      <c r="I195">
        <v>1</v>
      </c>
      <c r="J195">
        <v>5</v>
      </c>
      <c r="K195">
        <v>1</v>
      </c>
      <c r="L195">
        <v>171</v>
      </c>
      <c r="M195" t="s">
        <v>87</v>
      </c>
      <c r="N195" t="s">
        <v>17</v>
      </c>
      <c r="O195" t="s">
        <v>39</v>
      </c>
    </row>
    <row r="196" spans="1:15" x14ac:dyDescent="0.4">
      <c r="A196" t="s">
        <v>124</v>
      </c>
      <c r="B196">
        <v>202</v>
      </c>
      <c r="C196">
        <v>12.730950832366901</v>
      </c>
      <c r="D196">
        <v>51689</v>
      </c>
      <c r="E196" t="s">
        <v>241</v>
      </c>
      <c r="F196">
        <v>64544768</v>
      </c>
      <c r="G196" t="s">
        <v>57</v>
      </c>
      <c r="H196">
        <v>28.707669322709101</v>
      </c>
      <c r="I196">
        <v>1</v>
      </c>
      <c r="J196">
        <v>5</v>
      </c>
      <c r="K196">
        <v>1</v>
      </c>
      <c r="L196">
        <v>202</v>
      </c>
      <c r="M196" t="s">
        <v>87</v>
      </c>
      <c r="N196" t="s">
        <v>17</v>
      </c>
      <c r="O196" t="s">
        <v>39</v>
      </c>
    </row>
    <row r="197" spans="1:15" x14ac:dyDescent="0.4">
      <c r="A197" t="s">
        <v>125</v>
      </c>
      <c r="B197">
        <v>323</v>
      </c>
      <c r="C197">
        <v>71.845025539398193</v>
      </c>
      <c r="D197">
        <v>3546</v>
      </c>
      <c r="E197" t="s">
        <v>242</v>
      </c>
      <c r="F197">
        <v>66404352</v>
      </c>
      <c r="G197" t="s">
        <v>59</v>
      </c>
      <c r="H197">
        <v>50.420814479637997</v>
      </c>
      <c r="I197">
        <v>1</v>
      </c>
      <c r="J197">
        <v>5</v>
      </c>
      <c r="K197">
        <v>1</v>
      </c>
      <c r="L197">
        <v>323</v>
      </c>
      <c r="M197" t="s">
        <v>87</v>
      </c>
      <c r="N197" t="s">
        <v>17</v>
      </c>
      <c r="O197" t="s">
        <v>39</v>
      </c>
    </row>
    <row r="198" spans="1:15" x14ac:dyDescent="0.4">
      <c r="A198" t="s">
        <v>126</v>
      </c>
      <c r="B198">
        <v>442</v>
      </c>
      <c r="C198">
        <v>244.53924107551501</v>
      </c>
      <c r="D198">
        <v>72836</v>
      </c>
      <c r="E198" t="s">
        <v>243</v>
      </c>
      <c r="F198">
        <v>69292032</v>
      </c>
      <c r="G198" t="s">
        <v>61</v>
      </c>
      <c r="H198">
        <v>43.440072472330499</v>
      </c>
      <c r="I198">
        <v>1</v>
      </c>
      <c r="J198">
        <v>5</v>
      </c>
      <c r="K198">
        <v>1</v>
      </c>
      <c r="L198">
        <v>442</v>
      </c>
      <c r="M198" t="s">
        <v>87</v>
      </c>
      <c r="N198" t="s">
        <v>17</v>
      </c>
      <c r="O198" t="s">
        <v>39</v>
      </c>
    </row>
    <row r="199" spans="1:15" x14ac:dyDescent="0.4">
      <c r="A199" t="s">
        <v>127</v>
      </c>
      <c r="B199">
        <v>443</v>
      </c>
      <c r="C199">
        <v>242.341366291046</v>
      </c>
      <c r="D199">
        <v>3846</v>
      </c>
      <c r="E199" t="s">
        <v>244</v>
      </c>
      <c r="F199">
        <v>71008256</v>
      </c>
      <c r="G199" t="s">
        <v>63</v>
      </c>
      <c r="H199">
        <v>41.397058823529399</v>
      </c>
      <c r="I199">
        <v>1</v>
      </c>
      <c r="J199">
        <v>5</v>
      </c>
      <c r="K199">
        <v>1</v>
      </c>
      <c r="L199">
        <v>443</v>
      </c>
      <c r="M199" t="s">
        <v>87</v>
      </c>
      <c r="N199" t="s">
        <v>17</v>
      </c>
      <c r="O199" t="s">
        <v>39</v>
      </c>
    </row>
    <row r="201" spans="1:15" x14ac:dyDescent="0.4">
      <c r="A201" t="s">
        <v>245</v>
      </c>
    </row>
    <row r="202" spans="1:15" x14ac:dyDescent="0.4">
      <c r="A202" t="s">
        <v>0</v>
      </c>
      <c r="B202" t="s">
        <v>1</v>
      </c>
      <c r="C202" t="s">
        <v>2</v>
      </c>
      <c r="D202" t="s">
        <v>3</v>
      </c>
      <c r="E202" t="s">
        <v>4</v>
      </c>
      <c r="F202" t="s">
        <v>5</v>
      </c>
      <c r="G202" t="s">
        <v>6</v>
      </c>
      <c r="H202" t="s">
        <v>149</v>
      </c>
      <c r="I202" t="s">
        <v>7</v>
      </c>
      <c r="J202" t="s">
        <v>8</v>
      </c>
      <c r="K202" t="s">
        <v>9</v>
      </c>
      <c r="L202" t="s">
        <v>10</v>
      </c>
      <c r="M202" t="s">
        <v>11</v>
      </c>
      <c r="N202" t="s">
        <v>12</v>
      </c>
      <c r="O202" t="s">
        <v>13</v>
      </c>
    </row>
    <row r="203" spans="1:15" x14ac:dyDescent="0.4">
      <c r="A203" t="s">
        <v>108</v>
      </c>
      <c r="B203">
        <v>6</v>
      </c>
      <c r="C203">
        <v>0</v>
      </c>
      <c r="D203">
        <v>132</v>
      </c>
      <c r="E203" t="s">
        <v>14</v>
      </c>
      <c r="F203">
        <v>63356928</v>
      </c>
      <c r="G203" t="s">
        <v>15</v>
      </c>
      <c r="H203">
        <v>0</v>
      </c>
      <c r="I203">
        <v>1</v>
      </c>
      <c r="J203">
        <v>5</v>
      </c>
      <c r="K203">
        <v>1</v>
      </c>
      <c r="L203">
        <v>6</v>
      </c>
      <c r="M203" t="s">
        <v>87</v>
      </c>
      <c r="N203" t="s">
        <v>246</v>
      </c>
      <c r="O203" t="s">
        <v>18</v>
      </c>
    </row>
    <row r="204" spans="1:15" x14ac:dyDescent="0.4">
      <c r="A204" t="s">
        <v>109</v>
      </c>
      <c r="B204">
        <v>10</v>
      </c>
      <c r="C204">
        <v>0</v>
      </c>
      <c r="D204">
        <v>212</v>
      </c>
      <c r="E204" t="s">
        <v>247</v>
      </c>
      <c r="F204">
        <v>62943232</v>
      </c>
      <c r="G204" t="s">
        <v>20</v>
      </c>
      <c r="H204">
        <v>0</v>
      </c>
      <c r="I204">
        <v>1</v>
      </c>
      <c r="J204">
        <v>5</v>
      </c>
      <c r="K204">
        <v>1</v>
      </c>
      <c r="L204">
        <v>10</v>
      </c>
      <c r="M204" t="s">
        <v>87</v>
      </c>
      <c r="N204" t="s">
        <v>246</v>
      </c>
      <c r="O204" t="s">
        <v>21</v>
      </c>
    </row>
    <row r="205" spans="1:15" x14ac:dyDescent="0.4">
      <c r="A205" t="s">
        <v>110</v>
      </c>
      <c r="B205">
        <v>12</v>
      </c>
      <c r="C205">
        <v>2.21238136291503E-2</v>
      </c>
      <c r="D205">
        <v>264</v>
      </c>
      <c r="E205" t="s">
        <v>22</v>
      </c>
      <c r="F205">
        <v>62971904</v>
      </c>
      <c r="G205" t="s">
        <v>23</v>
      </c>
      <c r="H205">
        <v>0</v>
      </c>
      <c r="I205">
        <v>1</v>
      </c>
      <c r="J205">
        <v>5</v>
      </c>
      <c r="K205">
        <v>1</v>
      </c>
      <c r="L205">
        <v>12</v>
      </c>
      <c r="M205" t="s">
        <v>87</v>
      </c>
      <c r="N205" t="s">
        <v>246</v>
      </c>
      <c r="O205" t="s">
        <v>24</v>
      </c>
    </row>
    <row r="206" spans="1:15" x14ac:dyDescent="0.4">
      <c r="A206" t="s">
        <v>111</v>
      </c>
      <c r="B206">
        <v>13</v>
      </c>
      <c r="C206">
        <v>2.2123336791992101E-2</v>
      </c>
      <c r="D206">
        <v>269</v>
      </c>
      <c r="E206" t="s">
        <v>248</v>
      </c>
      <c r="F206">
        <v>62971904</v>
      </c>
      <c r="G206" t="s">
        <v>26</v>
      </c>
      <c r="H206">
        <v>0</v>
      </c>
      <c r="I206">
        <v>1</v>
      </c>
      <c r="J206">
        <v>5</v>
      </c>
      <c r="K206">
        <v>1</v>
      </c>
      <c r="L206">
        <v>13</v>
      </c>
      <c r="M206" t="s">
        <v>87</v>
      </c>
      <c r="N206" t="s">
        <v>246</v>
      </c>
      <c r="O206" t="s">
        <v>27</v>
      </c>
    </row>
    <row r="207" spans="1:15" x14ac:dyDescent="0.4">
      <c r="A207" t="s">
        <v>112</v>
      </c>
      <c r="B207">
        <v>14</v>
      </c>
      <c r="C207">
        <v>3.7754297256469699E-2</v>
      </c>
      <c r="D207">
        <v>282</v>
      </c>
      <c r="E207" t="s">
        <v>249</v>
      </c>
      <c r="F207">
        <v>62971904</v>
      </c>
      <c r="G207" t="s">
        <v>29</v>
      </c>
      <c r="H207">
        <v>0</v>
      </c>
      <c r="I207">
        <v>1</v>
      </c>
      <c r="J207">
        <v>5</v>
      </c>
      <c r="K207">
        <v>1</v>
      </c>
      <c r="L207">
        <v>14</v>
      </c>
      <c r="M207" t="s">
        <v>87</v>
      </c>
      <c r="N207" t="s">
        <v>246</v>
      </c>
      <c r="O207" t="s">
        <v>30</v>
      </c>
    </row>
    <row r="208" spans="1:15" x14ac:dyDescent="0.4">
      <c r="A208" t="s">
        <v>113</v>
      </c>
      <c r="B208">
        <v>15</v>
      </c>
      <c r="C208">
        <v>3.1244516372680602E-2</v>
      </c>
      <c r="D208">
        <v>291</v>
      </c>
      <c r="E208" t="s">
        <v>91</v>
      </c>
      <c r="F208">
        <v>62971904</v>
      </c>
      <c r="G208" t="s">
        <v>32</v>
      </c>
      <c r="H208">
        <v>0</v>
      </c>
      <c r="I208">
        <v>1</v>
      </c>
      <c r="J208">
        <v>5</v>
      </c>
      <c r="K208">
        <v>1</v>
      </c>
      <c r="L208">
        <v>15</v>
      </c>
      <c r="M208" t="s">
        <v>87</v>
      </c>
      <c r="N208" t="s">
        <v>246</v>
      </c>
      <c r="O208" t="s">
        <v>33</v>
      </c>
    </row>
    <row r="209" spans="1:15" x14ac:dyDescent="0.4">
      <c r="A209" t="s">
        <v>114</v>
      </c>
      <c r="B209">
        <v>17</v>
      </c>
      <c r="C209">
        <v>4.6875476837158203E-2</v>
      </c>
      <c r="D209">
        <v>78</v>
      </c>
      <c r="E209" t="s">
        <v>250</v>
      </c>
      <c r="F209">
        <v>62971904</v>
      </c>
      <c r="G209" t="s">
        <v>35</v>
      </c>
      <c r="H209">
        <v>5</v>
      </c>
      <c r="I209">
        <v>1</v>
      </c>
      <c r="J209">
        <v>5</v>
      </c>
      <c r="K209">
        <v>1</v>
      </c>
      <c r="L209">
        <v>17</v>
      </c>
      <c r="M209" t="s">
        <v>87</v>
      </c>
      <c r="N209" t="s">
        <v>246</v>
      </c>
      <c r="O209" t="s">
        <v>36</v>
      </c>
    </row>
    <row r="210" spans="1:15" x14ac:dyDescent="0.4">
      <c r="A210" t="s">
        <v>115</v>
      </c>
      <c r="B210">
        <v>21</v>
      </c>
      <c r="C210">
        <v>4.6863079071044901E-2</v>
      </c>
      <c r="D210">
        <v>2832</v>
      </c>
      <c r="E210" t="s">
        <v>251</v>
      </c>
      <c r="F210">
        <v>62971904</v>
      </c>
      <c r="G210" t="s">
        <v>38</v>
      </c>
      <c r="H210">
        <v>4.6176579239009898</v>
      </c>
      <c r="I210">
        <v>1</v>
      </c>
      <c r="J210">
        <v>5</v>
      </c>
      <c r="K210">
        <v>1</v>
      </c>
      <c r="L210">
        <v>21</v>
      </c>
      <c r="M210" t="s">
        <v>87</v>
      </c>
      <c r="N210" t="s">
        <v>246</v>
      </c>
      <c r="O210" t="s">
        <v>155</v>
      </c>
    </row>
    <row r="211" spans="1:15" x14ac:dyDescent="0.4">
      <c r="A211" t="s">
        <v>116</v>
      </c>
      <c r="B211">
        <v>24</v>
      </c>
      <c r="C211">
        <v>6.8995714187622001E-2</v>
      </c>
      <c r="D211">
        <v>1366</v>
      </c>
      <c r="E211" t="s">
        <v>252</v>
      </c>
      <c r="F211">
        <v>62971904</v>
      </c>
      <c r="G211" t="s">
        <v>41</v>
      </c>
      <c r="H211">
        <v>7.3899371069182296</v>
      </c>
      <c r="I211">
        <v>1</v>
      </c>
      <c r="J211">
        <v>5</v>
      </c>
      <c r="K211">
        <v>1</v>
      </c>
      <c r="L211">
        <v>24</v>
      </c>
      <c r="M211" t="s">
        <v>87</v>
      </c>
      <c r="N211" t="s">
        <v>246</v>
      </c>
      <c r="O211" t="s">
        <v>157</v>
      </c>
    </row>
    <row r="212" spans="1:15" x14ac:dyDescent="0.4">
      <c r="A212" t="s">
        <v>117</v>
      </c>
      <c r="B212">
        <v>29</v>
      </c>
      <c r="C212">
        <v>0.131516218185424</v>
      </c>
      <c r="D212">
        <v>2315</v>
      </c>
      <c r="E212" t="s">
        <v>253</v>
      </c>
      <c r="F212">
        <v>62971904</v>
      </c>
      <c r="G212" t="s">
        <v>43</v>
      </c>
      <c r="H212">
        <v>14.6039603960396</v>
      </c>
      <c r="I212">
        <v>1</v>
      </c>
      <c r="J212">
        <v>5</v>
      </c>
      <c r="K212">
        <v>1</v>
      </c>
      <c r="L212">
        <v>29</v>
      </c>
      <c r="M212" t="s">
        <v>87</v>
      </c>
      <c r="N212" t="s">
        <v>246</v>
      </c>
      <c r="O212" t="s">
        <v>159</v>
      </c>
    </row>
    <row r="213" spans="1:15" x14ac:dyDescent="0.4">
      <c r="A213" t="s">
        <v>118</v>
      </c>
      <c r="B213">
        <v>34</v>
      </c>
      <c r="C213">
        <v>0.300709247589111</v>
      </c>
      <c r="D213">
        <v>1465</v>
      </c>
      <c r="E213" t="s">
        <v>254</v>
      </c>
      <c r="F213">
        <v>62971904</v>
      </c>
      <c r="G213" t="s">
        <v>45</v>
      </c>
      <c r="H213">
        <v>13.9191290824261</v>
      </c>
      <c r="I213">
        <v>1</v>
      </c>
      <c r="J213">
        <v>5</v>
      </c>
      <c r="K213">
        <v>1</v>
      </c>
      <c r="L213">
        <v>34</v>
      </c>
      <c r="M213" t="s">
        <v>87</v>
      </c>
      <c r="N213" t="s">
        <v>246</v>
      </c>
      <c r="O213" t="s">
        <v>161</v>
      </c>
    </row>
    <row r="214" spans="1:15" x14ac:dyDescent="0.4">
      <c r="A214" t="s">
        <v>119</v>
      </c>
      <c r="B214">
        <v>45</v>
      </c>
      <c r="C214">
        <v>0.96382641792297297</v>
      </c>
      <c r="D214">
        <v>1928</v>
      </c>
      <c r="E214" t="s">
        <v>255</v>
      </c>
      <c r="F214">
        <v>62984192</v>
      </c>
      <c r="G214" t="s">
        <v>47</v>
      </c>
      <c r="H214">
        <v>19.528828270303698</v>
      </c>
      <c r="I214">
        <v>1</v>
      </c>
      <c r="J214">
        <v>5</v>
      </c>
      <c r="K214">
        <v>1</v>
      </c>
      <c r="L214">
        <v>45</v>
      </c>
      <c r="M214" t="s">
        <v>87</v>
      </c>
      <c r="N214" t="s">
        <v>246</v>
      </c>
      <c r="O214" t="s">
        <v>33</v>
      </c>
    </row>
    <row r="215" spans="1:15" x14ac:dyDescent="0.4">
      <c r="A215" t="s">
        <v>120</v>
      </c>
      <c r="B215">
        <v>53</v>
      </c>
      <c r="C215">
        <v>1.8205916881561199</v>
      </c>
      <c r="D215">
        <v>8884</v>
      </c>
      <c r="E215" t="s">
        <v>256</v>
      </c>
      <c r="F215">
        <v>63016960</v>
      </c>
      <c r="G215" t="s">
        <v>49</v>
      </c>
      <c r="H215">
        <v>28.660391020999199</v>
      </c>
      <c r="I215">
        <v>1</v>
      </c>
      <c r="J215">
        <v>5</v>
      </c>
      <c r="K215">
        <v>1</v>
      </c>
      <c r="L215">
        <v>53</v>
      </c>
      <c r="M215" t="s">
        <v>87</v>
      </c>
      <c r="N215" t="s">
        <v>246</v>
      </c>
      <c r="O215" t="s">
        <v>36</v>
      </c>
    </row>
    <row r="216" spans="1:15" x14ac:dyDescent="0.4">
      <c r="A216" t="s">
        <v>121</v>
      </c>
      <c r="B216">
        <v>71</v>
      </c>
      <c r="C216">
        <v>0.25386238098144498</v>
      </c>
      <c r="D216">
        <v>2705</v>
      </c>
      <c r="E216" t="s">
        <v>257</v>
      </c>
      <c r="F216">
        <v>63078400</v>
      </c>
      <c r="G216" t="s">
        <v>51</v>
      </c>
      <c r="H216">
        <v>38.717948717948701</v>
      </c>
      <c r="I216">
        <v>1</v>
      </c>
      <c r="J216">
        <v>5</v>
      </c>
      <c r="K216">
        <v>1</v>
      </c>
      <c r="L216">
        <v>71</v>
      </c>
      <c r="M216" t="s">
        <v>87</v>
      </c>
      <c r="N216" t="s">
        <v>246</v>
      </c>
      <c r="O216" t="s">
        <v>39</v>
      </c>
    </row>
    <row r="217" spans="1:15" x14ac:dyDescent="0.4">
      <c r="A217" t="s">
        <v>122</v>
      </c>
      <c r="B217">
        <v>150</v>
      </c>
      <c r="C217">
        <v>3.6249091625213601</v>
      </c>
      <c r="D217">
        <v>8955</v>
      </c>
      <c r="E217" t="s">
        <v>258</v>
      </c>
      <c r="F217">
        <v>63545344</v>
      </c>
      <c r="G217" t="s">
        <v>53</v>
      </c>
      <c r="H217">
        <v>37.178308823529399</v>
      </c>
      <c r="I217">
        <v>1</v>
      </c>
      <c r="J217">
        <v>5</v>
      </c>
      <c r="K217">
        <v>1</v>
      </c>
      <c r="L217">
        <v>150</v>
      </c>
      <c r="M217" t="s">
        <v>87</v>
      </c>
      <c r="N217" t="s">
        <v>246</v>
      </c>
      <c r="O217" t="s">
        <v>39</v>
      </c>
    </row>
    <row r="218" spans="1:15" x14ac:dyDescent="0.4">
      <c r="A218" t="s">
        <v>123</v>
      </c>
      <c r="B218">
        <v>171</v>
      </c>
      <c r="C218">
        <v>5.6130504608154297</v>
      </c>
      <c r="D218">
        <v>4096</v>
      </c>
      <c r="E218" t="s">
        <v>259</v>
      </c>
      <c r="F218">
        <v>63729664</v>
      </c>
      <c r="G218" t="s">
        <v>55</v>
      </c>
      <c r="H218">
        <v>48.675136116152402</v>
      </c>
      <c r="I218">
        <v>1</v>
      </c>
      <c r="J218">
        <v>5</v>
      </c>
      <c r="K218">
        <v>1</v>
      </c>
      <c r="L218">
        <v>171</v>
      </c>
      <c r="M218" t="s">
        <v>87</v>
      </c>
      <c r="N218" t="s">
        <v>246</v>
      </c>
      <c r="O218" t="s">
        <v>39</v>
      </c>
    </row>
    <row r="219" spans="1:15" x14ac:dyDescent="0.4">
      <c r="A219" t="s">
        <v>124</v>
      </c>
      <c r="B219">
        <v>202</v>
      </c>
      <c r="C219">
        <v>10.286950588226301</v>
      </c>
      <c r="D219">
        <v>52771</v>
      </c>
      <c r="E219" t="s">
        <v>260</v>
      </c>
      <c r="F219">
        <v>64581632</v>
      </c>
      <c r="G219" t="s">
        <v>57</v>
      </c>
      <c r="H219">
        <v>31.401892430278799</v>
      </c>
      <c r="I219">
        <v>1</v>
      </c>
      <c r="J219">
        <v>5</v>
      </c>
      <c r="K219">
        <v>1</v>
      </c>
      <c r="L219">
        <v>202</v>
      </c>
      <c r="M219" t="s">
        <v>87</v>
      </c>
      <c r="N219" t="s">
        <v>246</v>
      </c>
      <c r="O219" t="s">
        <v>39</v>
      </c>
    </row>
    <row r="220" spans="1:15" x14ac:dyDescent="0.4">
      <c r="A220" t="s">
        <v>125</v>
      </c>
      <c r="B220">
        <v>323</v>
      </c>
      <c r="C220">
        <v>62.610131978988598</v>
      </c>
      <c r="D220">
        <v>3602</v>
      </c>
      <c r="E220" t="s">
        <v>261</v>
      </c>
      <c r="F220">
        <v>66592768</v>
      </c>
      <c r="G220" t="s">
        <v>59</v>
      </c>
      <c r="H220">
        <v>39.644042232277002</v>
      </c>
      <c r="I220">
        <v>1</v>
      </c>
      <c r="J220">
        <v>5</v>
      </c>
      <c r="K220">
        <v>1</v>
      </c>
      <c r="L220">
        <v>323</v>
      </c>
      <c r="M220" t="s">
        <v>87</v>
      </c>
      <c r="N220" t="s">
        <v>246</v>
      </c>
      <c r="O220" t="s">
        <v>39</v>
      </c>
    </row>
    <row r="221" spans="1:15" x14ac:dyDescent="0.4">
      <c r="A221" t="s">
        <v>126</v>
      </c>
      <c r="B221">
        <v>442</v>
      </c>
      <c r="C221">
        <v>211.80938696861199</v>
      </c>
      <c r="D221">
        <v>71725</v>
      </c>
      <c r="E221" t="s">
        <v>262</v>
      </c>
      <c r="F221">
        <v>68845568</v>
      </c>
      <c r="G221" t="s">
        <v>61</v>
      </c>
      <c r="H221">
        <v>41.252117058568601</v>
      </c>
      <c r="I221">
        <v>1</v>
      </c>
      <c r="J221">
        <v>5</v>
      </c>
      <c r="K221">
        <v>1</v>
      </c>
      <c r="L221">
        <v>442</v>
      </c>
      <c r="M221" t="s">
        <v>87</v>
      </c>
      <c r="N221" t="s">
        <v>246</v>
      </c>
      <c r="O221" t="s">
        <v>39</v>
      </c>
    </row>
    <row r="222" spans="1:15" x14ac:dyDescent="0.4">
      <c r="A222" t="s">
        <v>127</v>
      </c>
      <c r="B222">
        <v>443</v>
      </c>
      <c r="C222">
        <v>253.21022081375099</v>
      </c>
      <c r="D222">
        <v>3796</v>
      </c>
      <c r="E222" t="s">
        <v>263</v>
      </c>
      <c r="F222">
        <v>70737920</v>
      </c>
      <c r="G222" t="s">
        <v>63</v>
      </c>
      <c r="H222">
        <v>39.558823529411697</v>
      </c>
      <c r="I222">
        <v>1</v>
      </c>
      <c r="J222">
        <v>5</v>
      </c>
      <c r="K222">
        <v>1</v>
      </c>
      <c r="L222">
        <v>443</v>
      </c>
      <c r="M222" t="s">
        <v>87</v>
      </c>
      <c r="N222" t="s">
        <v>246</v>
      </c>
      <c r="O222" t="s">
        <v>39</v>
      </c>
    </row>
  </sheetData>
  <hyperlinks>
    <hyperlink ref="A68" r:id="rId1" display="\\ALPHA" xr:uid="{CC6EBAC6-F168-490C-84CD-7D35E8C8E138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nogac</dc:creator>
  <cp:lastModifiedBy>nogac</cp:lastModifiedBy>
  <dcterms:created xsi:type="dcterms:W3CDTF">2015-06-05T18:19:34Z</dcterms:created>
  <dcterms:modified xsi:type="dcterms:W3CDTF">2022-01-16T16:34:48Z</dcterms:modified>
</cp:coreProperties>
</file>