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ocuments\164380\lab4\zad4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D3" i="1"/>
  <c r="D4" i="1"/>
  <c r="D5" i="1"/>
  <c r="D6" i="1"/>
  <c r="D7" i="1"/>
  <c r="D8" i="1"/>
  <c r="D2" i="1"/>
  <c r="B1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<sst xmlns="http://schemas.openxmlformats.org/spreadsheetml/2006/main" count="12" uniqueCount="12">
  <si>
    <t>czas efektu</t>
  </si>
  <si>
    <t>liczba dosw</t>
  </si>
  <si>
    <t>alfa</t>
  </si>
  <si>
    <t>n</t>
  </si>
  <si>
    <t>srednia</t>
  </si>
  <si>
    <t>wariancja</t>
  </si>
  <si>
    <t>odch. Standardowe</t>
  </si>
  <si>
    <t>x*n</t>
  </si>
  <si>
    <t>u</t>
  </si>
  <si>
    <t>b</t>
  </si>
  <si>
    <t>a</t>
  </si>
  <si>
    <t>Przedział (0.65, 0.69) z prawdopodobieństwem równym 0.96 pokrywa nieznana wartość srednia czasu trawania edektu swietlego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</si>
</sst>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8" sqref="B18"/>
    </sheetView>
  </sheetViews>
  <sheetFormatPr defaultRowHeight="15" x14ac:dyDescent="0.25"/>
  <cols>
    <col min="2" max="2" width="9.85546875" bestFit="1" customWidth="1"/>
  </cols>
  <sheetData>
    <row r="1" spans="1:4" x14ac:dyDescent="0.25">
      <c r="A1" t="s">
        <v>0</v>
      </c>
      <c r="B1" t="s">
        <v>1</v>
      </c>
      <c r="C1" t="s">
        <v>7</v>
      </c>
    </row>
    <row r="2" spans="1:4" x14ac:dyDescent="0.25">
      <c r="A2">
        <v>0.1</v>
      </c>
      <c r="B2">
        <v>50</v>
      </c>
      <c r="C2">
        <f>A2*B2</f>
        <v>5</v>
      </c>
      <c r="D2">
        <f>(A2-$B$12)^2*B2</f>
        <v>16.404992000000004</v>
      </c>
    </row>
    <row r="3" spans="1:4" x14ac:dyDescent="0.25">
      <c r="A3">
        <v>0.3</v>
      </c>
      <c r="B3">
        <v>128</v>
      </c>
      <c r="C3">
        <f t="shared" ref="C3:C8" si="0">A3*B3</f>
        <v>38.4</v>
      </c>
      <c r="D3">
        <f t="shared" ref="D3:D8" si="1">(A3-$B$12)^2*B3</f>
        <v>17.789419520000006</v>
      </c>
    </row>
    <row r="4" spans="1:4" x14ac:dyDescent="0.25">
      <c r="A4">
        <v>0.5</v>
      </c>
      <c r="B4">
        <v>245</v>
      </c>
      <c r="C4">
        <f t="shared" si="0"/>
        <v>122.5</v>
      </c>
      <c r="D4">
        <f t="shared" si="1"/>
        <v>7.3156608000000052</v>
      </c>
    </row>
    <row r="5" spans="1:4" x14ac:dyDescent="0.25">
      <c r="A5">
        <v>0.7</v>
      </c>
      <c r="B5">
        <v>286</v>
      </c>
      <c r="C5">
        <f t="shared" si="0"/>
        <v>200.2</v>
      </c>
      <c r="D5">
        <f t="shared" si="1"/>
        <v>0.21159423999999832</v>
      </c>
    </row>
    <row r="6" spans="1:4" x14ac:dyDescent="0.25">
      <c r="A6">
        <v>0.9</v>
      </c>
      <c r="B6">
        <v>134</v>
      </c>
      <c r="C6">
        <f t="shared" si="0"/>
        <v>120.60000000000001</v>
      </c>
      <c r="D6">
        <f t="shared" si="1"/>
        <v>6.9170585599999974</v>
      </c>
    </row>
    <row r="7" spans="1:4" x14ac:dyDescent="0.25">
      <c r="A7">
        <v>1.1000000000000001</v>
      </c>
      <c r="B7">
        <v>90</v>
      </c>
      <c r="C7">
        <f t="shared" si="0"/>
        <v>99.000000000000014</v>
      </c>
      <c r="D7">
        <f t="shared" si="1"/>
        <v>16.424985600000003</v>
      </c>
    </row>
    <row r="8" spans="1:4" x14ac:dyDescent="0.25">
      <c r="A8">
        <v>1.3</v>
      </c>
      <c r="B8">
        <v>67</v>
      </c>
      <c r="C8">
        <f t="shared" si="0"/>
        <v>87.100000000000009</v>
      </c>
      <c r="D8">
        <f t="shared" si="1"/>
        <v>26.35644928</v>
      </c>
    </row>
    <row r="10" spans="1:4" x14ac:dyDescent="0.25">
      <c r="A10" t="s">
        <v>2</v>
      </c>
      <c r="B10">
        <v>0.05</v>
      </c>
    </row>
    <row r="11" spans="1:4" x14ac:dyDescent="0.25">
      <c r="A11" t="s">
        <v>3</v>
      </c>
      <c r="B11">
        <v>1000</v>
      </c>
    </row>
    <row r="12" spans="1:4" x14ac:dyDescent="0.25">
      <c r="A12" t="s">
        <v>4</v>
      </c>
      <c r="B12">
        <f>SUM(C2:C8)/B11</f>
        <v>0.67280000000000006</v>
      </c>
    </row>
    <row r="13" spans="1:4" x14ac:dyDescent="0.25">
      <c r="A13" t="s">
        <v>5</v>
      </c>
      <c r="B13">
        <f>SUM(D2:D8)/B11</f>
        <v>9.1420160000000014E-2</v>
      </c>
    </row>
    <row r="14" spans="1:4" x14ac:dyDescent="0.25">
      <c r="A14" t="s">
        <v>6</v>
      </c>
      <c r="B14">
        <f>SQRT(B13)</f>
        <v>0.30235766899485123</v>
      </c>
    </row>
    <row r="15" spans="1:4" x14ac:dyDescent="0.25">
      <c r="A15" t="s">
        <v>8</v>
      </c>
      <c r="B15">
        <f>_xlfn.NORM.S.INV(1-(0.05/2))</f>
        <v>1.9599639845400536</v>
      </c>
    </row>
    <row r="16" spans="1:4" x14ac:dyDescent="0.25">
      <c r="A16" t="s">
        <v>10</v>
      </c>
      <c r="B16">
        <f>B12+B15*B14/SQRT(B11)</f>
        <v>0.69153997812221968</v>
      </c>
    </row>
    <row r="17" spans="1:2" x14ac:dyDescent="0.25">
      <c r="A17" t="s">
        <v>9</v>
      </c>
    </row>
    <row r="18" spans="1:2" x14ac:dyDescent="0.25">
      <c r="B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2022-12-15T08:05:27Z</dcterms:created>
  <dcterms:modified xsi:type="dcterms:W3CDTF">2022-12-15T08:31:04Z</dcterms:modified>
</cp:coreProperties>
</file>