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data1" sheetId="1" r:id="rId1"/>
    <sheet name="data2" sheetId="2" r:id="rId2"/>
    <sheet name="data3" sheetId="3" r:id="rId3"/>
    <sheet name="data4" sheetId="4" r:id="rId4"/>
    <sheet name="data5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F2" i="5"/>
  <c r="G2" i="5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" i="4"/>
  <c r="C2" i="4"/>
  <c r="D2" i="4"/>
  <c r="E2" i="4"/>
  <c r="F2" i="4"/>
  <c r="G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" i="3"/>
  <c r="C2" i="3"/>
  <c r="D2" i="3"/>
  <c r="E2" i="3"/>
  <c r="F2" i="3"/>
  <c r="G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00"/>
    <numFmt numFmtId="183" formatCode="0.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2" fillId="0" borderId="0" xfId="2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2" fontId="0" fillId="0" borderId="0" xfId="0" applyNumberFormat="1"/>
    <xf numFmtId="183" fontId="0" fillId="0" borderId="0" xfId="0" applyNumberFormat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data1!$C$2</c:f>
              <c:strCache>
                <c:ptCount val="1"/>
                <c:pt idx="0">
                  <c:v>delta_analit_proizv1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data1!$B$3:$B$23</c:f>
              <c:numCache>
                <c:formatCode>0.0000000000000000000000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data1!$C$3:$C$23</c:f>
              <c:numCache>
                <c:formatCode>0.0000000000000000000000</c:formatCode>
                <c:ptCount val="21"/>
                <c:pt idx="0">
                  <c:v>0.438243184077246</c:v>
                </c:pt>
                <c:pt idx="1">
                  <c:v>0.21922162939610201</c:v>
                </c:pt>
                <c:pt idx="2">
                  <c:v>0.17468243541534401</c:v>
                </c:pt>
                <c:pt idx="3">
                  <c:v>9.7987176192293302E-2</c:v>
                </c:pt>
                <c:pt idx="4">
                  <c:v>5.1075779940727303E-2</c:v>
                </c:pt>
                <c:pt idx="5">
                  <c:v>2.59948587201363E-2</c:v>
                </c:pt>
                <c:pt idx="6">
                  <c:v>1.31042800467688E-2</c:v>
                </c:pt>
                <c:pt idx="7">
                  <c:v>6.5779632529164196E-3</c:v>
                </c:pt>
                <c:pt idx="8">
                  <c:v>3.2953283968621401E-3</c:v>
                </c:pt>
                <c:pt idx="9">
                  <c:v>1.6492373948983701E-3</c:v>
                </c:pt>
                <c:pt idx="10">
                  <c:v>8.2501031787670298E-4</c:v>
                </c:pt>
                <c:pt idx="11">
                  <c:v>4.1260285472902598E-4</c:v>
                </c:pt>
                <c:pt idx="12">
                  <c:v>2.06325825180158E-4</c:v>
                </c:pt>
                <c:pt idx="13">
                  <c:v>1.0316900877955099E-4</c:v>
                </c:pt>
                <c:pt idx="14">
                  <c:v>5.1586028029298199E-5</c:v>
                </c:pt>
                <c:pt idx="15">
                  <c:v>2.57933948735792E-5</c:v>
                </c:pt>
                <c:pt idx="16">
                  <c:v>1.28967926452165E-5</c:v>
                </c:pt>
                <c:pt idx="17">
                  <c:v>6.4484201248208796E-6</c:v>
                </c:pt>
                <c:pt idx="18">
                  <c:v>3.2242160122368101E-6</c:v>
                </c:pt>
                <c:pt idx="19">
                  <c:v>1.61210949640094E-6</c:v>
                </c:pt>
                <c:pt idx="20">
                  <c:v>8.0605512293091001E-7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4870-A69C-48F97AD6A578}"/>
            </c:ext>
          </c:extLst>
        </c:ser>
        <c:ser>
          <c:idx val="1"/>
          <c:order val="1"/>
          <c:tx>
            <c:strRef>
              <c:f>data1!$D$2</c:f>
              <c:strCache>
                <c:ptCount val="1"/>
                <c:pt idx="0">
                  <c:v>delta_analit_proizv2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data1!$B$3:$B$23</c:f>
              <c:numCache>
                <c:formatCode>0.0000000000000000000000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data1!$D$3:$D$23</c:f>
              <c:numCache>
                <c:formatCode>0.0000000000000000000000</c:formatCode>
                <c:ptCount val="21"/>
                <c:pt idx="0">
                  <c:v>0.96891242171064396</c:v>
                </c:pt>
                <c:pt idx="1">
                  <c:v>0.47410450320159803</c:v>
                </c:pt>
                <c:pt idx="2">
                  <c:v>0.22913385606207301</c:v>
                </c:pt>
                <c:pt idx="3">
                  <c:v>0.11097652645097</c:v>
                </c:pt>
                <c:pt idx="4">
                  <c:v>5.4283493463862798E-2</c:v>
                </c:pt>
                <c:pt idx="5">
                  <c:v>2.6794300512785502E-2</c:v>
                </c:pt>
                <c:pt idx="6">
                  <c:v>1.3303984926177201E-2</c:v>
                </c:pt>
                <c:pt idx="7">
                  <c:v>6.62787974727066E-3</c:v>
                </c:pt>
                <c:pt idx="8">
                  <c:v>3.3078069125688E-3</c:v>
                </c:pt>
                <c:pt idx="9">
                  <c:v>1.65235698583182E-3</c:v>
                </c:pt>
                <c:pt idx="10">
                  <c:v>8.25790213235472E-4</c:v>
                </c:pt>
                <c:pt idx="11">
                  <c:v>4.1279782842031998E-4</c:v>
                </c:pt>
                <c:pt idx="12">
                  <c:v>2.0637456859367599E-4</c:v>
                </c:pt>
                <c:pt idx="13">
                  <c:v>1.0318119463231301E-4</c:v>
                </c:pt>
                <c:pt idx="14">
                  <c:v>5.1589074492481401E-5</c:v>
                </c:pt>
                <c:pt idx="15">
                  <c:v>2.57941564895621E-5</c:v>
                </c:pt>
                <c:pt idx="16">
                  <c:v>1.2896983049676801E-5</c:v>
                </c:pt>
                <c:pt idx="17">
                  <c:v>6.44846772617852E-6</c:v>
                </c:pt>
                <c:pt idx="18">
                  <c:v>3.2242279141510601E-6</c:v>
                </c:pt>
                <c:pt idx="19">
                  <c:v>1.6121124738984199E-6</c:v>
                </c:pt>
                <c:pt idx="20">
                  <c:v>8.0605586932419996E-7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4870-A69C-48F97AD6A578}"/>
            </c:ext>
          </c:extLst>
        </c:ser>
        <c:ser>
          <c:idx val="2"/>
          <c:order val="2"/>
          <c:tx>
            <c:strRef>
              <c:f>data1!$E$2</c:f>
              <c:strCache>
                <c:ptCount val="1"/>
                <c:pt idx="0">
                  <c:v>delta_analit_proizv3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data1!$B$3:$B$23</c:f>
              <c:numCache>
                <c:formatCode>0.0000000000000000000000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data1!$E$3:$E$23</c:f>
              <c:numCache>
                <c:formatCode>0.0000000000000000000000</c:formatCode>
                <c:ptCount val="21"/>
                <c:pt idx="0">
                  <c:v>0.703577802893945</c:v>
                </c:pt>
                <c:pt idx="1">
                  <c:v>0.12744143690274801</c:v>
                </c:pt>
                <c:pt idx="2">
                  <c:v>2.72257103233648E-2</c:v>
                </c:pt>
                <c:pt idx="3">
                  <c:v>6.4946751293388002E-3</c:v>
                </c:pt>
                <c:pt idx="4">
                  <c:v>1.6038567615677499E-3</c:v>
                </c:pt>
                <c:pt idx="5">
                  <c:v>3.9972089632462699E-4</c:v>
                </c:pt>
                <c:pt idx="6">
                  <c:v>9.9852439704190205E-5</c:v>
                </c:pt>
                <c:pt idx="7">
                  <c:v>2.4958247177119702E-5</c:v>
                </c:pt>
                <c:pt idx="8">
                  <c:v>6.23925785332924E-6</c:v>
                </c:pt>
                <c:pt idx="9">
                  <c:v>1.5597954667240501E-6</c:v>
                </c:pt>
                <c:pt idx="10">
                  <c:v>3.8994767938494298E-7</c:v>
                </c:pt>
                <c:pt idx="11">
                  <c:v>9.7486845646759496E-8</c:v>
                </c:pt>
                <c:pt idx="12">
                  <c:v>2.4371706759012401E-8</c:v>
                </c:pt>
                <c:pt idx="13">
                  <c:v>6.0929263808232502E-9</c:v>
                </c:pt>
                <c:pt idx="14">
                  <c:v>1.52323159158728E-9</c:v>
                </c:pt>
                <c:pt idx="15">
                  <c:v>3.8080799142281201E-10</c:v>
                </c:pt>
                <c:pt idx="16">
                  <c:v>9.5202230159570998E-11</c:v>
                </c:pt>
                <c:pt idx="17">
                  <c:v>2.3800678821458201E-11</c:v>
                </c:pt>
                <c:pt idx="18">
                  <c:v>5.9509571207448596E-12</c:v>
                </c:pt>
                <c:pt idx="19">
                  <c:v>1.48874874017143E-12</c:v>
                </c:pt>
                <c:pt idx="20">
                  <c:v>3.73196645028078E-13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4870-A69C-48F97AD6A578}"/>
            </c:ext>
          </c:extLst>
        </c:ser>
        <c:ser>
          <c:idx val="3"/>
          <c:order val="3"/>
          <c:tx>
            <c:strRef>
              <c:f>data1!$F$2</c:f>
              <c:strCache>
                <c:ptCount val="1"/>
                <c:pt idx="0">
                  <c:v>delta_analit_proizv4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data1!$B$3:$B$23</c:f>
              <c:numCache>
                <c:formatCode>0.0000000000000000000000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data1!$F$3:$F$23</c:f>
              <c:numCache>
                <c:formatCode>0.0000000000000000000000</c:formatCode>
                <c:ptCount val="21"/>
                <c:pt idx="0">
                  <c:v>0.54752856216875601</c:v>
                </c:pt>
                <c:pt idx="1">
                  <c:v>6.4604018427650803E-2</c:v>
                </c:pt>
                <c:pt idx="2">
                  <c:v>6.1795318697629702E-3</c:v>
                </c:pt>
                <c:pt idx="3">
                  <c:v>4.1566993533653898E-4</c:v>
                </c:pt>
                <c:pt idx="4">
                  <c:v>2.6416027689267301E-5</c:v>
                </c:pt>
                <c:pt idx="5">
                  <c:v>1.65772542307991E-6</c:v>
                </c:pt>
                <c:pt idx="6">
                  <c:v>1.03712502622272E-7</c:v>
                </c:pt>
                <c:pt idx="7">
                  <c:v>6.4836652371330099E-9</c:v>
                </c:pt>
                <c:pt idx="8">
                  <c:v>4.0525460098155298E-10</c:v>
                </c:pt>
                <c:pt idx="9">
                  <c:v>2.5328810934494701E-11</c:v>
                </c:pt>
                <c:pt idx="10">
                  <c:v>1.58306142717182E-12</c:v>
                </c:pt>
                <c:pt idx="11">
                  <c:v>9.8932635087672903E-14</c:v>
                </c:pt>
                <c:pt idx="12">
                  <c:v>6.2036422006361804E-15</c:v>
                </c:pt>
                <c:pt idx="13">
                  <c:v>4.1183419521861802E-16</c:v>
                </c:pt>
                <c:pt idx="14">
                  <c:v>4.8246996675604901E-18</c:v>
                </c:pt>
                <c:pt idx="15">
                  <c:v>1.24629039727208E-16</c:v>
                </c:pt>
                <c:pt idx="16">
                  <c:v>3.09810770787732E-16</c:v>
                </c:pt>
                <c:pt idx="17">
                  <c:v>1.61708754026212E-16</c:v>
                </c:pt>
                <c:pt idx="18">
                  <c:v>1.0498871737263299E-15</c:v>
                </c:pt>
                <c:pt idx="19">
                  <c:v>1.3458743668148799E-15</c:v>
                </c:pt>
                <c:pt idx="20">
                  <c:v>1.34598278703212E-15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4870-A69C-48F97AD6A578}"/>
            </c:ext>
          </c:extLst>
        </c:ser>
        <c:ser>
          <c:idx val="4"/>
          <c:order val="4"/>
          <c:tx>
            <c:strRef>
              <c:f>data1!$G$2</c:f>
              <c:strCache>
                <c:ptCount val="1"/>
                <c:pt idx="0">
                  <c:v>delta_analit_proizv5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data1!$B$3:$B$23</c:f>
              <c:numCache>
                <c:formatCode>0.0000000000000000000000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data1!$G$3:$G$23</c:f>
              <c:numCache>
                <c:formatCode>0.0000000000000000000000</c:formatCode>
                <c:ptCount val="21"/>
                <c:pt idx="0">
                  <c:v>0.45385496711083301</c:v>
                </c:pt>
                <c:pt idx="1">
                  <c:v>8.0817501540652897E-2</c:v>
                </c:pt>
                <c:pt idx="2">
                  <c:v>1.2354723412618101E-3</c:v>
                </c:pt>
                <c:pt idx="3">
                  <c:v>1.7286398470821799E-5</c:v>
                </c:pt>
                <c:pt idx="4">
                  <c:v>2.60320165273769E-7</c:v>
                </c:pt>
                <c:pt idx="5">
                  <c:v>4.0275073575658702E-9</c:v>
                </c:pt>
                <c:pt idx="6">
                  <c:v>6.2771839700985397E-11</c:v>
                </c:pt>
                <c:pt idx="7">
                  <c:v>9.8019026706017102E-13</c:v>
                </c:pt>
                <c:pt idx="8">
                  <c:v>1.5314409896466299E-14</c:v>
                </c:pt>
                <c:pt idx="9">
                  <c:v>2.3879552848993201E-16</c:v>
                </c:pt>
                <c:pt idx="10">
                  <c:v>8.7278274885083107E-18</c:v>
                </c:pt>
                <c:pt idx="11">
                  <c:v>1.0462550964485099E-17</c:v>
                </c:pt>
                <c:pt idx="12">
                  <c:v>2.3310346708438299E-17</c:v>
                </c:pt>
                <c:pt idx="13">
                  <c:v>2.5207700510287901E-17</c:v>
                </c:pt>
                <c:pt idx="14">
                  <c:v>2.8460307027744399E-17</c:v>
                </c:pt>
                <c:pt idx="15">
                  <c:v>1.3948260949026E-16</c:v>
                </c:pt>
                <c:pt idx="16">
                  <c:v>3.39355279987962E-16</c:v>
                </c:pt>
                <c:pt idx="17">
                  <c:v>1.32110034717358E-16</c:v>
                </c:pt>
                <c:pt idx="18">
                  <c:v>1.1683362610703699E-15</c:v>
                </c:pt>
                <c:pt idx="19">
                  <c:v>1.3459285769235001E-15</c:v>
                </c:pt>
                <c:pt idx="20">
                  <c:v>1.3459285769235001E-15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8-4870-A69C-48F97AD6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56"/>
        <c:axId val="2081430224"/>
      </c:scatterChart>
      <c:valAx>
        <c:axId val="208143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0224"/>
        <c:crosses val="autoZero"/>
        <c:crossBetween val="midCat"/>
      </c:valAx>
      <c:valAx>
        <c:axId val="208143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data2!$C$2</c:f>
              <c:strCache>
                <c:ptCount val="1"/>
                <c:pt idx="0">
                  <c:v>delta_analit_proizv1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data2!$C$3:$C$23</c:f>
              <c:numCache>
                <c:formatCode>0.00</c:formatCode>
                <c:ptCount val="21"/>
                <c:pt idx="0">
                  <c:v>5.9950571640758801E-2</c:v>
                </c:pt>
                <c:pt idx="1">
                  <c:v>3.6984492821493201E-2</c:v>
                </c:pt>
                <c:pt idx="2">
                  <c:v>3.8073148072499799E-2</c:v>
                </c:pt>
                <c:pt idx="3">
                  <c:v>2.4011344831735199E-2</c:v>
                </c:pt>
                <c:pt idx="4">
                  <c:v>1.32345917843582E-2</c:v>
                </c:pt>
                <c:pt idx="5">
                  <c:v>6.9209574790597903E-3</c:v>
                </c:pt>
                <c:pt idx="6">
                  <c:v>3.5358369305494501E-3</c:v>
                </c:pt>
                <c:pt idx="7">
                  <c:v>1.7866813403470999E-3</c:v>
                </c:pt>
                <c:pt idx="8">
                  <c:v>8.9802136432867198E-4</c:v>
                </c:pt>
                <c:pt idx="9">
                  <c:v>4.5017957505224599E-4</c:v>
                </c:pt>
                <c:pt idx="10">
                  <c:v>2.25381848942186E-4</c:v>
                </c:pt>
                <c:pt idx="11">
                  <c:v>1.12763919491577E-4</c:v>
                </c:pt>
                <c:pt idx="12">
                  <c:v>5.6400205952457002E-5</c:v>
                </c:pt>
                <c:pt idx="13">
                  <c:v>2.8204664208631899E-5</c:v>
                </c:pt>
                <c:pt idx="14">
                  <c:v>1.4103472372651799E-5</c:v>
                </c:pt>
                <c:pt idx="15">
                  <c:v>7.0520212483115501E-6</c:v>
                </c:pt>
                <c:pt idx="16">
                  <c:v>3.5260818873849498E-6</c:v>
                </c:pt>
                <c:pt idx="17">
                  <c:v>1.7630587590088899E-6</c:v>
                </c:pt>
                <c:pt idx="18">
                  <c:v>8.8153382595928698E-7</c:v>
                </c:pt>
                <c:pt idx="19">
                  <c:v>4.4076800922548602E-7</c:v>
                </c:pt>
                <c:pt idx="20">
                  <c:v>2.2038428373443899E-7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4870-A69C-48F97AD6A578}"/>
            </c:ext>
          </c:extLst>
        </c:ser>
        <c:ser>
          <c:idx val="1"/>
          <c:order val="1"/>
          <c:tx>
            <c:strRef>
              <c:f>data2!$D$2</c:f>
              <c:strCache>
                <c:ptCount val="1"/>
                <c:pt idx="0">
                  <c:v>delta_analit_proizv2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data2!$B$3:$B$23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data2!$D$3:$D$23</c:f>
              <c:numCache>
                <c:formatCode>0.00</c:formatCode>
                <c:ptCount val="21"/>
                <c:pt idx="0">
                  <c:v>0.40480211782804998</c:v>
                </c:pt>
                <c:pt idx="1">
                  <c:v>0.17932221926335601</c:v>
                </c:pt>
                <c:pt idx="2">
                  <c:v>7.5636613529310795E-2</c:v>
                </c:pt>
                <c:pt idx="3">
                  <c:v>3.3532310765619001E-2</c:v>
                </c:pt>
                <c:pt idx="4">
                  <c:v>1.56230692313955E-2</c:v>
                </c:pt>
                <c:pt idx="5">
                  <c:v>7.5185932436497797E-3</c:v>
                </c:pt>
                <c:pt idx="6">
                  <c:v>3.6852781728079599E-3</c:v>
                </c:pt>
                <c:pt idx="7">
                  <c:v>1.8240436701366699E-3</c:v>
                </c:pt>
                <c:pt idx="8">
                  <c:v>9.07362072983965E-4</c:v>
                </c:pt>
                <c:pt idx="9">
                  <c:v>4.5251476010416499E-4</c:v>
                </c:pt>
                <c:pt idx="10">
                  <c:v>2.2596564569818799E-4</c:v>
                </c:pt>
                <c:pt idx="11">
                  <c:v>1.12909868711351E-4</c:v>
                </c:pt>
                <c:pt idx="12">
                  <c:v>5.6436693259142001E-5</c:v>
                </c:pt>
                <c:pt idx="13">
                  <c:v>2.8213786035434799E-5</c:v>
                </c:pt>
                <c:pt idx="14">
                  <c:v>1.4105752829317601E-5</c:v>
                </c:pt>
                <c:pt idx="15">
                  <c:v>7.0525913619990401E-6</c:v>
                </c:pt>
                <c:pt idx="16">
                  <c:v>3.5262244177703398E-6</c:v>
                </c:pt>
                <c:pt idx="17">
                  <c:v>1.76309439179239E-6</c:v>
                </c:pt>
                <c:pt idx="18">
                  <c:v>8.8154274233592997E-7</c:v>
                </c:pt>
                <c:pt idx="19">
                  <c:v>4.4077024650041302E-7</c:v>
                </c:pt>
                <c:pt idx="20">
                  <c:v>2.2038481570679999E-7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4870-A69C-48F97AD6A578}"/>
            </c:ext>
          </c:extLst>
        </c:ser>
        <c:ser>
          <c:idx val="2"/>
          <c:order val="2"/>
          <c:tx>
            <c:strRef>
              <c:f>data2!$E$2</c:f>
              <c:strCache>
                <c:ptCount val="1"/>
                <c:pt idx="0">
                  <c:v>delta_analit_proizv3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data2!$B$3:$B$23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data2!$E$3:$E$23</c:f>
              <c:numCache>
                <c:formatCode>0.00</c:formatCode>
                <c:ptCount val="21"/>
                <c:pt idx="0">
                  <c:v>0.23237634473440399</c:v>
                </c:pt>
                <c:pt idx="1">
                  <c:v>7.1168863220931397E-2</c:v>
                </c:pt>
                <c:pt idx="2">
                  <c:v>1.8781732728405401E-2</c:v>
                </c:pt>
                <c:pt idx="3">
                  <c:v>4.7604829669419197E-3</c:v>
                </c:pt>
                <c:pt idx="4">
                  <c:v>1.19423872351865E-3</c:v>
                </c:pt>
                <c:pt idx="5">
                  <c:v>2.9881788229499297E-4</c:v>
                </c:pt>
                <c:pt idx="6">
                  <c:v>7.4720621129256999E-5</c:v>
                </c:pt>
                <c:pt idx="7">
                  <c:v>1.8681164894785902E-5</c:v>
                </c:pt>
                <c:pt idx="8">
                  <c:v>4.6703543276463999E-6</c:v>
                </c:pt>
                <c:pt idx="9">
                  <c:v>1.1675925259597101E-6</c:v>
                </c:pt>
                <c:pt idx="10">
                  <c:v>2.9189837800097902E-7</c:v>
                </c:pt>
                <c:pt idx="11">
                  <c:v>7.2974609887147198E-8</c:v>
                </c:pt>
                <c:pt idx="12">
                  <c:v>1.82436533425231E-8</c:v>
                </c:pt>
                <c:pt idx="13">
                  <c:v>4.5609134014554003E-9</c:v>
                </c:pt>
                <c:pt idx="14">
                  <c:v>1.14022833292174E-9</c:v>
                </c:pt>
                <c:pt idx="15">
                  <c:v>2.8505684374372901E-10</c:v>
                </c:pt>
                <c:pt idx="16">
                  <c:v>7.1265192694552095E-11</c:v>
                </c:pt>
                <c:pt idx="17">
                  <c:v>1.7816391753838001E-11</c:v>
                </c:pt>
                <c:pt idx="18">
                  <c:v>4.4581883215481699E-12</c:v>
                </c:pt>
                <c:pt idx="19">
                  <c:v>1.1186374634757E-12</c:v>
                </c:pt>
                <c:pt idx="20">
                  <c:v>2.6598618056358699E-13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4870-A69C-48F97AD6A578}"/>
            </c:ext>
          </c:extLst>
        </c:ser>
        <c:ser>
          <c:idx val="3"/>
          <c:order val="3"/>
          <c:tx>
            <c:strRef>
              <c:f>data2!$F$2</c:f>
              <c:strCache>
                <c:ptCount val="1"/>
                <c:pt idx="0">
                  <c:v>delta_analit_proizv4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data2!$B$3:$B$23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data2!$F$3:$F$23</c:f>
              <c:numCache>
                <c:formatCode>0.00</c:formatCode>
                <c:ptCount val="21"/>
                <c:pt idx="0">
                  <c:v>0.151252017114228</c:v>
                </c:pt>
                <c:pt idx="1">
                  <c:v>1.7433036049773601E-2</c:v>
                </c:pt>
                <c:pt idx="2">
                  <c:v>1.3193558975635E-3</c:v>
                </c:pt>
                <c:pt idx="3">
                  <c:v>8.6733046454067004E-5</c:v>
                </c:pt>
                <c:pt idx="4">
                  <c:v>5.4906423775639802E-6</c:v>
                </c:pt>
                <c:pt idx="5">
                  <c:v>3.4426855377280199E-7</c:v>
                </c:pt>
                <c:pt idx="6">
                  <c:v>2.1534074011637601E-8</c:v>
                </c:pt>
                <c:pt idx="7">
                  <c:v>1.34614996222508E-9</c:v>
                </c:pt>
                <c:pt idx="8">
                  <c:v>8.4138599895904696E-11</c:v>
                </c:pt>
                <c:pt idx="9">
                  <c:v>5.2587308422766201E-12</c:v>
                </c:pt>
                <c:pt idx="10">
                  <c:v>3.2868136380995101E-13</c:v>
                </c:pt>
                <c:pt idx="11">
                  <c:v>2.05158698189655E-14</c:v>
                </c:pt>
                <c:pt idx="12">
                  <c:v>1.1610178964061001E-15</c:v>
                </c:pt>
                <c:pt idx="13">
                  <c:v>8.7766165862701498E-17</c:v>
                </c:pt>
                <c:pt idx="14">
                  <c:v>2.3256136599813999E-17</c:v>
                </c:pt>
                <c:pt idx="15">
                  <c:v>3.1935174990560499E-16</c:v>
                </c:pt>
                <c:pt idx="16">
                  <c:v>1.30901149295037E-15</c:v>
                </c:pt>
                <c:pt idx="17">
                  <c:v>1.2479167005308099E-16</c:v>
                </c:pt>
                <c:pt idx="18">
                  <c:v>5.4538621882538298E-15</c:v>
                </c:pt>
                <c:pt idx="19">
                  <c:v>5.4538079781452E-15</c:v>
                </c:pt>
                <c:pt idx="20">
                  <c:v>1.8230913740452299E-14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4870-A69C-48F97AD6A578}"/>
            </c:ext>
          </c:extLst>
        </c:ser>
        <c:ser>
          <c:idx val="4"/>
          <c:order val="4"/>
          <c:tx>
            <c:strRef>
              <c:f>data2!$G$2</c:f>
              <c:strCache>
                <c:ptCount val="1"/>
                <c:pt idx="0">
                  <c:v>delta_analit_proizv5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data2!$B$3:$B$23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data2!$G$3:$G$23</c:f>
              <c:numCache>
                <c:formatCode>0.00</c:formatCode>
                <c:ptCount val="21"/>
                <c:pt idx="0">
                  <c:v>0.105476907562325</c:v>
                </c:pt>
                <c:pt idx="1">
                  <c:v>6.07215099767944E-3</c:v>
                </c:pt>
                <c:pt idx="2">
                  <c:v>1.4864554499253801E-4</c:v>
                </c:pt>
                <c:pt idx="3">
                  <c:v>2.6151568815185999E-6</c:v>
                </c:pt>
                <c:pt idx="4">
                  <c:v>4.2106105053519297E-8</c:v>
                </c:pt>
                <c:pt idx="5">
                  <c:v>6.6287318058080601E-10</c:v>
                </c:pt>
                <c:pt idx="6">
                  <c:v>1.0376892894221501E-11</c:v>
                </c:pt>
                <c:pt idx="7">
                  <c:v>1.62214100658808E-13</c:v>
                </c:pt>
                <c:pt idx="8">
                  <c:v>2.5378733402997499E-15</c:v>
                </c:pt>
                <c:pt idx="9">
                  <c:v>4.1985729129501098E-17</c:v>
                </c:pt>
                <c:pt idx="10">
                  <c:v>1.09775469964157E-17</c:v>
                </c:pt>
                <c:pt idx="11">
                  <c:v>3.0655816427027601E-17</c:v>
                </c:pt>
                <c:pt idx="12">
                  <c:v>1.3427843906232901E-16</c:v>
                </c:pt>
                <c:pt idx="13">
                  <c:v>2.8568727244992999E-17</c:v>
                </c:pt>
                <c:pt idx="14">
                  <c:v>2.3256136599813999E-17</c:v>
                </c:pt>
                <c:pt idx="15">
                  <c:v>3.4892336416014702E-16</c:v>
                </c:pt>
                <c:pt idx="16">
                  <c:v>1.48663091385781E-15</c:v>
                </c:pt>
                <c:pt idx="17">
                  <c:v>1.12052294526376E-16</c:v>
                </c:pt>
                <c:pt idx="18">
                  <c:v>6.1643940819921996E-15</c:v>
                </c:pt>
                <c:pt idx="19">
                  <c:v>4.9801471540406E-15</c:v>
                </c:pt>
                <c:pt idx="20">
                  <c:v>2.20204713838323E-14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8-4870-A69C-48F97AD6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56"/>
        <c:axId val="2081430224"/>
      </c:scatterChart>
      <c:valAx>
        <c:axId val="208143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0224"/>
        <c:crosses val="autoZero"/>
        <c:crossBetween val="midCat"/>
      </c:valAx>
      <c:valAx>
        <c:axId val="208143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data3!$C$2</c:f>
              <c:strCache>
                <c:ptCount val="1"/>
                <c:pt idx="0">
                  <c:v>delta_analit_proizv1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data3!$C$3:$C$23</c:f>
              <c:numCache>
                <c:formatCode>0.00</c:formatCode>
                <c:ptCount val="21"/>
                <c:pt idx="0">
                  <c:v>0.42366333155979502</c:v>
                </c:pt>
                <c:pt idx="1">
                  <c:v>0.30967704793037298</c:v>
                </c:pt>
                <c:pt idx="2">
                  <c:v>0.16866967243120001</c:v>
                </c:pt>
                <c:pt idx="3">
                  <c:v>8.6080097290961194E-2</c:v>
                </c:pt>
                <c:pt idx="4">
                  <c:v>4.3282767275948403E-2</c:v>
                </c:pt>
                <c:pt idx="5">
                  <c:v>2.16803798087555E-2</c:v>
                </c:pt>
                <c:pt idx="6">
                  <c:v>1.08474144846253E-2</c:v>
                </c:pt>
                <c:pt idx="7">
                  <c:v>5.4252101623294196E-3</c:v>
                </c:pt>
                <c:pt idx="8">
                  <c:v>2.7129436979546999E-3</c:v>
                </c:pt>
                <c:pt idx="9">
                  <c:v>1.35655191394222E-3</c:v>
                </c:pt>
                <c:pt idx="10">
                  <c:v>6.7829540269469105E-4</c:v>
                </c:pt>
                <c:pt idx="11">
                  <c:v>3.3915249165981801E-4</c:v>
                </c:pt>
                <c:pt idx="12">
                  <c:v>1.6957743453114999E-4</c:v>
                </c:pt>
                <c:pt idx="13">
                  <c:v>8.4789013333293702E-5</c:v>
                </c:pt>
                <c:pt idx="14">
                  <c:v>4.2394580544099102E-5</c:v>
                </c:pt>
                <c:pt idx="15">
                  <c:v>2.1197308727168501E-5</c:v>
                </c:pt>
                <c:pt idx="16">
                  <c:v>1.0598658975554301E-5</c:v>
                </c:pt>
                <c:pt idx="17">
                  <c:v>5.2993306536149996E-6</c:v>
                </c:pt>
                <c:pt idx="18">
                  <c:v>2.6496656044669002E-6</c:v>
                </c:pt>
                <c:pt idx="19">
                  <c:v>1.32483286673003E-6</c:v>
                </c:pt>
                <c:pt idx="20">
                  <c:v>6.6241661154844199E-7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4870-A69C-48F97AD6A578}"/>
            </c:ext>
          </c:extLst>
        </c:ser>
        <c:ser>
          <c:idx val="1"/>
          <c:order val="1"/>
          <c:tx>
            <c:strRef>
              <c:f>data3!$D$2</c:f>
              <c:strCache>
                <c:ptCount val="1"/>
                <c:pt idx="0">
                  <c:v>delta_analit_proizv2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data3!$B$3:$B$23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data3!$D$3:$D$23</c:f>
              <c:numCache>
                <c:formatCode>0.00</c:formatCode>
                <c:ptCount val="21"/>
                <c:pt idx="0">
                  <c:v>0.66113210444790005</c:v>
                </c:pt>
                <c:pt idx="1">
                  <c:v>0.33764098569902701</c:v>
                </c:pt>
                <c:pt idx="2">
                  <c:v>0.172390951330741</c:v>
                </c:pt>
                <c:pt idx="3">
                  <c:v>8.6778585196566005E-2</c:v>
                </c:pt>
                <c:pt idx="4">
                  <c:v>4.3442436414702502E-2</c:v>
                </c:pt>
                <c:pt idx="5">
                  <c:v>2.1719355161477698E-2</c:v>
                </c:pt>
                <c:pt idx="6">
                  <c:v>1.0857099336198901E-2</c:v>
                </c:pt>
                <c:pt idx="7">
                  <c:v>5.4276276867474098E-3</c:v>
                </c:pt>
                <c:pt idx="8">
                  <c:v>2.7135478485010999E-3</c:v>
                </c:pt>
                <c:pt idx="9">
                  <c:v>1.35670293716862E-3</c:v>
                </c:pt>
                <c:pt idx="10">
                  <c:v>6.7833315760036704E-4</c:v>
                </c:pt>
                <c:pt idx="11">
                  <c:v>3.3916193033013703E-4</c:v>
                </c:pt>
                <c:pt idx="12">
                  <c:v>1.6957979419431101E-4</c:v>
                </c:pt>
                <c:pt idx="13">
                  <c:v>8.4789603248550902E-5</c:v>
                </c:pt>
                <c:pt idx="14">
                  <c:v>4.2394728025711101E-5</c:v>
                </c:pt>
                <c:pt idx="15">
                  <c:v>2.1197345595040101E-5</c:v>
                </c:pt>
                <c:pt idx="16">
                  <c:v>1.0598668196208101E-5</c:v>
                </c:pt>
                <c:pt idx="17">
                  <c:v>5.2993329251608E-6</c:v>
                </c:pt>
                <c:pt idx="18">
                  <c:v>2.6496661991318501E-6</c:v>
                </c:pt>
                <c:pt idx="19">
                  <c:v>1.32483306349105E-6</c:v>
                </c:pt>
                <c:pt idx="20">
                  <c:v>6.62416353562102E-7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4870-A69C-48F97AD6A578}"/>
            </c:ext>
          </c:extLst>
        </c:ser>
        <c:ser>
          <c:idx val="2"/>
          <c:order val="2"/>
          <c:tx>
            <c:strRef>
              <c:f>data3!$E$2</c:f>
              <c:strCache>
                <c:ptCount val="1"/>
                <c:pt idx="0">
                  <c:v>delta_analit_proizv3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data3!$B$3:$B$23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data3!$E$3:$E$23</c:f>
              <c:numCache>
                <c:formatCode>0.00</c:formatCode>
                <c:ptCount val="21"/>
                <c:pt idx="0">
                  <c:v>0.118734386444052</c:v>
                </c:pt>
                <c:pt idx="1">
                  <c:v>1.3981968884327E-2</c:v>
                </c:pt>
                <c:pt idx="2">
                  <c:v>1.8606394497702101E-3</c:v>
                </c:pt>
                <c:pt idx="3">
                  <c:v>3.4924395280241699E-4</c:v>
                </c:pt>
                <c:pt idx="4">
                  <c:v>7.9834569377050602E-5</c:v>
                </c:pt>
                <c:pt idx="5">
                  <c:v>1.9487676361115801E-5</c:v>
                </c:pt>
                <c:pt idx="6">
                  <c:v>4.8424257867935298E-6</c:v>
                </c:pt>
                <c:pt idx="7">
                  <c:v>1.2087622089937701E-6</c:v>
                </c:pt>
                <c:pt idx="8">
                  <c:v>3.0207527319889897E-7</c:v>
                </c:pt>
                <c:pt idx="9">
                  <c:v>7.5511613199276406E-8</c:v>
                </c:pt>
                <c:pt idx="10">
                  <c:v>1.8877452837885699E-8</c:v>
                </c:pt>
                <c:pt idx="11">
                  <c:v>4.7193351596433403E-9</c:v>
                </c:pt>
                <c:pt idx="12">
                  <c:v>1.1798315805236399E-9</c:v>
                </c:pt>
                <c:pt idx="13">
                  <c:v>2.94957628634018E-10</c:v>
                </c:pt>
                <c:pt idx="14">
                  <c:v>7.3740805996147505E-11</c:v>
                </c:pt>
                <c:pt idx="15">
                  <c:v>1.8433935801420701E-11</c:v>
                </c:pt>
                <c:pt idx="16">
                  <c:v>4.61032687720797E-12</c:v>
                </c:pt>
                <c:pt idx="17">
                  <c:v>1.1357728993410799E-12</c:v>
                </c:pt>
                <c:pt idx="18">
                  <c:v>2.9733247114416202E-13</c:v>
                </c:pt>
                <c:pt idx="19">
                  <c:v>9.8380505131334597E-14</c:v>
                </c:pt>
                <c:pt idx="20">
                  <c:v>1.2899317031189701E-13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4870-A69C-48F97AD6A578}"/>
            </c:ext>
          </c:extLst>
        </c:ser>
        <c:ser>
          <c:idx val="3"/>
          <c:order val="3"/>
          <c:tx>
            <c:strRef>
              <c:f>data3!$F$2</c:f>
              <c:strCache>
                <c:ptCount val="1"/>
                <c:pt idx="0">
                  <c:v>delta_analit_proizv4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data3!$B$3:$B$23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data3!$F$3:$F$23</c:f>
              <c:numCache>
                <c:formatCode>0.00</c:formatCode>
                <c:ptCount val="21"/>
                <c:pt idx="0">
                  <c:v>1.3266235232733301E-2</c:v>
                </c:pt>
                <c:pt idx="1">
                  <c:v>2.0935503635581401E-2</c:v>
                </c:pt>
                <c:pt idx="2">
                  <c:v>2.1798036950820398E-3</c:v>
                </c:pt>
                <c:pt idx="3">
                  <c:v>1.54554546186848E-4</c:v>
                </c:pt>
                <c:pt idx="4">
                  <c:v>9.9685584314049608E-6</c:v>
                </c:pt>
                <c:pt idx="5">
                  <c:v>6.2795464419573096E-7</c:v>
                </c:pt>
                <c:pt idx="6">
                  <c:v>3.932440464726E-8</c:v>
                </c:pt>
                <c:pt idx="7">
                  <c:v>2.4589836061447699E-9</c:v>
                </c:pt>
                <c:pt idx="8">
                  <c:v>1.53705399374027E-10</c:v>
                </c:pt>
                <c:pt idx="9">
                  <c:v>9.6068005980831602E-12</c:v>
                </c:pt>
                <c:pt idx="10">
                  <c:v>6.0061591117266298E-13</c:v>
                </c:pt>
                <c:pt idx="11">
                  <c:v>3.7399770780321903E-14</c:v>
                </c:pt>
                <c:pt idx="12">
                  <c:v>2.94583151275173E-15</c:v>
                </c:pt>
                <c:pt idx="13">
                  <c:v>3.5534726203212398E-16</c:v>
                </c:pt>
                <c:pt idx="14">
                  <c:v>1.8650987872181799E-15</c:v>
                </c:pt>
                <c:pt idx="15">
                  <c:v>1.68756068147368E-15</c:v>
                </c:pt>
                <c:pt idx="16">
                  <c:v>2.4572358037211401E-15</c:v>
                </c:pt>
                <c:pt idx="17">
                  <c:v>2.2411759947882299E-14</c:v>
                </c:pt>
                <c:pt idx="18">
                  <c:v>1.7852310341820399E-14</c:v>
                </c:pt>
                <c:pt idx="19">
                  <c:v>3.2063165057022403E-14</c:v>
                </c:pt>
                <c:pt idx="20">
                  <c:v>2.04784377389605E-13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4870-A69C-48F97AD6A578}"/>
            </c:ext>
          </c:extLst>
        </c:ser>
        <c:ser>
          <c:idx val="4"/>
          <c:order val="4"/>
          <c:tx>
            <c:strRef>
              <c:f>data3!$G$2</c:f>
              <c:strCache>
                <c:ptCount val="1"/>
                <c:pt idx="0">
                  <c:v>delta_analit_proizv5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data3!$B$3:$B$23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data3!$G$3:$G$23</c:f>
              <c:numCache>
                <c:formatCode>0.00</c:formatCode>
                <c:ptCount val="21"/>
                <c:pt idx="0">
                  <c:v>6.5306486578967302E-2</c:v>
                </c:pt>
                <c:pt idx="1">
                  <c:v>1.7659208710337899E-2</c:v>
                </c:pt>
                <c:pt idx="2">
                  <c:v>5.9326422556156902E-4</c:v>
                </c:pt>
                <c:pt idx="3">
                  <c:v>1.13666393565276E-5</c:v>
                </c:pt>
                <c:pt idx="4">
                  <c:v>1.8691946586667199E-7</c:v>
                </c:pt>
                <c:pt idx="5">
                  <c:v>2.9581228410801398E-9</c:v>
                </c:pt>
                <c:pt idx="6">
                  <c:v>4.63682500056496E-11</c:v>
                </c:pt>
                <c:pt idx="7">
                  <c:v>7.2509088577116203E-13</c:v>
                </c:pt>
                <c:pt idx="8">
                  <c:v>1.13752323532834E-14</c:v>
                </c:pt>
                <c:pt idx="9">
                  <c:v>7.9580439460436001E-17</c:v>
                </c:pt>
                <c:pt idx="10">
                  <c:v>2.1841252764720401E-16</c:v>
                </c:pt>
                <c:pt idx="11">
                  <c:v>1.7016553097159901E-16</c:v>
                </c:pt>
                <c:pt idx="12">
                  <c:v>6.8098738453814504E-16</c:v>
                </c:pt>
                <c:pt idx="13">
                  <c:v>1.1844908734404099E-16</c:v>
                </c:pt>
                <c:pt idx="14">
                  <c:v>2.1611401904153501E-15</c:v>
                </c:pt>
                <c:pt idx="15">
                  <c:v>2.1612486106325998E-15</c:v>
                </c:pt>
                <c:pt idx="16">
                  <c:v>2.9309237328800602E-15</c:v>
                </c:pt>
                <c:pt idx="17">
                  <c:v>2.5727629662103399E-14</c:v>
                </c:pt>
                <c:pt idx="18">
                  <c:v>2.35366739119446E-14</c:v>
                </c:pt>
                <c:pt idx="19">
                  <c:v>3.2063219267131002E-14</c:v>
                </c:pt>
                <c:pt idx="20">
                  <c:v>2.38890450390133E-13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8-4870-A69C-48F97AD6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56"/>
        <c:axId val="2081430224"/>
      </c:scatterChart>
      <c:valAx>
        <c:axId val="208143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0224"/>
        <c:crosses val="autoZero"/>
        <c:crossBetween val="midCat"/>
      </c:valAx>
      <c:valAx>
        <c:axId val="208143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data4!$C$2</c:f>
              <c:strCache>
                <c:ptCount val="1"/>
                <c:pt idx="0">
                  <c:v>delta_analit_proizv1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data4!$B$3:$B$23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data4!$C$3:$C$23</c:f>
              <c:numCache>
                <c:formatCode>0.00</c:formatCode>
                <c:ptCount val="21"/>
                <c:pt idx="0">
                  <c:v>3.4399857433379602E-2</c:v>
                </c:pt>
                <c:pt idx="1">
                  <c:v>1.86515004652404E-2</c:v>
                </c:pt>
                <c:pt idx="2">
                  <c:v>9.7427997664799003E-3</c:v>
                </c:pt>
                <c:pt idx="3">
                  <c:v>4.9837272241248804E-3</c:v>
                </c:pt>
                <c:pt idx="4">
                  <c:v>2.52105212387102E-3</c:v>
                </c:pt>
                <c:pt idx="5">
                  <c:v>1.26796836241288E-3</c:v>
                </c:pt>
                <c:pt idx="6">
                  <c:v>6.3586335394781005E-4</c:v>
                </c:pt>
                <c:pt idx="7">
                  <c:v>3.1840382383687001E-4</c:v>
                </c:pt>
                <c:pt idx="8">
                  <c:v>1.59320244680032E-4</c:v>
                </c:pt>
                <c:pt idx="9">
                  <c:v>7.9689742651727606E-5</c:v>
                </c:pt>
                <c:pt idx="10">
                  <c:v>3.9852281051204998E-5</c:v>
                </c:pt>
                <c:pt idx="11">
                  <c:v>1.9927993538353701E-5</c:v>
                </c:pt>
                <c:pt idx="12">
                  <c:v>9.9644600949514208E-6</c:v>
                </c:pt>
                <c:pt idx="13">
                  <c:v>4.9823458879874903E-6</c:v>
                </c:pt>
                <c:pt idx="14">
                  <c:v>2.4912019053349998E-6</c:v>
                </c:pt>
                <c:pt idx="15">
                  <c:v>1.2456081936055E-6</c:v>
                </c:pt>
                <c:pt idx="16">
                  <c:v>6.2280590741790195E-7</c:v>
                </c:pt>
                <c:pt idx="17">
                  <c:v>3.1140340541111698E-7</c:v>
                </c:pt>
                <c:pt idx="18">
                  <c:v>1.5570183466349301E-7</c:v>
                </c:pt>
                <c:pt idx="19">
                  <c:v>7.7850935602843595E-8</c:v>
                </c:pt>
                <c:pt idx="20">
                  <c:v>3.89255287050829E-8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4870-A69C-48F97AD6A578}"/>
            </c:ext>
          </c:extLst>
        </c:ser>
        <c:ser>
          <c:idx val="1"/>
          <c:order val="1"/>
          <c:tx>
            <c:strRef>
              <c:f>data4!$D$2</c:f>
              <c:strCache>
                <c:ptCount val="1"/>
                <c:pt idx="0">
                  <c:v>delta_analit_proizv2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data4!$B$3:$B$23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data4!$D$3:$D$23</c:f>
              <c:numCache>
                <c:formatCode>0.00</c:formatCode>
                <c:ptCount val="21"/>
                <c:pt idx="0">
                  <c:v>5.0757950906927203E-2</c:v>
                </c:pt>
                <c:pt idx="1">
                  <c:v>2.2587073940230799E-2</c:v>
                </c:pt>
                <c:pt idx="2">
                  <c:v>1.0717602900601701E-2</c:v>
                </c:pt>
                <c:pt idx="3">
                  <c:v>5.2268676527130803E-3</c:v>
                </c:pt>
                <c:pt idx="4">
                  <c:v>2.5818023285673198E-3</c:v>
                </c:pt>
                <c:pt idx="5">
                  <c:v>1.2831537340473099E-3</c:v>
                </c:pt>
                <c:pt idx="6">
                  <c:v>6.3965956066427705E-4</c:v>
                </c:pt>
                <c:pt idx="7">
                  <c:v>3.19352867004433E-4</c:v>
                </c:pt>
                <c:pt idx="8">
                  <c:v>1.5955750493996701E-4</c:v>
                </c:pt>
                <c:pt idx="9">
                  <c:v>7.9749057683470994E-5</c:v>
                </c:pt>
                <c:pt idx="10">
                  <c:v>3.9867109807063198E-5</c:v>
                </c:pt>
                <c:pt idx="11">
                  <c:v>1.99317007271001E-5</c:v>
                </c:pt>
                <c:pt idx="12">
                  <c:v>9.9653868924473196E-6</c:v>
                </c:pt>
                <c:pt idx="13">
                  <c:v>4.9825775877262601E-6</c:v>
                </c:pt>
                <c:pt idx="14">
                  <c:v>2.49125983030142E-6</c:v>
                </c:pt>
                <c:pt idx="15">
                  <c:v>1.24562267598906E-6</c:v>
                </c:pt>
                <c:pt idx="16">
                  <c:v>6.2280952915573997E-7</c:v>
                </c:pt>
                <c:pt idx="17">
                  <c:v>3.1140431287570397E-7</c:v>
                </c:pt>
                <c:pt idx="18">
                  <c:v>1.5570204579619901E-7</c:v>
                </c:pt>
                <c:pt idx="19">
                  <c:v>7.7851033048712204E-8</c:v>
                </c:pt>
                <c:pt idx="20">
                  <c:v>3.8925512464113801E-8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4870-A69C-48F97AD6A578}"/>
            </c:ext>
          </c:extLst>
        </c:ser>
        <c:ser>
          <c:idx val="2"/>
          <c:order val="2"/>
          <c:tx>
            <c:strRef>
              <c:f>data4!$E$2</c:f>
              <c:strCache>
                <c:ptCount val="1"/>
                <c:pt idx="0">
                  <c:v>delta_analit_proizv3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data4!$B$3:$B$23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data4!$E$3:$E$23</c:f>
              <c:numCache>
                <c:formatCode>0.00</c:formatCode>
                <c:ptCount val="21"/>
                <c:pt idx="0">
                  <c:v>8.1790467367737797E-3</c:v>
                </c:pt>
                <c:pt idx="1">
                  <c:v>1.9677867374952099E-3</c:v>
                </c:pt>
                <c:pt idx="2">
                  <c:v>4.8740156706094501E-4</c:v>
                </c:pt>
                <c:pt idx="3">
                  <c:v>1.21570214294097E-4</c:v>
                </c:pt>
                <c:pt idx="4">
                  <c:v>3.0375102348147901E-5</c:v>
                </c:pt>
                <c:pt idx="5">
                  <c:v>7.5926858172125103E-6</c:v>
                </c:pt>
                <c:pt idx="6">
                  <c:v>1.8981033582333599E-6</c:v>
                </c:pt>
                <c:pt idx="7">
                  <c:v>4.7452158378143698E-7</c:v>
                </c:pt>
                <c:pt idx="8">
                  <c:v>1.18630129967398E-7</c:v>
                </c:pt>
                <c:pt idx="9">
                  <c:v>2.9657515871714601E-8</c:v>
                </c:pt>
                <c:pt idx="10">
                  <c:v>7.4143779290800299E-9</c:v>
                </c:pt>
                <c:pt idx="11">
                  <c:v>1.85359437323315E-9</c:v>
                </c:pt>
                <c:pt idx="12">
                  <c:v>4.63398747949398E-10</c:v>
                </c:pt>
                <c:pt idx="13">
                  <c:v>1.15849869384036E-10</c:v>
                </c:pt>
                <c:pt idx="14">
                  <c:v>2.89624832092421E-11</c:v>
                </c:pt>
                <c:pt idx="15">
                  <c:v>7.2411917770558802E-12</c:v>
                </c:pt>
                <c:pt idx="16">
                  <c:v>1.81086891900932E-12</c:v>
                </c:pt>
                <c:pt idx="17">
                  <c:v>4.5373229370752802E-13</c:v>
                </c:pt>
                <c:pt idx="18">
                  <c:v>1.05566353185079E-13</c:v>
                </c:pt>
                <c:pt idx="19">
                  <c:v>4.8722934324271702E-14</c:v>
                </c:pt>
                <c:pt idx="20">
                  <c:v>8.1204845365362401E-15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4870-A69C-48F97AD6A578}"/>
            </c:ext>
          </c:extLst>
        </c:ser>
        <c:ser>
          <c:idx val="3"/>
          <c:order val="3"/>
          <c:tx>
            <c:strRef>
              <c:f>data4!$F$2</c:f>
              <c:strCache>
                <c:ptCount val="1"/>
                <c:pt idx="0">
                  <c:v>delta_analit_proizv4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data4!$B$3:$B$23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data4!$F$3:$F$23</c:f>
              <c:numCache>
                <c:formatCode>0.00</c:formatCode>
                <c:ptCount val="21"/>
                <c:pt idx="0">
                  <c:v>2.13009112372811E-3</c:v>
                </c:pt>
                <c:pt idx="1">
                  <c:v>1.02633262264312E-4</c:v>
                </c:pt>
                <c:pt idx="2">
                  <c:v>6.06015641714356E-6</c:v>
                </c:pt>
                <c:pt idx="3">
                  <c:v>3.73569961517941E-7</c:v>
                </c:pt>
                <c:pt idx="4">
                  <c:v>2.3268300502023699E-8</c:v>
                </c:pt>
                <c:pt idx="5">
                  <c:v>1.4530264326538E-9</c:v>
                </c:pt>
                <c:pt idx="6">
                  <c:v>9.0794759677239397E-11</c:v>
                </c:pt>
                <c:pt idx="7">
                  <c:v>5.6743692047628899E-12</c:v>
                </c:pt>
                <c:pt idx="8">
                  <c:v>3.5463727223947099E-13</c:v>
                </c:pt>
                <c:pt idx="9">
                  <c:v>2.2160197938811401E-14</c:v>
                </c:pt>
                <c:pt idx="10">
                  <c:v>1.3851224854588501E-15</c:v>
                </c:pt>
                <c:pt idx="11">
                  <c:v>1.45391511330306E-16</c:v>
                </c:pt>
                <c:pt idx="12">
                  <c:v>2.0618814815242999E-16</c:v>
                </c:pt>
                <c:pt idx="13">
                  <c:v>2.4321365234280999E-16</c:v>
                </c:pt>
                <c:pt idx="14">
                  <c:v>2.1141942363467299E-17</c:v>
                </c:pt>
                <c:pt idx="15">
                  <c:v>7.6129966046500898E-16</c:v>
                </c:pt>
                <c:pt idx="16">
                  <c:v>7.6129966046500898E-16</c:v>
                </c:pt>
                <c:pt idx="17">
                  <c:v>1.3534095719136501E-15</c:v>
                </c:pt>
                <c:pt idx="18">
                  <c:v>1.04889512873851E-14</c:v>
                </c:pt>
                <c:pt idx="19">
                  <c:v>2.97751190023176E-14</c:v>
                </c:pt>
                <c:pt idx="20">
                  <c:v>2.7068272753435999E-14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4870-A69C-48F97AD6A578}"/>
            </c:ext>
          </c:extLst>
        </c:ser>
        <c:ser>
          <c:idx val="4"/>
          <c:order val="4"/>
          <c:tx>
            <c:strRef>
              <c:f>data4!$G$2</c:f>
              <c:strCache>
                <c:ptCount val="1"/>
                <c:pt idx="0">
                  <c:v>delta_analit_proizv5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data4!$B$3:$B$23</c:f>
              <c:numCache>
                <c:formatCode>0.00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data4!$G$3:$G$23</c:f>
              <c:numCache>
                <c:formatCode>0.00</c:formatCode>
                <c:ptCount val="21"/>
                <c:pt idx="0">
                  <c:v>2.9824213004566902E-3</c:v>
                </c:pt>
                <c:pt idx="1">
                  <c:v>1.5847888555143301E-5</c:v>
                </c:pt>
                <c:pt idx="2">
                  <c:v>2.06487188754851E-7</c:v>
                </c:pt>
                <c:pt idx="3">
                  <c:v>3.09203540768969E-9</c:v>
                </c:pt>
                <c:pt idx="4">
                  <c:v>4.7809889483800203E-11</c:v>
                </c:pt>
                <c:pt idx="5">
                  <c:v>7.4508655538776896E-13</c:v>
                </c:pt>
                <c:pt idx="6">
                  <c:v>1.1633733256258199E-14</c:v>
                </c:pt>
                <c:pt idx="7">
                  <c:v>1.8190201948875499E-16</c:v>
                </c:pt>
                <c:pt idx="8">
                  <c:v>9.5951892264967096E-18</c:v>
                </c:pt>
                <c:pt idx="9">
                  <c:v>4.4994390158148403E-18</c:v>
                </c:pt>
                <c:pt idx="10">
                  <c:v>1.02999206386122E-18</c:v>
                </c:pt>
                <c:pt idx="11">
                  <c:v>6.7681320617407602E-17</c:v>
                </c:pt>
                <c:pt idx="12">
                  <c:v>2.43186547288498E-16</c:v>
                </c:pt>
                <c:pt idx="13">
                  <c:v>2.4321365234280999E-16</c:v>
                </c:pt>
                <c:pt idx="14">
                  <c:v>3.8055496254241199E-17</c:v>
                </c:pt>
                <c:pt idx="15">
                  <c:v>8.2052420413702897E-16</c:v>
                </c:pt>
                <c:pt idx="16">
                  <c:v>6.4287767817527897E-16</c:v>
                </c:pt>
                <c:pt idx="17">
                  <c:v>1.3534095719136501E-15</c:v>
                </c:pt>
                <c:pt idx="18">
                  <c:v>1.1910069284970501E-14</c:v>
                </c:pt>
                <c:pt idx="19">
                  <c:v>3.5459482572441901E-14</c:v>
                </c:pt>
                <c:pt idx="20">
                  <c:v>3.4647415145250202E-14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8-4870-A69C-48F97AD6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56"/>
        <c:axId val="2081430224"/>
      </c:scatterChart>
      <c:valAx>
        <c:axId val="208143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0224"/>
        <c:crosses val="autoZero"/>
        <c:crossBetween val="midCat"/>
      </c:valAx>
      <c:valAx>
        <c:axId val="208143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data5!$C$2</c:f>
              <c:strCache>
                <c:ptCount val="1"/>
                <c:pt idx="0">
                  <c:v>delta_analit_proizv1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data5!$B$3:$B$23</c:f>
              <c:numCache>
                <c:formatCode>0.000000000000000000000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data5!$C$3:$C$23</c:f>
              <c:numCache>
                <c:formatCode>0.000000000000000000000</c:formatCode>
                <c:ptCount val="21"/>
                <c:pt idx="0">
                  <c:v>1.6769591739752499E-2</c:v>
                </c:pt>
                <c:pt idx="1">
                  <c:v>8.9186286863657694E-3</c:v>
                </c:pt>
                <c:pt idx="2">
                  <c:v>4.6093230454733796E-3</c:v>
                </c:pt>
                <c:pt idx="3">
                  <c:v>2.34457728037335E-3</c:v>
                </c:pt>
                <c:pt idx="4">
                  <c:v>1.18259502095668E-3</c:v>
                </c:pt>
                <c:pt idx="5">
                  <c:v>5.9391680385347098E-4</c:v>
                </c:pt>
                <c:pt idx="6">
                  <c:v>2.97618678548725E-4</c:v>
                </c:pt>
                <c:pt idx="7">
                  <c:v>1.4897509752129399E-4</c:v>
                </c:pt>
                <c:pt idx="8">
                  <c:v>7.4529074929124202E-5</c:v>
                </c:pt>
                <c:pt idx="9">
                  <c:v>3.7274929862095901E-5</c:v>
                </c:pt>
                <c:pt idx="10">
                  <c:v>1.86400643892185E-5</c:v>
                </c:pt>
                <c:pt idx="11">
                  <c:v>9.3206822292405406E-6</c:v>
                </c:pt>
                <c:pt idx="12">
                  <c:v>4.6605036444372704E-6</c:v>
                </c:pt>
                <c:pt idx="13">
                  <c:v>2.33029245731909E-6</c:v>
                </c:pt>
                <c:pt idx="14">
                  <c:v>1.16515638791592E-6</c:v>
                </c:pt>
                <c:pt idx="15">
                  <c:v>5.82580734419864E-7</c:v>
                </c:pt>
                <c:pt idx="16">
                  <c:v>2.9129100430547899E-7</c:v>
                </c:pt>
                <c:pt idx="17">
                  <c:v>1.45645659631939E-7</c:v>
                </c:pt>
                <c:pt idx="18">
                  <c:v>7.2822873608332093E-8</c:v>
                </c:pt>
                <c:pt idx="19">
                  <c:v>3.6411452174818898E-8</c:v>
                </c:pt>
                <c:pt idx="20">
                  <c:v>1.8205755668916999E-8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8-4870-A69C-48F97AD6A578}"/>
            </c:ext>
          </c:extLst>
        </c:ser>
        <c:ser>
          <c:idx val="1"/>
          <c:order val="1"/>
          <c:tx>
            <c:strRef>
              <c:f>data5!$D$2</c:f>
              <c:strCache>
                <c:ptCount val="1"/>
                <c:pt idx="0">
                  <c:v>delta_analit_proizv2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data5!$B$3:$B$23</c:f>
              <c:numCache>
                <c:formatCode>0.000000000000000000000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data5!$D$3:$D$23</c:f>
              <c:numCache>
                <c:formatCode>0.000000000000000000000</c:formatCode>
                <c:ptCount val="21"/>
                <c:pt idx="0">
                  <c:v>2.24286213903566E-2</c:v>
                </c:pt>
                <c:pt idx="1">
                  <c:v>1.0294529723762399E-2</c:v>
                </c:pt>
                <c:pt idx="2">
                  <c:v>4.9509807074798002E-3</c:v>
                </c:pt>
                <c:pt idx="3">
                  <c:v>2.4298484842725601E-3</c:v>
                </c:pt>
                <c:pt idx="4">
                  <c:v>1.2039038964549E-3</c:v>
                </c:pt>
                <c:pt idx="5">
                  <c:v>5.99243465278909E-4</c:v>
                </c:pt>
                <c:pt idx="6">
                  <c:v>2.98950309070655E-4</c:v>
                </c:pt>
                <c:pt idx="7">
                  <c:v>1.49308002974716E-4</c:v>
                </c:pt>
                <c:pt idx="8">
                  <c:v>7.4612301156418904E-5</c:v>
                </c:pt>
                <c:pt idx="9">
                  <c:v>3.7295736410437202E-5</c:v>
                </c:pt>
                <c:pt idx="10">
                  <c:v>1.8645266025808101E-5</c:v>
                </c:pt>
                <c:pt idx="11">
                  <c:v>9.3219826383780094E-6</c:v>
                </c:pt>
                <c:pt idx="12">
                  <c:v>4.6608287468504603E-6</c:v>
                </c:pt>
                <c:pt idx="13">
                  <c:v>2.3303737334397902E-6</c:v>
                </c:pt>
                <c:pt idx="14">
                  <c:v>1.1651767065753301E-6</c:v>
                </c:pt>
                <c:pt idx="15">
                  <c:v>5.82585813713946E-7</c:v>
                </c:pt>
                <c:pt idx="16">
                  <c:v>2.9129227153778301E-7</c:v>
                </c:pt>
                <c:pt idx="17">
                  <c:v>1.4564598184240499E-7</c:v>
                </c:pt>
                <c:pt idx="18">
                  <c:v>7.2822954234267696E-8</c:v>
                </c:pt>
                <c:pt idx="19">
                  <c:v>3.6411504379045103E-8</c:v>
                </c:pt>
                <c:pt idx="20">
                  <c:v>1.82057510297243E-8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8-4870-A69C-48F97AD6A578}"/>
            </c:ext>
          </c:extLst>
        </c:ser>
        <c:ser>
          <c:idx val="2"/>
          <c:order val="2"/>
          <c:tx>
            <c:strRef>
              <c:f>data5!$E$2</c:f>
              <c:strCache>
                <c:ptCount val="1"/>
                <c:pt idx="0">
                  <c:v>delta_analit_proizv3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data5!$B$3:$B$23</c:f>
              <c:numCache>
                <c:formatCode>0.000000000000000000000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data5!$E$3:$E$23</c:f>
              <c:numCache>
                <c:formatCode>0.000000000000000000000</c:formatCode>
                <c:ptCount val="21"/>
                <c:pt idx="0">
                  <c:v>2.8295148253020602E-3</c:v>
                </c:pt>
                <c:pt idx="1">
                  <c:v>6.8795051869832095E-4</c:v>
                </c:pt>
                <c:pt idx="2">
                  <c:v>1.7082883100320699E-4</c:v>
                </c:pt>
                <c:pt idx="3">
                  <c:v>4.2635601949606203E-5</c:v>
                </c:pt>
                <c:pt idx="4">
                  <c:v>1.06544377491124E-5</c:v>
                </c:pt>
                <c:pt idx="5">
                  <c:v>2.6633307127190598E-6</c:v>
                </c:pt>
                <c:pt idx="6">
                  <c:v>6.6581526096475605E-7</c:v>
                </c:pt>
                <c:pt idx="7">
                  <c:v>1.66452726711111E-7</c:v>
                </c:pt>
                <c:pt idx="8">
                  <c:v>4.1613113647357797E-8</c:v>
                </c:pt>
                <c:pt idx="9">
                  <c:v>1.0403274170670901E-8</c:v>
                </c:pt>
                <c:pt idx="10">
                  <c:v>2.6008182948326701E-9</c:v>
                </c:pt>
                <c:pt idx="11">
                  <c:v>6.5020456873438996E-10</c:v>
                </c:pt>
                <c:pt idx="12">
                  <c:v>1.6255120659875901E-10</c:v>
                </c:pt>
                <c:pt idx="13">
                  <c:v>4.06380603538807E-11</c:v>
                </c:pt>
                <c:pt idx="14">
                  <c:v>1.0159329703451201E-11</c:v>
                </c:pt>
                <c:pt idx="15">
                  <c:v>2.5396470408438299E-12</c:v>
                </c:pt>
                <c:pt idx="16">
                  <c:v>6.3361615216736505E-13</c:v>
                </c:pt>
                <c:pt idx="17">
                  <c:v>1.61105232886898E-13</c:v>
                </c:pt>
                <c:pt idx="18">
                  <c:v>4.0312967807681798E-14</c:v>
                </c:pt>
                <c:pt idx="19">
                  <c:v>2.61021130924798E-14</c:v>
                </c:pt>
                <c:pt idx="20">
                  <c:v>2.3195963379241101E-15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8-4870-A69C-48F97AD6A578}"/>
            </c:ext>
          </c:extLst>
        </c:ser>
        <c:ser>
          <c:idx val="3"/>
          <c:order val="3"/>
          <c:tx>
            <c:strRef>
              <c:f>data5!$F$2</c:f>
              <c:strCache>
                <c:ptCount val="1"/>
                <c:pt idx="0">
                  <c:v>delta_analit_proizv4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data5!$B$3:$B$23</c:f>
              <c:numCache>
                <c:formatCode>0.000000000000000000000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data5!$F$3:$F$23</c:f>
              <c:numCache>
                <c:formatCode>0.000000000000000000000</c:formatCode>
                <c:ptCount val="21"/>
                <c:pt idx="0">
                  <c:v>5.1215030546625695E-4</c:v>
                </c:pt>
                <c:pt idx="1">
                  <c:v>2.5904250169593901E-5</c:v>
                </c:pt>
                <c:pt idx="2">
                  <c:v>1.5450648951640401E-6</c:v>
                </c:pt>
                <c:pt idx="3">
                  <c:v>9.5474401594103705E-8</c:v>
                </c:pt>
                <c:pt idx="4">
                  <c:v>5.9503177188562197E-9</c:v>
                </c:pt>
                <c:pt idx="5">
                  <c:v>3.7163274538352701E-10</c:v>
                </c:pt>
                <c:pt idx="6">
                  <c:v>2.3222953345492601E-11</c:v>
                </c:pt>
                <c:pt idx="7">
                  <c:v>1.4513734452551499E-12</c:v>
                </c:pt>
                <c:pt idx="8">
                  <c:v>9.0707226885894299E-14</c:v>
                </c:pt>
                <c:pt idx="9">
                  <c:v>5.65487327103264E-15</c:v>
                </c:pt>
                <c:pt idx="10">
                  <c:v>3.3046482217358101E-16</c:v>
                </c:pt>
                <c:pt idx="11">
                  <c:v>6.6136332521615701E-18</c:v>
                </c:pt>
                <c:pt idx="12">
                  <c:v>8.5868812060851902E-17</c:v>
                </c:pt>
                <c:pt idx="13">
                  <c:v>3.4493892117626299E-16</c:v>
                </c:pt>
                <c:pt idx="14">
                  <c:v>2.4717099027238199E-16</c:v>
                </c:pt>
                <c:pt idx="15">
                  <c:v>2.4717099027238199E-16</c:v>
                </c:pt>
                <c:pt idx="16">
                  <c:v>1.72748642647546E-15</c:v>
                </c:pt>
                <c:pt idx="17">
                  <c:v>3.6015840917252803E-15</c:v>
                </c:pt>
                <c:pt idx="18">
                  <c:v>4.8897517979096201E-17</c:v>
                </c:pt>
                <c:pt idx="19">
                  <c:v>2.1365152485727701E-14</c:v>
                </c:pt>
                <c:pt idx="20">
                  <c:v>1.1793490446374E-14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8-4870-A69C-48F97AD6A578}"/>
            </c:ext>
          </c:extLst>
        </c:ser>
        <c:ser>
          <c:idx val="4"/>
          <c:order val="4"/>
          <c:tx>
            <c:strRef>
              <c:f>data5!$G$2</c:f>
              <c:strCache>
                <c:ptCount val="1"/>
                <c:pt idx="0">
                  <c:v>delta_analit_proizv5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data5!$B$3:$B$23</c:f>
              <c:numCache>
                <c:formatCode>0.000000000000000000000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</c:numCache>
            </c:numRef>
          </c:xVal>
          <c:yVal>
            <c:numRef>
              <c:f>data5!$G$3:$G$23</c:f>
              <c:numCache>
                <c:formatCode>0.000000000000000000000</c:formatCode>
                <c:ptCount val="21"/>
                <c:pt idx="0">
                  <c:v>5.1215817631051705E-4</c:v>
                </c:pt>
                <c:pt idx="1">
                  <c:v>3.2398625136244102E-6</c:v>
                </c:pt>
                <c:pt idx="2">
                  <c:v>4.3252785402960901E-8</c:v>
                </c:pt>
                <c:pt idx="3">
                  <c:v>6.5129123903891102E-10</c:v>
                </c:pt>
                <c:pt idx="4">
                  <c:v>1.0084126703157099E-11</c:v>
                </c:pt>
                <c:pt idx="5">
                  <c:v>1.5720817659811701E-13</c:v>
                </c:pt>
                <c:pt idx="6">
                  <c:v>2.45634133692884E-15</c:v>
                </c:pt>
                <c:pt idx="7">
                  <c:v>3.5019730171281701E-17</c:v>
                </c:pt>
                <c:pt idx="8">
                  <c:v>3.5507621148900201E-18</c:v>
                </c:pt>
                <c:pt idx="9">
                  <c:v>1.5558301175166899E-17</c:v>
                </c:pt>
                <c:pt idx="10">
                  <c:v>2.4828229749917999E-17</c:v>
                </c:pt>
                <c:pt idx="11">
                  <c:v>1.18720137887162E-17</c:v>
                </c:pt>
                <c:pt idx="12">
                  <c:v>9.3295596942377595E-17</c:v>
                </c:pt>
                <c:pt idx="13">
                  <c:v>3.7453764048511701E-16</c:v>
                </c:pt>
                <c:pt idx="14">
                  <c:v>3.3599425325325699E-16</c:v>
                </c:pt>
                <c:pt idx="15">
                  <c:v>2.4719809532669501E-16</c:v>
                </c:pt>
                <c:pt idx="16">
                  <c:v>1.9643303910549201E-15</c:v>
                </c:pt>
                <c:pt idx="17">
                  <c:v>4.3121430905179701E-15</c:v>
                </c:pt>
                <c:pt idx="18">
                  <c:v>4.2481751623413199E-16</c:v>
                </c:pt>
                <c:pt idx="19">
                  <c:v>2.42073342707899E-14</c:v>
                </c:pt>
                <c:pt idx="20">
                  <c:v>1.7477826911443899E-14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8-4870-A69C-48F97AD6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31056"/>
        <c:axId val="2081430224"/>
      </c:scatterChart>
      <c:valAx>
        <c:axId val="2081431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0224"/>
        <c:crosses val="autoZero"/>
        <c:crossBetween val="midCat"/>
      </c:valAx>
      <c:valAx>
        <c:axId val="2081430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4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15</xdr:row>
      <xdr:rowOff>99060</xdr:rowOff>
    </xdr:from>
    <xdr:to>
      <xdr:col>9</xdr:col>
      <xdr:colOff>335280</xdr:colOff>
      <xdr:row>37</xdr:row>
      <xdr:rowOff>118110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0</xdr:row>
      <xdr:rowOff>179070</xdr:rowOff>
    </xdr:from>
    <xdr:to>
      <xdr:col>16</xdr:col>
      <xdr:colOff>175260</xdr:colOff>
      <xdr:row>15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3</xdr:row>
      <xdr:rowOff>125730</xdr:rowOff>
    </xdr:from>
    <xdr:to>
      <xdr:col>15</xdr:col>
      <xdr:colOff>182880</xdr:colOff>
      <xdr:row>18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148590</xdr:rowOff>
    </xdr:from>
    <xdr:to>
      <xdr:col>15</xdr:col>
      <xdr:colOff>533400</xdr:colOff>
      <xdr:row>18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0</xdr:row>
      <xdr:rowOff>0</xdr:rowOff>
    </xdr:from>
    <xdr:to>
      <xdr:col>11</xdr:col>
      <xdr:colOff>541020</xdr:colOff>
      <xdr:row>24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\Documents\CLion\VSCode\VICHMATI\cmake-build-debug\data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\Documents\CLion\VSCode\VICHMATI\cmake-build-debug\data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\Documents\CLion\VSCode\VICHMATI\cmake-build-debug\data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\Documents\CLion\VSCode\VICHMATI\cmake-build-debug\data4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\Documents\CLion\VSCode\VICHMATI\cmake-build-debug\data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</sheetNames>
    <sheetDataSet>
      <sheetData sheetId="0">
        <row r="1">
          <cell r="A1" t="str">
            <v>number</v>
          </cell>
          <cell r="B1" t="str">
            <v>delta_analit_proizv1</v>
          </cell>
          <cell r="C1" t="str">
            <v>delta_analit_proizv2</v>
          </cell>
          <cell r="D1" t="str">
            <v>delta_analit_proizv3</v>
          </cell>
          <cell r="E1" t="str">
            <v>delta_analit_proizv4</v>
          </cell>
          <cell r="F1" t="str">
            <v>delta_analit_proizv5</v>
          </cell>
        </row>
        <row r="2">
          <cell r="A2">
            <v>1</v>
          </cell>
          <cell r="B2">
            <v>0.438243184077246</v>
          </cell>
          <cell r="C2">
            <v>0.96891242171064396</v>
          </cell>
          <cell r="D2">
            <v>0.703577802893945</v>
          </cell>
          <cell r="E2">
            <v>0.54752856216875601</v>
          </cell>
          <cell r="F2">
            <v>0.45385496711083301</v>
          </cell>
        </row>
        <row r="3">
          <cell r="A3">
            <v>0.5</v>
          </cell>
          <cell r="B3">
            <v>0.21922162939610201</v>
          </cell>
          <cell r="C3">
            <v>0.47410450320159803</v>
          </cell>
          <cell r="D3">
            <v>0.12744143690274801</v>
          </cell>
          <cell r="E3">
            <v>6.4604018427650803E-2</v>
          </cell>
          <cell r="F3">
            <v>8.0817501540652897E-2</v>
          </cell>
        </row>
        <row r="4">
          <cell r="A4">
            <v>0.25</v>
          </cell>
          <cell r="B4">
            <v>0.17468243541534401</v>
          </cell>
          <cell r="C4">
            <v>0.22913385606207301</v>
          </cell>
          <cell r="D4">
            <v>2.72257103233648E-2</v>
          </cell>
          <cell r="E4">
            <v>6.1795318697629702E-3</v>
          </cell>
          <cell r="F4">
            <v>1.2354723412618101E-3</v>
          </cell>
        </row>
        <row r="5">
          <cell r="A5">
            <v>0.125</v>
          </cell>
          <cell r="B5">
            <v>9.7987176192293302E-2</v>
          </cell>
          <cell r="C5">
            <v>0.11097652645097</v>
          </cell>
          <cell r="D5">
            <v>6.4946751293388002E-3</v>
          </cell>
          <cell r="E5">
            <v>4.1566993533653898E-4</v>
          </cell>
          <cell r="F5">
            <v>1.7286398470821799E-5</v>
          </cell>
        </row>
        <row r="6">
          <cell r="A6">
            <v>6.25E-2</v>
          </cell>
          <cell r="B6">
            <v>5.1075779940727303E-2</v>
          </cell>
          <cell r="C6">
            <v>5.4283493463862798E-2</v>
          </cell>
          <cell r="D6">
            <v>1.6038567615677499E-3</v>
          </cell>
          <cell r="E6">
            <v>2.6416027689267301E-5</v>
          </cell>
          <cell r="F6">
            <v>2.60320165273769E-7</v>
          </cell>
        </row>
        <row r="7">
          <cell r="A7">
            <v>3.125E-2</v>
          </cell>
          <cell r="B7">
            <v>2.59948587201363E-2</v>
          </cell>
          <cell r="C7">
            <v>2.6794300512785502E-2</v>
          </cell>
          <cell r="D7">
            <v>3.9972089632462699E-4</v>
          </cell>
          <cell r="E7">
            <v>1.65772542307991E-6</v>
          </cell>
          <cell r="F7">
            <v>4.0275073575658702E-9</v>
          </cell>
        </row>
        <row r="8">
          <cell r="A8">
            <v>1.5625E-2</v>
          </cell>
          <cell r="B8">
            <v>1.31042800467688E-2</v>
          </cell>
          <cell r="C8">
            <v>1.3303984926177201E-2</v>
          </cell>
          <cell r="D8">
            <v>9.9852439704190205E-5</v>
          </cell>
          <cell r="E8">
            <v>1.03712502622272E-7</v>
          </cell>
          <cell r="F8">
            <v>6.2771839700985397E-11</v>
          </cell>
        </row>
        <row r="9">
          <cell r="A9">
            <v>7.8125E-3</v>
          </cell>
          <cell r="B9">
            <v>6.5779632529164196E-3</v>
          </cell>
          <cell r="C9">
            <v>6.62787974727066E-3</v>
          </cell>
          <cell r="D9">
            <v>2.4958247177119702E-5</v>
          </cell>
          <cell r="E9">
            <v>6.4836652371330099E-9</v>
          </cell>
          <cell r="F9">
            <v>9.8019026706017102E-13</v>
          </cell>
        </row>
        <row r="10">
          <cell r="A10">
            <v>3.90625E-3</v>
          </cell>
          <cell r="B10">
            <v>3.2953283968621401E-3</v>
          </cell>
          <cell r="C10">
            <v>3.3078069125688E-3</v>
          </cell>
          <cell r="D10">
            <v>6.23925785332924E-6</v>
          </cell>
          <cell r="E10">
            <v>4.0525460098155298E-10</v>
          </cell>
          <cell r="F10">
            <v>1.5314409896466299E-14</v>
          </cell>
        </row>
        <row r="11">
          <cell r="A11">
            <v>1.953125E-3</v>
          </cell>
          <cell r="B11">
            <v>1.6492373948983701E-3</v>
          </cell>
          <cell r="C11">
            <v>1.65235698583182E-3</v>
          </cell>
          <cell r="D11">
            <v>1.5597954667240501E-6</v>
          </cell>
          <cell r="E11">
            <v>2.5328810934494701E-11</v>
          </cell>
          <cell r="F11">
            <v>2.3879552848993201E-16</v>
          </cell>
        </row>
        <row r="12">
          <cell r="A12">
            <v>9.765625E-4</v>
          </cell>
          <cell r="B12">
            <v>8.2501031787670298E-4</v>
          </cell>
          <cell r="C12">
            <v>8.25790213235472E-4</v>
          </cell>
          <cell r="D12">
            <v>3.8994767938494298E-7</v>
          </cell>
          <cell r="E12">
            <v>1.58306142717182E-12</v>
          </cell>
          <cell r="F12">
            <v>8.7278274885083107E-18</v>
          </cell>
        </row>
        <row r="13">
          <cell r="A13">
            <v>4.8828125E-4</v>
          </cell>
          <cell r="B13">
            <v>4.1260285472902598E-4</v>
          </cell>
          <cell r="C13">
            <v>4.1279782842031998E-4</v>
          </cell>
          <cell r="D13">
            <v>9.7486845646759496E-8</v>
          </cell>
          <cell r="E13">
            <v>9.8932635087672903E-14</v>
          </cell>
          <cell r="F13">
            <v>1.0462550964485099E-17</v>
          </cell>
        </row>
        <row r="14">
          <cell r="A14">
            <v>2.44140625E-4</v>
          </cell>
          <cell r="B14">
            <v>2.06325825180158E-4</v>
          </cell>
          <cell r="C14">
            <v>2.0637456859367599E-4</v>
          </cell>
          <cell r="D14">
            <v>2.4371706759012401E-8</v>
          </cell>
          <cell r="E14">
            <v>6.2036422006361804E-15</v>
          </cell>
          <cell r="F14">
            <v>2.3310346708438299E-17</v>
          </cell>
        </row>
        <row r="15">
          <cell r="A15">
            <v>1.220703125E-4</v>
          </cell>
          <cell r="B15">
            <v>1.0316900877955099E-4</v>
          </cell>
          <cell r="C15">
            <v>1.0318119463231301E-4</v>
          </cell>
          <cell r="D15">
            <v>6.0929263808232502E-9</v>
          </cell>
          <cell r="E15">
            <v>4.1183419521861802E-16</v>
          </cell>
          <cell r="F15">
            <v>2.5207700510287901E-17</v>
          </cell>
        </row>
        <row r="16">
          <cell r="A16">
            <v>6.103515625E-5</v>
          </cell>
          <cell r="B16">
            <v>5.1586028029298199E-5</v>
          </cell>
          <cell r="C16">
            <v>5.1589074492481401E-5</v>
          </cell>
          <cell r="D16">
            <v>1.52323159158728E-9</v>
          </cell>
          <cell r="E16">
            <v>4.8246996675604901E-18</v>
          </cell>
          <cell r="F16">
            <v>2.8460307027744399E-17</v>
          </cell>
        </row>
        <row r="17">
          <cell r="A17">
            <v>3.0517578125E-5</v>
          </cell>
          <cell r="B17">
            <v>2.57933948735792E-5</v>
          </cell>
          <cell r="C17">
            <v>2.57941564895621E-5</v>
          </cell>
          <cell r="D17">
            <v>3.8080799142281201E-10</v>
          </cell>
          <cell r="E17">
            <v>1.24629039727208E-16</v>
          </cell>
          <cell r="F17">
            <v>1.3948260949026E-16</v>
          </cell>
        </row>
        <row r="18">
          <cell r="A18">
            <v>1.52587890625E-5</v>
          </cell>
          <cell r="B18">
            <v>1.28967926452165E-5</v>
          </cell>
          <cell r="C18">
            <v>1.2896983049676801E-5</v>
          </cell>
          <cell r="D18">
            <v>9.5202230159570998E-11</v>
          </cell>
          <cell r="E18">
            <v>3.09810770787732E-16</v>
          </cell>
          <cell r="F18">
            <v>3.39355279987962E-16</v>
          </cell>
        </row>
        <row r="19">
          <cell r="A19">
            <v>7.62939453125E-6</v>
          </cell>
          <cell r="B19">
            <v>6.4484201248208796E-6</v>
          </cell>
          <cell r="C19">
            <v>6.44846772617852E-6</v>
          </cell>
          <cell r="D19">
            <v>2.3800678821458201E-11</v>
          </cell>
          <cell r="E19">
            <v>1.61708754026212E-16</v>
          </cell>
          <cell r="F19">
            <v>1.32110034717358E-16</v>
          </cell>
        </row>
        <row r="20">
          <cell r="A20">
            <v>3.814697265625E-6</v>
          </cell>
          <cell r="B20">
            <v>3.2242160122368101E-6</v>
          </cell>
          <cell r="C20">
            <v>3.2242279141510601E-6</v>
          </cell>
          <cell r="D20">
            <v>5.9509571207448596E-12</v>
          </cell>
          <cell r="E20">
            <v>1.0498871737263299E-15</v>
          </cell>
          <cell r="F20">
            <v>1.1683362610703699E-15</v>
          </cell>
        </row>
        <row r="21">
          <cell r="A21">
            <v>1.9073486328125E-6</v>
          </cell>
          <cell r="B21">
            <v>1.61210949640094E-6</v>
          </cell>
          <cell r="C21">
            <v>1.6121124738984199E-6</v>
          </cell>
          <cell r="D21">
            <v>1.48874874017143E-12</v>
          </cell>
          <cell r="E21">
            <v>1.3458743668148799E-15</v>
          </cell>
          <cell r="F21">
            <v>1.3459285769235001E-15</v>
          </cell>
        </row>
        <row r="22">
          <cell r="A22">
            <v>9.5367431640625E-7</v>
          </cell>
          <cell r="B22">
            <v>8.0605512293091001E-7</v>
          </cell>
          <cell r="C22">
            <v>8.0605586932419996E-7</v>
          </cell>
          <cell r="D22">
            <v>3.73196645028078E-13</v>
          </cell>
          <cell r="E22">
            <v>1.34598278703212E-15</v>
          </cell>
          <cell r="F22">
            <v>1.3459285769235001E-15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2"/>
    </sheetNames>
    <sheetDataSet>
      <sheetData sheetId="0">
        <row r="1">
          <cell r="A1" t="str">
            <v>number</v>
          </cell>
          <cell r="B1" t="str">
            <v>delta_analit_proizv1</v>
          </cell>
          <cell r="C1" t="str">
            <v>delta_analit_proizv2</v>
          </cell>
          <cell r="D1" t="str">
            <v>delta_analit_proizv3</v>
          </cell>
          <cell r="E1" t="str">
            <v>delta_analit_proizv4</v>
          </cell>
          <cell r="F1" t="str">
            <v>delta_analit_proizv5</v>
          </cell>
        </row>
        <row r="2">
          <cell r="A2">
            <v>1</v>
          </cell>
          <cell r="B2">
            <v>5.9950571640758801E-2</v>
          </cell>
          <cell r="C2">
            <v>0.40480211782804998</v>
          </cell>
          <cell r="D2">
            <v>0.23237634473440399</v>
          </cell>
          <cell r="E2">
            <v>0.151252017114228</v>
          </cell>
          <cell r="F2">
            <v>0.105476907562325</v>
          </cell>
        </row>
        <row r="3">
          <cell r="A3">
            <v>0.5</v>
          </cell>
          <cell r="B3">
            <v>3.6984492821493201E-2</v>
          </cell>
          <cell r="C3">
            <v>0.17932221926335601</v>
          </cell>
          <cell r="D3">
            <v>7.1168863220931397E-2</v>
          </cell>
          <cell r="E3">
            <v>1.7433036049773601E-2</v>
          </cell>
          <cell r="F3">
            <v>6.07215099767944E-3</v>
          </cell>
        </row>
        <row r="4">
          <cell r="A4">
            <v>0.25</v>
          </cell>
          <cell r="B4">
            <v>3.8073148072499799E-2</v>
          </cell>
          <cell r="C4">
            <v>7.5636613529310795E-2</v>
          </cell>
          <cell r="D4">
            <v>1.8781732728405401E-2</v>
          </cell>
          <cell r="E4">
            <v>1.3193558975635E-3</v>
          </cell>
          <cell r="F4">
            <v>1.4864554499253801E-4</v>
          </cell>
        </row>
        <row r="5">
          <cell r="A5">
            <v>0.125</v>
          </cell>
          <cell r="B5">
            <v>2.4011344831735199E-2</v>
          </cell>
          <cell r="C5">
            <v>3.3532310765619001E-2</v>
          </cell>
          <cell r="D5">
            <v>4.7604829669419197E-3</v>
          </cell>
          <cell r="E5">
            <v>8.6733046454067004E-5</v>
          </cell>
          <cell r="F5">
            <v>2.6151568815185999E-6</v>
          </cell>
        </row>
        <row r="6">
          <cell r="A6">
            <v>6.25E-2</v>
          </cell>
          <cell r="B6">
            <v>1.32345917843582E-2</v>
          </cell>
          <cell r="C6">
            <v>1.56230692313955E-2</v>
          </cell>
          <cell r="D6">
            <v>1.19423872351865E-3</v>
          </cell>
          <cell r="E6">
            <v>5.4906423775639802E-6</v>
          </cell>
          <cell r="F6">
            <v>4.2106105053519297E-8</v>
          </cell>
        </row>
        <row r="7">
          <cell r="A7">
            <v>3.125E-2</v>
          </cell>
          <cell r="B7">
            <v>6.9209574790597903E-3</v>
          </cell>
          <cell r="C7">
            <v>7.5185932436497797E-3</v>
          </cell>
          <cell r="D7">
            <v>2.9881788229499297E-4</v>
          </cell>
          <cell r="E7">
            <v>3.4426855377280199E-7</v>
          </cell>
          <cell r="F7">
            <v>6.6287318058080601E-10</v>
          </cell>
        </row>
        <row r="8">
          <cell r="A8">
            <v>1.5625E-2</v>
          </cell>
          <cell r="B8">
            <v>3.5358369305494501E-3</v>
          </cell>
          <cell r="C8">
            <v>3.6852781728079599E-3</v>
          </cell>
          <cell r="D8">
            <v>7.4720621129256999E-5</v>
          </cell>
          <cell r="E8">
            <v>2.1534074011637601E-8</v>
          </cell>
          <cell r="F8">
            <v>1.0376892894221501E-11</v>
          </cell>
        </row>
        <row r="9">
          <cell r="A9">
            <v>7.8125E-3</v>
          </cell>
          <cell r="B9">
            <v>1.7866813403470999E-3</v>
          </cell>
          <cell r="C9">
            <v>1.8240436701366699E-3</v>
          </cell>
          <cell r="D9">
            <v>1.8681164894785902E-5</v>
          </cell>
          <cell r="E9">
            <v>1.34614996222508E-9</v>
          </cell>
          <cell r="F9">
            <v>1.62214100658808E-13</v>
          </cell>
        </row>
        <row r="10">
          <cell r="A10">
            <v>3.90625E-3</v>
          </cell>
          <cell r="B10">
            <v>8.9802136432867198E-4</v>
          </cell>
          <cell r="C10">
            <v>9.07362072983965E-4</v>
          </cell>
          <cell r="D10">
            <v>4.6703543276463999E-6</v>
          </cell>
          <cell r="E10">
            <v>8.4138599895904696E-11</v>
          </cell>
          <cell r="F10">
            <v>2.5378733402997499E-15</v>
          </cell>
        </row>
        <row r="11">
          <cell r="A11">
            <v>1.953125E-3</v>
          </cell>
          <cell r="B11">
            <v>4.5017957505224599E-4</v>
          </cell>
          <cell r="C11">
            <v>4.5251476010416499E-4</v>
          </cell>
          <cell r="D11">
            <v>1.1675925259597101E-6</v>
          </cell>
          <cell r="E11">
            <v>5.2587308422766201E-12</v>
          </cell>
          <cell r="F11">
            <v>4.1985729129501098E-17</v>
          </cell>
        </row>
        <row r="12">
          <cell r="A12">
            <v>9.765625E-4</v>
          </cell>
          <cell r="B12">
            <v>2.25381848942186E-4</v>
          </cell>
          <cell r="C12">
            <v>2.2596564569818799E-4</v>
          </cell>
          <cell r="D12">
            <v>2.9189837800097902E-7</v>
          </cell>
          <cell r="E12">
            <v>3.2868136380995101E-13</v>
          </cell>
          <cell r="F12">
            <v>1.09775469964157E-17</v>
          </cell>
        </row>
        <row r="13">
          <cell r="A13">
            <v>4.8828125E-4</v>
          </cell>
          <cell r="B13">
            <v>1.12763919491577E-4</v>
          </cell>
          <cell r="C13">
            <v>1.12909868711351E-4</v>
          </cell>
          <cell r="D13">
            <v>7.2974609887147198E-8</v>
          </cell>
          <cell r="E13">
            <v>2.05158698189655E-14</v>
          </cell>
          <cell r="F13">
            <v>3.0655816427027601E-17</v>
          </cell>
        </row>
        <row r="14">
          <cell r="A14">
            <v>2.44140625E-4</v>
          </cell>
          <cell r="B14">
            <v>5.6400205952457002E-5</v>
          </cell>
          <cell r="C14">
            <v>5.6436693259142001E-5</v>
          </cell>
          <cell r="D14">
            <v>1.82436533425231E-8</v>
          </cell>
          <cell r="E14">
            <v>1.1610178964061001E-15</v>
          </cell>
          <cell r="F14">
            <v>1.3427843906232901E-16</v>
          </cell>
        </row>
        <row r="15">
          <cell r="A15">
            <v>1.220703125E-4</v>
          </cell>
          <cell r="B15">
            <v>2.8204664208631899E-5</v>
          </cell>
          <cell r="C15">
            <v>2.8213786035434799E-5</v>
          </cell>
          <cell r="D15">
            <v>4.5609134014554003E-9</v>
          </cell>
          <cell r="E15">
            <v>8.7766165862701498E-17</v>
          </cell>
          <cell r="F15">
            <v>2.8568727244992999E-17</v>
          </cell>
        </row>
        <row r="16">
          <cell r="A16">
            <v>6.103515625E-5</v>
          </cell>
          <cell r="B16">
            <v>1.4103472372651799E-5</v>
          </cell>
          <cell r="C16">
            <v>1.4105752829317601E-5</v>
          </cell>
          <cell r="D16">
            <v>1.14022833292174E-9</v>
          </cell>
          <cell r="E16">
            <v>2.3256136599813999E-17</v>
          </cell>
          <cell r="F16">
            <v>2.3256136599813999E-17</v>
          </cell>
        </row>
        <row r="17">
          <cell r="A17">
            <v>3.0517578125E-5</v>
          </cell>
          <cell r="B17">
            <v>7.0520212483115501E-6</v>
          </cell>
          <cell r="C17">
            <v>7.0525913619990401E-6</v>
          </cell>
          <cell r="D17">
            <v>2.8505684374372901E-10</v>
          </cell>
          <cell r="E17">
            <v>3.1935174990560499E-16</v>
          </cell>
          <cell r="F17">
            <v>3.4892336416014702E-16</v>
          </cell>
        </row>
        <row r="18">
          <cell r="A18">
            <v>1.52587890625E-5</v>
          </cell>
          <cell r="B18">
            <v>3.5260818873849498E-6</v>
          </cell>
          <cell r="C18">
            <v>3.5262244177703398E-6</v>
          </cell>
          <cell r="D18">
            <v>7.1265192694552095E-11</v>
          </cell>
          <cell r="E18">
            <v>1.30901149295037E-15</v>
          </cell>
          <cell r="F18">
            <v>1.48663091385781E-15</v>
          </cell>
        </row>
        <row r="19">
          <cell r="A19">
            <v>7.62939453125E-6</v>
          </cell>
          <cell r="B19">
            <v>1.7630587590088899E-6</v>
          </cell>
          <cell r="C19">
            <v>1.76309439179239E-6</v>
          </cell>
          <cell r="D19">
            <v>1.7816391753838001E-11</v>
          </cell>
          <cell r="E19">
            <v>1.2479167005308099E-16</v>
          </cell>
          <cell r="F19">
            <v>1.12052294526376E-16</v>
          </cell>
        </row>
        <row r="20">
          <cell r="A20">
            <v>3.814697265625E-6</v>
          </cell>
          <cell r="B20">
            <v>8.8153382595928698E-7</v>
          </cell>
          <cell r="C20">
            <v>8.8154274233592997E-7</v>
          </cell>
          <cell r="D20">
            <v>4.4581883215481699E-12</v>
          </cell>
          <cell r="E20">
            <v>5.4538621882538298E-15</v>
          </cell>
          <cell r="F20">
            <v>6.1643940819921996E-15</v>
          </cell>
        </row>
        <row r="21">
          <cell r="A21">
            <v>1.9073486328125E-6</v>
          </cell>
          <cell r="B21">
            <v>4.4076800922548602E-7</v>
          </cell>
          <cell r="C21">
            <v>4.4077024650041302E-7</v>
          </cell>
          <cell r="D21">
            <v>1.1186374634757E-12</v>
          </cell>
          <cell r="E21">
            <v>5.4538079781452E-15</v>
          </cell>
          <cell r="F21">
            <v>4.9801471540406E-15</v>
          </cell>
        </row>
        <row r="22">
          <cell r="A22">
            <v>9.5367431640625E-7</v>
          </cell>
          <cell r="B22">
            <v>2.2038428373443899E-7</v>
          </cell>
          <cell r="C22">
            <v>2.2038481570679999E-7</v>
          </cell>
          <cell r="D22">
            <v>2.6598618056358699E-13</v>
          </cell>
          <cell r="E22">
            <v>1.8230913740452299E-14</v>
          </cell>
          <cell r="F22">
            <v>2.20204713838323E-14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3"/>
    </sheetNames>
    <sheetDataSet>
      <sheetData sheetId="0">
        <row r="1">
          <cell r="A1" t="str">
            <v>number</v>
          </cell>
          <cell r="B1" t="str">
            <v>delta_analit_proizv1</v>
          </cell>
          <cell r="C1" t="str">
            <v>delta_analit_proizv2</v>
          </cell>
          <cell r="D1" t="str">
            <v>delta_analit_proizv3</v>
          </cell>
          <cell r="E1" t="str">
            <v>delta_analit_proizv4</v>
          </cell>
          <cell r="F1" t="str">
            <v>delta_analit_proizv5</v>
          </cell>
        </row>
        <row r="2">
          <cell r="A2">
            <v>1</v>
          </cell>
          <cell r="B2">
            <v>0.42366333155979502</v>
          </cell>
          <cell r="C2">
            <v>0.66113210444790005</v>
          </cell>
          <cell r="D2">
            <v>0.118734386444052</v>
          </cell>
          <cell r="E2">
            <v>1.3266235232733301E-2</v>
          </cell>
          <cell r="F2">
            <v>6.5306486578967302E-2</v>
          </cell>
        </row>
        <row r="3">
          <cell r="A3">
            <v>0.5</v>
          </cell>
          <cell r="B3">
            <v>0.30967704793037298</v>
          </cell>
          <cell r="C3">
            <v>0.33764098569902701</v>
          </cell>
          <cell r="D3">
            <v>1.3981968884327E-2</v>
          </cell>
          <cell r="E3">
            <v>2.0935503635581401E-2</v>
          </cell>
          <cell r="F3">
            <v>1.7659208710337899E-2</v>
          </cell>
        </row>
        <row r="4">
          <cell r="A4">
            <v>0.25</v>
          </cell>
          <cell r="B4">
            <v>0.16866967243120001</v>
          </cell>
          <cell r="C4">
            <v>0.172390951330741</v>
          </cell>
          <cell r="D4">
            <v>1.8606394497702101E-3</v>
          </cell>
          <cell r="E4">
            <v>2.1798036950820398E-3</v>
          </cell>
          <cell r="F4">
            <v>5.9326422556156902E-4</v>
          </cell>
        </row>
        <row r="5">
          <cell r="A5">
            <v>0.125</v>
          </cell>
          <cell r="B5">
            <v>8.6080097290961194E-2</v>
          </cell>
          <cell r="C5">
            <v>8.6778585196566005E-2</v>
          </cell>
          <cell r="D5">
            <v>3.4924395280241699E-4</v>
          </cell>
          <cell r="E5">
            <v>1.54554546186848E-4</v>
          </cell>
          <cell r="F5">
            <v>1.13666393565276E-5</v>
          </cell>
        </row>
        <row r="6">
          <cell r="A6">
            <v>6.25E-2</v>
          </cell>
          <cell r="B6">
            <v>4.3282767275948403E-2</v>
          </cell>
          <cell r="C6">
            <v>4.3442436414702502E-2</v>
          </cell>
          <cell r="D6">
            <v>7.9834569377050602E-5</v>
          </cell>
          <cell r="E6">
            <v>9.9685584314049608E-6</v>
          </cell>
          <cell r="F6">
            <v>1.8691946586667199E-7</v>
          </cell>
        </row>
        <row r="7">
          <cell r="A7">
            <v>3.125E-2</v>
          </cell>
          <cell r="B7">
            <v>2.16803798087555E-2</v>
          </cell>
          <cell r="C7">
            <v>2.1719355161477698E-2</v>
          </cell>
          <cell r="D7">
            <v>1.9487676361115801E-5</v>
          </cell>
          <cell r="E7">
            <v>6.2795464419573096E-7</v>
          </cell>
          <cell r="F7">
            <v>2.9581228410801398E-9</v>
          </cell>
        </row>
        <row r="8">
          <cell r="A8">
            <v>1.5625E-2</v>
          </cell>
          <cell r="B8">
            <v>1.08474144846253E-2</v>
          </cell>
          <cell r="C8">
            <v>1.0857099336198901E-2</v>
          </cell>
          <cell r="D8">
            <v>4.8424257867935298E-6</v>
          </cell>
          <cell r="E8">
            <v>3.932440464726E-8</v>
          </cell>
          <cell r="F8">
            <v>4.63682500056496E-11</v>
          </cell>
        </row>
        <row r="9">
          <cell r="A9">
            <v>7.8125E-3</v>
          </cell>
          <cell r="B9">
            <v>5.4252101623294196E-3</v>
          </cell>
          <cell r="C9">
            <v>5.4276276867474098E-3</v>
          </cell>
          <cell r="D9">
            <v>1.2087622089937701E-6</v>
          </cell>
          <cell r="E9">
            <v>2.4589836061447699E-9</v>
          </cell>
          <cell r="F9">
            <v>7.2509088577116203E-13</v>
          </cell>
        </row>
        <row r="10">
          <cell r="A10">
            <v>3.90625E-3</v>
          </cell>
          <cell r="B10">
            <v>2.7129436979546999E-3</v>
          </cell>
          <cell r="C10">
            <v>2.7135478485010999E-3</v>
          </cell>
          <cell r="D10">
            <v>3.0207527319889897E-7</v>
          </cell>
          <cell r="E10">
            <v>1.53705399374027E-10</v>
          </cell>
          <cell r="F10">
            <v>1.13752323532834E-14</v>
          </cell>
        </row>
        <row r="11">
          <cell r="A11">
            <v>1.953125E-3</v>
          </cell>
          <cell r="B11">
            <v>1.35655191394222E-3</v>
          </cell>
          <cell r="C11">
            <v>1.35670293716862E-3</v>
          </cell>
          <cell r="D11">
            <v>7.5511613199276406E-8</v>
          </cell>
          <cell r="E11">
            <v>9.6068005980831602E-12</v>
          </cell>
          <cell r="F11">
            <v>7.9580439460436001E-17</v>
          </cell>
        </row>
        <row r="12">
          <cell r="A12">
            <v>9.765625E-4</v>
          </cell>
          <cell r="B12">
            <v>6.7829540269469105E-4</v>
          </cell>
          <cell r="C12">
            <v>6.7833315760036704E-4</v>
          </cell>
          <cell r="D12">
            <v>1.8877452837885699E-8</v>
          </cell>
          <cell r="E12">
            <v>6.0061591117266298E-13</v>
          </cell>
          <cell r="F12">
            <v>2.1841252764720401E-16</v>
          </cell>
        </row>
        <row r="13">
          <cell r="A13">
            <v>4.8828125E-4</v>
          </cell>
          <cell r="B13">
            <v>3.3915249165981801E-4</v>
          </cell>
          <cell r="C13">
            <v>3.3916193033013703E-4</v>
          </cell>
          <cell r="D13">
            <v>4.7193351596433403E-9</v>
          </cell>
          <cell r="E13">
            <v>3.7399770780321903E-14</v>
          </cell>
          <cell r="F13">
            <v>1.7016553097159901E-16</v>
          </cell>
        </row>
        <row r="14">
          <cell r="A14">
            <v>2.44140625E-4</v>
          </cell>
          <cell r="B14">
            <v>1.6957743453114999E-4</v>
          </cell>
          <cell r="C14">
            <v>1.6957979419431101E-4</v>
          </cell>
          <cell r="D14">
            <v>1.1798315805236399E-9</v>
          </cell>
          <cell r="E14">
            <v>2.94583151275173E-15</v>
          </cell>
          <cell r="F14">
            <v>6.8098738453814504E-16</v>
          </cell>
        </row>
        <row r="15">
          <cell r="A15">
            <v>1.220703125E-4</v>
          </cell>
          <cell r="B15">
            <v>8.4789013333293702E-5</v>
          </cell>
          <cell r="C15">
            <v>8.4789603248550902E-5</v>
          </cell>
          <cell r="D15">
            <v>2.94957628634018E-10</v>
          </cell>
          <cell r="E15">
            <v>3.5534726203212398E-16</v>
          </cell>
          <cell r="F15">
            <v>1.1844908734404099E-16</v>
          </cell>
        </row>
        <row r="16">
          <cell r="A16">
            <v>6.103515625E-5</v>
          </cell>
          <cell r="B16">
            <v>4.2394580544099102E-5</v>
          </cell>
          <cell r="C16">
            <v>4.2394728025711101E-5</v>
          </cell>
          <cell r="D16">
            <v>7.3740805996147505E-11</v>
          </cell>
          <cell r="E16">
            <v>1.8650987872181799E-15</v>
          </cell>
          <cell r="F16">
            <v>2.1611401904153501E-15</v>
          </cell>
        </row>
        <row r="17">
          <cell r="A17">
            <v>3.0517578125E-5</v>
          </cell>
          <cell r="B17">
            <v>2.1197308727168501E-5</v>
          </cell>
          <cell r="C17">
            <v>2.1197345595040101E-5</v>
          </cell>
          <cell r="D17">
            <v>1.8433935801420701E-11</v>
          </cell>
          <cell r="E17">
            <v>1.68756068147368E-15</v>
          </cell>
          <cell r="F17">
            <v>2.1612486106325998E-15</v>
          </cell>
        </row>
        <row r="18">
          <cell r="A18">
            <v>1.52587890625E-5</v>
          </cell>
          <cell r="B18">
            <v>1.0598658975554301E-5</v>
          </cell>
          <cell r="C18">
            <v>1.0598668196208101E-5</v>
          </cell>
          <cell r="D18">
            <v>4.61032687720797E-12</v>
          </cell>
          <cell r="E18">
            <v>2.4572358037211401E-15</v>
          </cell>
          <cell r="F18">
            <v>2.9309237328800602E-15</v>
          </cell>
        </row>
        <row r="19">
          <cell r="A19">
            <v>7.62939453125E-6</v>
          </cell>
          <cell r="B19">
            <v>5.2993306536149996E-6</v>
          </cell>
          <cell r="C19">
            <v>5.2993329251608E-6</v>
          </cell>
          <cell r="D19">
            <v>1.1357728993410799E-12</v>
          </cell>
          <cell r="E19">
            <v>2.2411759947882299E-14</v>
          </cell>
          <cell r="F19">
            <v>2.5727629662103399E-14</v>
          </cell>
        </row>
        <row r="20">
          <cell r="A20">
            <v>3.814697265625E-6</v>
          </cell>
          <cell r="B20">
            <v>2.6496656044669002E-6</v>
          </cell>
          <cell r="C20">
            <v>2.6496661991318501E-6</v>
          </cell>
          <cell r="D20">
            <v>2.9733247114416202E-13</v>
          </cell>
          <cell r="E20">
            <v>1.7852310341820399E-14</v>
          </cell>
          <cell r="F20">
            <v>2.35366739119446E-14</v>
          </cell>
        </row>
        <row r="21">
          <cell r="A21">
            <v>1.9073486328125E-6</v>
          </cell>
          <cell r="B21">
            <v>1.32483286673003E-6</v>
          </cell>
          <cell r="C21">
            <v>1.32483306349105E-6</v>
          </cell>
          <cell r="D21">
            <v>9.8380505131334597E-14</v>
          </cell>
          <cell r="E21">
            <v>3.2063165057022403E-14</v>
          </cell>
          <cell r="F21">
            <v>3.2063219267131002E-14</v>
          </cell>
        </row>
        <row r="22">
          <cell r="A22">
            <v>9.5367431640625E-7</v>
          </cell>
          <cell r="B22">
            <v>6.6241661154844199E-7</v>
          </cell>
          <cell r="C22">
            <v>6.62416353562102E-7</v>
          </cell>
          <cell r="D22">
            <v>1.2899317031189701E-13</v>
          </cell>
          <cell r="E22">
            <v>2.04784377389605E-13</v>
          </cell>
          <cell r="F22">
            <v>2.38890450390133E-13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4"/>
    </sheetNames>
    <sheetDataSet>
      <sheetData sheetId="0">
        <row r="1">
          <cell r="A1" t="str">
            <v>number</v>
          </cell>
          <cell r="B1" t="str">
            <v>delta_analit_proizv1</v>
          </cell>
          <cell r="C1" t="str">
            <v>delta_analit_proizv2</v>
          </cell>
          <cell r="D1" t="str">
            <v>delta_analit_proizv3</v>
          </cell>
          <cell r="E1" t="str">
            <v>delta_analit_proizv4</v>
          </cell>
          <cell r="F1" t="str">
            <v>delta_analit_proizv5</v>
          </cell>
        </row>
        <row r="2">
          <cell r="A2">
            <v>1</v>
          </cell>
          <cell r="B2">
            <v>3.4399857433379602E-2</v>
          </cell>
          <cell r="C2">
            <v>5.0757950906927203E-2</v>
          </cell>
          <cell r="D2">
            <v>8.1790467367737797E-3</v>
          </cell>
          <cell r="E2">
            <v>2.13009112372811E-3</v>
          </cell>
          <cell r="F2">
            <v>2.9824213004566902E-3</v>
          </cell>
        </row>
        <row r="3">
          <cell r="A3">
            <v>0.5</v>
          </cell>
          <cell r="B3">
            <v>1.86515004652404E-2</v>
          </cell>
          <cell r="C3">
            <v>2.2587073940230799E-2</v>
          </cell>
          <cell r="D3">
            <v>1.9677867374952099E-3</v>
          </cell>
          <cell r="E3">
            <v>1.02633262264312E-4</v>
          </cell>
          <cell r="F3">
            <v>1.5847888555143301E-5</v>
          </cell>
        </row>
        <row r="4">
          <cell r="A4">
            <v>0.25</v>
          </cell>
          <cell r="B4">
            <v>9.7427997664799003E-3</v>
          </cell>
          <cell r="C4">
            <v>1.0717602900601701E-2</v>
          </cell>
          <cell r="D4">
            <v>4.8740156706094501E-4</v>
          </cell>
          <cell r="E4">
            <v>6.06015641714356E-6</v>
          </cell>
          <cell r="F4">
            <v>2.06487188754851E-7</v>
          </cell>
        </row>
        <row r="5">
          <cell r="A5">
            <v>0.125</v>
          </cell>
          <cell r="B5">
            <v>4.9837272241248804E-3</v>
          </cell>
          <cell r="C5">
            <v>5.2268676527130803E-3</v>
          </cell>
          <cell r="D5">
            <v>1.21570214294097E-4</v>
          </cell>
          <cell r="E5">
            <v>3.73569961517941E-7</v>
          </cell>
          <cell r="F5">
            <v>3.09203540768969E-9</v>
          </cell>
        </row>
        <row r="6">
          <cell r="A6">
            <v>6.25E-2</v>
          </cell>
          <cell r="B6">
            <v>2.52105212387102E-3</v>
          </cell>
          <cell r="C6">
            <v>2.5818023285673198E-3</v>
          </cell>
          <cell r="D6">
            <v>3.0375102348147901E-5</v>
          </cell>
          <cell r="E6">
            <v>2.3268300502023699E-8</v>
          </cell>
          <cell r="F6">
            <v>4.7809889483800203E-11</v>
          </cell>
        </row>
        <row r="7">
          <cell r="A7">
            <v>3.125E-2</v>
          </cell>
          <cell r="B7">
            <v>1.26796836241288E-3</v>
          </cell>
          <cell r="C7">
            <v>1.2831537340473099E-3</v>
          </cell>
          <cell r="D7">
            <v>7.5926858172125103E-6</v>
          </cell>
          <cell r="E7">
            <v>1.4530264326538E-9</v>
          </cell>
          <cell r="F7">
            <v>7.4508655538776896E-13</v>
          </cell>
        </row>
        <row r="8">
          <cell r="A8">
            <v>1.5625E-2</v>
          </cell>
          <cell r="B8">
            <v>6.3586335394781005E-4</v>
          </cell>
          <cell r="C8">
            <v>6.3965956066427705E-4</v>
          </cell>
          <cell r="D8">
            <v>1.8981033582333599E-6</v>
          </cell>
          <cell r="E8">
            <v>9.0794759677239397E-11</v>
          </cell>
          <cell r="F8">
            <v>1.1633733256258199E-14</v>
          </cell>
        </row>
        <row r="9">
          <cell r="A9">
            <v>7.8125E-3</v>
          </cell>
          <cell r="B9">
            <v>3.1840382383687001E-4</v>
          </cell>
          <cell r="C9">
            <v>3.19352867004433E-4</v>
          </cell>
          <cell r="D9">
            <v>4.7452158378143698E-7</v>
          </cell>
          <cell r="E9">
            <v>5.6743692047628899E-12</v>
          </cell>
          <cell r="F9">
            <v>1.8190201948875499E-16</v>
          </cell>
        </row>
        <row r="10">
          <cell r="A10">
            <v>3.90625E-3</v>
          </cell>
          <cell r="B10">
            <v>1.59320244680032E-4</v>
          </cell>
          <cell r="C10">
            <v>1.5955750493996701E-4</v>
          </cell>
          <cell r="D10">
            <v>1.18630129967398E-7</v>
          </cell>
          <cell r="E10">
            <v>3.5463727223947099E-13</v>
          </cell>
          <cell r="F10">
            <v>9.5951892264967096E-18</v>
          </cell>
        </row>
        <row r="11">
          <cell r="A11">
            <v>1.953125E-3</v>
          </cell>
          <cell r="B11">
            <v>7.9689742651727606E-5</v>
          </cell>
          <cell r="C11">
            <v>7.9749057683470994E-5</v>
          </cell>
          <cell r="D11">
            <v>2.9657515871714601E-8</v>
          </cell>
          <cell r="E11">
            <v>2.2160197938811401E-14</v>
          </cell>
          <cell r="F11">
            <v>4.4994390158148403E-18</v>
          </cell>
        </row>
        <row r="12">
          <cell r="A12">
            <v>9.765625E-4</v>
          </cell>
          <cell r="B12">
            <v>3.9852281051204998E-5</v>
          </cell>
          <cell r="C12">
            <v>3.9867109807063198E-5</v>
          </cell>
          <cell r="D12">
            <v>7.4143779290800299E-9</v>
          </cell>
          <cell r="E12">
            <v>1.3851224854588501E-15</v>
          </cell>
          <cell r="F12">
            <v>1.02999206386122E-18</v>
          </cell>
        </row>
        <row r="13">
          <cell r="A13">
            <v>4.8828125E-4</v>
          </cell>
          <cell r="B13">
            <v>1.9927993538353701E-5</v>
          </cell>
          <cell r="C13">
            <v>1.99317007271001E-5</v>
          </cell>
          <cell r="D13">
            <v>1.85359437323315E-9</v>
          </cell>
          <cell r="E13">
            <v>1.45391511330306E-16</v>
          </cell>
          <cell r="F13">
            <v>6.7681320617407602E-17</v>
          </cell>
        </row>
        <row r="14">
          <cell r="A14">
            <v>2.44140625E-4</v>
          </cell>
          <cell r="B14">
            <v>9.9644600949514208E-6</v>
          </cell>
          <cell r="C14">
            <v>9.9653868924473196E-6</v>
          </cell>
          <cell r="D14">
            <v>4.63398747949398E-10</v>
          </cell>
          <cell r="E14">
            <v>2.0618814815242999E-16</v>
          </cell>
          <cell r="F14">
            <v>2.43186547288498E-16</v>
          </cell>
        </row>
        <row r="15">
          <cell r="A15">
            <v>1.220703125E-4</v>
          </cell>
          <cell r="B15">
            <v>4.9823458879874903E-6</v>
          </cell>
          <cell r="C15">
            <v>4.9825775877262601E-6</v>
          </cell>
          <cell r="D15">
            <v>1.15849869384036E-10</v>
          </cell>
          <cell r="E15">
            <v>2.4321365234280999E-16</v>
          </cell>
          <cell r="F15">
            <v>2.4321365234280999E-16</v>
          </cell>
        </row>
        <row r="16">
          <cell r="A16">
            <v>6.103515625E-5</v>
          </cell>
          <cell r="B16">
            <v>2.4912019053349998E-6</v>
          </cell>
          <cell r="C16">
            <v>2.49125983030142E-6</v>
          </cell>
          <cell r="D16">
            <v>2.89624832092421E-11</v>
          </cell>
          <cell r="E16">
            <v>2.1141942363467299E-17</v>
          </cell>
          <cell r="F16">
            <v>3.8055496254241199E-17</v>
          </cell>
        </row>
        <row r="17">
          <cell r="A17">
            <v>3.0517578125E-5</v>
          </cell>
          <cell r="B17">
            <v>1.2456081936055E-6</v>
          </cell>
          <cell r="C17">
            <v>1.24562267598906E-6</v>
          </cell>
          <cell r="D17">
            <v>7.2411917770558802E-12</v>
          </cell>
          <cell r="E17">
            <v>7.6129966046500898E-16</v>
          </cell>
          <cell r="F17">
            <v>8.2052420413702897E-16</v>
          </cell>
        </row>
        <row r="18">
          <cell r="A18">
            <v>1.52587890625E-5</v>
          </cell>
          <cell r="B18">
            <v>6.2280590741790195E-7</v>
          </cell>
          <cell r="C18">
            <v>6.2280952915573997E-7</v>
          </cell>
          <cell r="D18">
            <v>1.81086891900932E-12</v>
          </cell>
          <cell r="E18">
            <v>7.6129966046500898E-16</v>
          </cell>
          <cell r="F18">
            <v>6.4287767817527897E-16</v>
          </cell>
        </row>
        <row r="19">
          <cell r="A19">
            <v>7.62939453125E-6</v>
          </cell>
          <cell r="B19">
            <v>3.1140340541111698E-7</v>
          </cell>
          <cell r="C19">
            <v>3.1140431287570397E-7</v>
          </cell>
          <cell r="D19">
            <v>4.5373229370752802E-13</v>
          </cell>
          <cell r="E19">
            <v>1.3534095719136501E-15</v>
          </cell>
          <cell r="F19">
            <v>1.3534095719136501E-15</v>
          </cell>
        </row>
        <row r="20">
          <cell r="A20">
            <v>3.814697265625E-6</v>
          </cell>
          <cell r="B20">
            <v>1.5570183466349301E-7</v>
          </cell>
          <cell r="C20">
            <v>1.5570204579619901E-7</v>
          </cell>
          <cell r="D20">
            <v>1.05566353185079E-13</v>
          </cell>
          <cell r="E20">
            <v>1.04889512873851E-14</v>
          </cell>
          <cell r="F20">
            <v>1.1910069284970501E-14</v>
          </cell>
        </row>
        <row r="21">
          <cell r="A21">
            <v>1.9073486328125E-6</v>
          </cell>
          <cell r="B21">
            <v>7.7850935602843595E-8</v>
          </cell>
          <cell r="C21">
            <v>7.7851033048712204E-8</v>
          </cell>
          <cell r="D21">
            <v>4.8722934324271702E-14</v>
          </cell>
          <cell r="E21">
            <v>2.97751190023176E-14</v>
          </cell>
          <cell r="F21">
            <v>3.5459482572441901E-14</v>
          </cell>
        </row>
        <row r="22">
          <cell r="A22">
            <v>9.5367431640625E-7</v>
          </cell>
          <cell r="B22">
            <v>3.89255287050829E-8</v>
          </cell>
          <cell r="C22">
            <v>3.8925512464113801E-8</v>
          </cell>
          <cell r="D22">
            <v>8.1204845365362401E-15</v>
          </cell>
          <cell r="E22">
            <v>2.7068272753435999E-14</v>
          </cell>
          <cell r="F22">
            <v>3.4647415145250202E-14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5"/>
    </sheetNames>
    <sheetDataSet>
      <sheetData sheetId="0">
        <row r="1">
          <cell r="A1" t="str">
            <v>number</v>
          </cell>
          <cell r="B1" t="str">
            <v>delta_analit_proizv1</v>
          </cell>
          <cell r="C1" t="str">
            <v>delta_analit_proizv2</v>
          </cell>
          <cell r="D1" t="str">
            <v>delta_analit_proizv3</v>
          </cell>
          <cell r="E1" t="str">
            <v>delta_analit_proizv4</v>
          </cell>
          <cell r="F1" t="str">
            <v>delta_analit_proizv5</v>
          </cell>
        </row>
        <row r="2">
          <cell r="A2">
            <v>1</v>
          </cell>
          <cell r="B2">
            <v>1.6769591739752499E-2</v>
          </cell>
          <cell r="C2">
            <v>2.24286213903566E-2</v>
          </cell>
          <cell r="D2">
            <v>2.8295148253020602E-3</v>
          </cell>
          <cell r="E2">
            <v>5.1215030546625695E-4</v>
          </cell>
          <cell r="F2">
            <v>5.1215817631051705E-4</v>
          </cell>
        </row>
        <row r="3">
          <cell r="A3">
            <v>0.5</v>
          </cell>
          <cell r="B3">
            <v>8.9186286863657694E-3</v>
          </cell>
          <cell r="C3">
            <v>1.0294529723762399E-2</v>
          </cell>
          <cell r="D3">
            <v>6.8795051869832095E-4</v>
          </cell>
          <cell r="E3">
            <v>2.5904250169593901E-5</v>
          </cell>
          <cell r="F3">
            <v>3.2398625136244102E-6</v>
          </cell>
        </row>
        <row r="4">
          <cell r="A4">
            <v>0.25</v>
          </cell>
          <cell r="B4">
            <v>4.6093230454733796E-3</v>
          </cell>
          <cell r="C4">
            <v>4.9509807074798002E-3</v>
          </cell>
          <cell r="D4">
            <v>1.7082883100320699E-4</v>
          </cell>
          <cell r="E4">
            <v>1.5450648951640401E-6</v>
          </cell>
          <cell r="F4">
            <v>4.3252785402960901E-8</v>
          </cell>
        </row>
        <row r="5">
          <cell r="A5">
            <v>0.125</v>
          </cell>
          <cell r="B5">
            <v>2.34457728037335E-3</v>
          </cell>
          <cell r="C5">
            <v>2.4298484842725601E-3</v>
          </cell>
          <cell r="D5">
            <v>4.2635601949606203E-5</v>
          </cell>
          <cell r="E5">
            <v>9.5474401594103705E-8</v>
          </cell>
          <cell r="F5">
            <v>6.5129123903891102E-10</v>
          </cell>
        </row>
        <row r="6">
          <cell r="A6">
            <v>6.25E-2</v>
          </cell>
          <cell r="B6">
            <v>1.18259502095668E-3</v>
          </cell>
          <cell r="C6">
            <v>1.2039038964549E-3</v>
          </cell>
          <cell r="D6">
            <v>1.06544377491124E-5</v>
          </cell>
          <cell r="E6">
            <v>5.9503177188562197E-9</v>
          </cell>
          <cell r="F6">
            <v>1.0084126703157099E-11</v>
          </cell>
        </row>
        <row r="7">
          <cell r="A7">
            <v>3.125E-2</v>
          </cell>
          <cell r="B7">
            <v>5.9391680385347098E-4</v>
          </cell>
          <cell r="C7">
            <v>5.99243465278909E-4</v>
          </cell>
          <cell r="D7">
            <v>2.6633307127190598E-6</v>
          </cell>
          <cell r="E7">
            <v>3.7163274538352701E-10</v>
          </cell>
          <cell r="F7">
            <v>1.5720817659811701E-13</v>
          </cell>
        </row>
        <row r="8">
          <cell r="A8">
            <v>1.5625E-2</v>
          </cell>
          <cell r="B8">
            <v>2.97618678548725E-4</v>
          </cell>
          <cell r="C8">
            <v>2.98950309070655E-4</v>
          </cell>
          <cell r="D8">
            <v>6.6581526096475605E-7</v>
          </cell>
          <cell r="E8">
            <v>2.3222953345492601E-11</v>
          </cell>
          <cell r="F8">
            <v>2.45634133692884E-15</v>
          </cell>
        </row>
        <row r="9">
          <cell r="A9">
            <v>7.8125E-3</v>
          </cell>
          <cell r="B9">
            <v>1.4897509752129399E-4</v>
          </cell>
          <cell r="C9">
            <v>1.49308002974716E-4</v>
          </cell>
          <cell r="D9">
            <v>1.66452726711111E-7</v>
          </cell>
          <cell r="E9">
            <v>1.4513734452551499E-12</v>
          </cell>
          <cell r="F9">
            <v>3.5019730171281701E-17</v>
          </cell>
        </row>
        <row r="10">
          <cell r="A10">
            <v>3.90625E-3</v>
          </cell>
          <cell r="B10">
            <v>7.4529074929124202E-5</v>
          </cell>
          <cell r="C10">
            <v>7.4612301156418904E-5</v>
          </cell>
          <cell r="D10">
            <v>4.1613113647357797E-8</v>
          </cell>
          <cell r="E10">
            <v>9.0707226885894299E-14</v>
          </cell>
          <cell r="F10">
            <v>3.5507621148900201E-18</v>
          </cell>
        </row>
        <row r="11">
          <cell r="A11">
            <v>1.953125E-3</v>
          </cell>
          <cell r="B11">
            <v>3.7274929862095901E-5</v>
          </cell>
          <cell r="C11">
            <v>3.7295736410437202E-5</v>
          </cell>
          <cell r="D11">
            <v>1.0403274170670901E-8</v>
          </cell>
          <cell r="E11">
            <v>5.65487327103264E-15</v>
          </cell>
          <cell r="F11">
            <v>1.5558301175166899E-17</v>
          </cell>
        </row>
        <row r="12">
          <cell r="A12">
            <v>9.765625E-4</v>
          </cell>
          <cell r="B12">
            <v>1.86400643892185E-5</v>
          </cell>
          <cell r="C12">
            <v>1.8645266025808101E-5</v>
          </cell>
          <cell r="D12">
            <v>2.6008182948326701E-9</v>
          </cell>
          <cell r="E12">
            <v>3.3046482217358101E-16</v>
          </cell>
          <cell r="F12">
            <v>2.4828229749917999E-17</v>
          </cell>
        </row>
        <row r="13">
          <cell r="A13">
            <v>4.8828125E-4</v>
          </cell>
          <cell r="B13">
            <v>9.3206822292405406E-6</v>
          </cell>
          <cell r="C13">
            <v>9.3219826383780094E-6</v>
          </cell>
          <cell r="D13">
            <v>6.5020456873438996E-10</v>
          </cell>
          <cell r="E13">
            <v>6.6136332521615701E-18</v>
          </cell>
          <cell r="F13">
            <v>1.18720137887162E-17</v>
          </cell>
        </row>
        <row r="14">
          <cell r="A14">
            <v>2.44140625E-4</v>
          </cell>
          <cell r="B14">
            <v>4.6605036444372704E-6</v>
          </cell>
          <cell r="C14">
            <v>4.6608287468504603E-6</v>
          </cell>
          <cell r="D14">
            <v>1.6255120659875901E-10</v>
          </cell>
          <cell r="E14">
            <v>8.5868812060851902E-17</v>
          </cell>
          <cell r="F14">
            <v>9.3295596942377595E-17</v>
          </cell>
        </row>
        <row r="15">
          <cell r="A15">
            <v>1.220703125E-4</v>
          </cell>
          <cell r="B15">
            <v>2.33029245731909E-6</v>
          </cell>
          <cell r="C15">
            <v>2.3303737334397902E-6</v>
          </cell>
          <cell r="D15">
            <v>4.06380603538807E-11</v>
          </cell>
          <cell r="E15">
            <v>3.4493892117626299E-16</v>
          </cell>
          <cell r="F15">
            <v>3.7453764048511701E-16</v>
          </cell>
        </row>
        <row r="16">
          <cell r="A16">
            <v>6.103515625E-5</v>
          </cell>
          <cell r="B16">
            <v>1.16515638791592E-6</v>
          </cell>
          <cell r="C16">
            <v>1.1651767065753301E-6</v>
          </cell>
          <cell r="D16">
            <v>1.0159329703451201E-11</v>
          </cell>
          <cell r="E16">
            <v>2.4717099027238199E-16</v>
          </cell>
          <cell r="F16">
            <v>3.3599425325325699E-16</v>
          </cell>
        </row>
        <row r="17">
          <cell r="A17">
            <v>3.0517578125E-5</v>
          </cell>
          <cell r="B17">
            <v>5.82580734419864E-7</v>
          </cell>
          <cell r="C17">
            <v>5.82585813713946E-7</v>
          </cell>
          <cell r="D17">
            <v>2.5396470408438299E-12</v>
          </cell>
          <cell r="E17">
            <v>2.4717099027238199E-16</v>
          </cell>
          <cell r="F17">
            <v>2.4719809532669501E-16</v>
          </cell>
        </row>
        <row r="18">
          <cell r="A18">
            <v>1.52587890625E-5</v>
          </cell>
          <cell r="B18">
            <v>2.9129100430547899E-7</v>
          </cell>
          <cell r="C18">
            <v>2.9129227153778301E-7</v>
          </cell>
          <cell r="D18">
            <v>6.3361615216736505E-13</v>
          </cell>
          <cell r="E18">
            <v>1.72748642647546E-15</v>
          </cell>
          <cell r="F18">
            <v>1.9643303910549201E-15</v>
          </cell>
        </row>
        <row r="19">
          <cell r="A19">
            <v>7.62939453125E-6</v>
          </cell>
          <cell r="B19">
            <v>1.45645659631939E-7</v>
          </cell>
          <cell r="C19">
            <v>1.4564598184240499E-7</v>
          </cell>
          <cell r="D19">
            <v>1.61105232886898E-13</v>
          </cell>
          <cell r="E19">
            <v>3.6015840917252803E-15</v>
          </cell>
          <cell r="F19">
            <v>4.3121430905179701E-15</v>
          </cell>
        </row>
        <row r="20">
          <cell r="A20">
            <v>3.814697265625E-6</v>
          </cell>
          <cell r="B20">
            <v>7.2822873608332093E-8</v>
          </cell>
          <cell r="C20">
            <v>7.2822954234267696E-8</v>
          </cell>
          <cell r="D20">
            <v>4.0312967807681798E-14</v>
          </cell>
          <cell r="E20">
            <v>4.8897517979096201E-17</v>
          </cell>
          <cell r="F20">
            <v>4.2481751623413199E-16</v>
          </cell>
        </row>
        <row r="21">
          <cell r="A21">
            <v>1.9073486328125E-6</v>
          </cell>
          <cell r="B21">
            <v>3.6411452174818898E-8</v>
          </cell>
          <cell r="C21">
            <v>3.6411504379045103E-8</v>
          </cell>
          <cell r="D21">
            <v>2.61021130924798E-14</v>
          </cell>
          <cell r="E21">
            <v>2.1365152485727701E-14</v>
          </cell>
          <cell r="F21">
            <v>2.42073342707899E-14</v>
          </cell>
        </row>
        <row r="22">
          <cell r="A22">
            <v>9.5367431640625E-7</v>
          </cell>
          <cell r="B22">
            <v>1.8205755668916999E-8</v>
          </cell>
          <cell r="C22">
            <v>1.82057510297243E-8</v>
          </cell>
          <cell r="D22">
            <v>2.3195963379241101E-15</v>
          </cell>
          <cell r="E22">
            <v>1.1793490446374E-14</v>
          </cell>
          <cell r="F22">
            <v>1.7477826911443899E-14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workbookViewId="0">
      <selection activeCell="C12" sqref="C12"/>
    </sheetView>
  </sheetViews>
  <sheetFormatPr defaultRowHeight="14.4" x14ac:dyDescent="0.3"/>
  <cols>
    <col min="1" max="1" width="1.77734375" style="3" customWidth="1"/>
    <col min="2" max="2" width="27" style="3" bestFit="1" customWidth="1"/>
    <col min="3" max="7" width="27.109375" style="3" bestFit="1" customWidth="1"/>
    <col min="8" max="16384" width="8.88671875" style="3"/>
  </cols>
  <sheetData>
    <row r="1" spans="1:9" x14ac:dyDescent="0.3">
      <c r="A1" s="1"/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 t="str">
        <f>[1]data1!A1</f>
        <v>number</v>
      </c>
      <c r="C2" s="2" t="str">
        <f>[1]data1!B1</f>
        <v>delta_analit_proizv1</v>
      </c>
      <c r="D2" s="2" t="str">
        <f>[1]data1!C1</f>
        <v>delta_analit_proizv2</v>
      </c>
      <c r="E2" s="2" t="str">
        <f>[1]data1!D1</f>
        <v>delta_analit_proizv3</v>
      </c>
      <c r="F2" s="2" t="str">
        <f>[1]data1!E1</f>
        <v>delta_analit_proizv4</v>
      </c>
      <c r="G2" s="2" t="str">
        <f>[1]data1!F1</f>
        <v>delta_analit_proizv5</v>
      </c>
      <c r="H2" s="2"/>
      <c r="I2" s="2"/>
    </row>
    <row r="3" spans="1:9" x14ac:dyDescent="0.3">
      <c r="A3" s="2"/>
      <c r="B3" s="6">
        <f>[1]data1!A2</f>
        <v>1</v>
      </c>
      <c r="C3" s="6">
        <f>[1]data1!B2</f>
        <v>0.438243184077246</v>
      </c>
      <c r="D3" s="6">
        <f>[1]data1!C2</f>
        <v>0.96891242171064396</v>
      </c>
      <c r="E3" s="6">
        <f>[1]data1!D2</f>
        <v>0.703577802893945</v>
      </c>
      <c r="F3" s="6">
        <f>[1]data1!E2</f>
        <v>0.54752856216875601</v>
      </c>
      <c r="G3" s="6">
        <f>[1]data1!F2</f>
        <v>0.45385496711083301</v>
      </c>
      <c r="H3" s="2"/>
      <c r="I3" s="2"/>
    </row>
    <row r="4" spans="1:9" x14ac:dyDescent="0.3">
      <c r="A4" s="2"/>
      <c r="B4" s="6">
        <f>[1]data1!A3</f>
        <v>0.5</v>
      </c>
      <c r="C4" s="6">
        <f>[1]data1!B3</f>
        <v>0.21922162939610201</v>
      </c>
      <c r="D4" s="6">
        <f>[1]data1!C3</f>
        <v>0.47410450320159803</v>
      </c>
      <c r="E4" s="6">
        <f>[1]data1!D3</f>
        <v>0.12744143690274801</v>
      </c>
      <c r="F4" s="6">
        <f>[1]data1!E3</f>
        <v>6.4604018427650803E-2</v>
      </c>
      <c r="G4" s="6">
        <f>[1]data1!F3</f>
        <v>8.0817501540652897E-2</v>
      </c>
      <c r="H4" s="2"/>
      <c r="I4" s="2"/>
    </row>
    <row r="5" spans="1:9" x14ac:dyDescent="0.3">
      <c r="A5" s="2"/>
      <c r="B5" s="4">
        <f>[1]data1!A4</f>
        <v>0.25</v>
      </c>
      <c r="C5" s="5">
        <f>[1]data1!B4</f>
        <v>0.17468243541534401</v>
      </c>
      <c r="D5" s="5">
        <f>[1]data1!C4</f>
        <v>0.22913385606207301</v>
      </c>
      <c r="E5" s="5">
        <f>[1]data1!D4</f>
        <v>2.72257103233648E-2</v>
      </c>
      <c r="F5" s="5">
        <f>[1]data1!E4</f>
        <v>6.1795318697629702E-3</v>
      </c>
      <c r="G5" s="5">
        <f>[1]data1!F4</f>
        <v>1.2354723412618101E-3</v>
      </c>
      <c r="H5" s="2"/>
      <c r="I5" s="2"/>
    </row>
    <row r="6" spans="1:9" x14ac:dyDescent="0.3">
      <c r="A6" s="2"/>
      <c r="B6" s="5">
        <f>[1]data1!A5</f>
        <v>0.125</v>
      </c>
      <c r="C6" s="5">
        <f>[1]data1!B5</f>
        <v>9.7987176192293302E-2</v>
      </c>
      <c r="D6" s="5">
        <f>[1]data1!C5</f>
        <v>0.11097652645097</v>
      </c>
      <c r="E6" s="5">
        <f>[1]data1!D5</f>
        <v>6.4946751293388002E-3</v>
      </c>
      <c r="F6" s="5">
        <f>[1]data1!E5</f>
        <v>4.1566993533653898E-4</v>
      </c>
      <c r="G6" s="5">
        <f>[1]data1!F5</f>
        <v>1.7286398470821799E-5</v>
      </c>
      <c r="H6" s="2"/>
      <c r="I6" s="2"/>
    </row>
    <row r="7" spans="1:9" x14ac:dyDescent="0.3">
      <c r="A7" s="2"/>
      <c r="B7" s="5">
        <f>[1]data1!A6</f>
        <v>6.25E-2</v>
      </c>
      <c r="C7" s="5">
        <f>[1]data1!B6</f>
        <v>5.1075779940727303E-2</v>
      </c>
      <c r="D7" s="5">
        <f>[1]data1!C6</f>
        <v>5.4283493463862798E-2</v>
      </c>
      <c r="E7" s="5">
        <f>[1]data1!D6</f>
        <v>1.6038567615677499E-3</v>
      </c>
      <c r="F7" s="5">
        <f>[1]data1!E6</f>
        <v>2.6416027689267301E-5</v>
      </c>
      <c r="G7" s="5">
        <f>[1]data1!F6</f>
        <v>2.60320165273769E-7</v>
      </c>
      <c r="H7" s="2"/>
      <c r="I7" s="2"/>
    </row>
    <row r="8" spans="1:9" x14ac:dyDescent="0.3">
      <c r="A8" s="2"/>
      <c r="B8" s="5">
        <f>[1]data1!A7</f>
        <v>3.125E-2</v>
      </c>
      <c r="C8" s="5">
        <f>[1]data1!B7</f>
        <v>2.59948587201363E-2</v>
      </c>
      <c r="D8" s="5">
        <f>[1]data1!C7</f>
        <v>2.6794300512785502E-2</v>
      </c>
      <c r="E8" s="5">
        <f>[1]data1!D7</f>
        <v>3.9972089632462699E-4</v>
      </c>
      <c r="F8" s="5">
        <f>[1]data1!E7</f>
        <v>1.65772542307991E-6</v>
      </c>
      <c r="G8" s="5">
        <f>[1]data1!F7</f>
        <v>4.0275073575658702E-9</v>
      </c>
      <c r="H8" s="2"/>
      <c r="I8" s="2"/>
    </row>
    <row r="9" spans="1:9" x14ac:dyDescent="0.3">
      <c r="A9" s="2"/>
      <c r="B9" s="5">
        <f>[1]data1!A8</f>
        <v>1.5625E-2</v>
      </c>
      <c r="C9" s="5">
        <f>[1]data1!B8</f>
        <v>1.31042800467688E-2</v>
      </c>
      <c r="D9" s="5">
        <f>[1]data1!C8</f>
        <v>1.3303984926177201E-2</v>
      </c>
      <c r="E9" s="5">
        <f>[1]data1!D8</f>
        <v>9.9852439704190205E-5</v>
      </c>
      <c r="F9" s="5">
        <f>[1]data1!E8</f>
        <v>1.03712502622272E-7</v>
      </c>
      <c r="G9" s="5">
        <f>[1]data1!F8</f>
        <v>6.2771839700985397E-11</v>
      </c>
      <c r="H9" s="2"/>
      <c r="I9" s="2"/>
    </row>
    <row r="10" spans="1:9" x14ac:dyDescent="0.3">
      <c r="A10" s="2"/>
      <c r="B10" s="5">
        <f>[1]data1!A9</f>
        <v>7.8125E-3</v>
      </c>
      <c r="C10" s="5">
        <f>[1]data1!B9</f>
        <v>6.5779632529164196E-3</v>
      </c>
      <c r="D10" s="5">
        <f>[1]data1!C9</f>
        <v>6.62787974727066E-3</v>
      </c>
      <c r="E10" s="5">
        <f>[1]data1!D9</f>
        <v>2.4958247177119702E-5</v>
      </c>
      <c r="F10" s="5">
        <f>[1]data1!E9</f>
        <v>6.4836652371330099E-9</v>
      </c>
      <c r="G10" s="5">
        <f>[1]data1!F9</f>
        <v>9.8019026706017102E-13</v>
      </c>
      <c r="H10" s="2"/>
      <c r="I10" s="2"/>
    </row>
    <row r="11" spans="1:9" x14ac:dyDescent="0.3">
      <c r="A11" s="2"/>
      <c r="B11" s="5">
        <f>[1]data1!A10</f>
        <v>3.90625E-3</v>
      </c>
      <c r="C11" s="5">
        <f>[1]data1!B10</f>
        <v>3.2953283968621401E-3</v>
      </c>
      <c r="D11" s="5">
        <f>[1]data1!C10</f>
        <v>3.3078069125688E-3</v>
      </c>
      <c r="E11" s="5">
        <f>[1]data1!D10</f>
        <v>6.23925785332924E-6</v>
      </c>
      <c r="F11" s="5">
        <f>[1]data1!E10</f>
        <v>4.0525460098155298E-10</v>
      </c>
      <c r="G11" s="5">
        <f>[1]data1!F10</f>
        <v>1.5314409896466299E-14</v>
      </c>
      <c r="H11" s="2"/>
      <c r="I11" s="2"/>
    </row>
    <row r="12" spans="1:9" x14ac:dyDescent="0.3">
      <c r="A12" s="2"/>
      <c r="B12" s="5">
        <f>[1]data1!A11</f>
        <v>1.953125E-3</v>
      </c>
      <c r="C12" s="5">
        <f>[1]data1!B11</f>
        <v>1.6492373948983701E-3</v>
      </c>
      <c r="D12" s="5">
        <f>[1]data1!C11</f>
        <v>1.65235698583182E-3</v>
      </c>
      <c r="E12" s="5">
        <f>[1]data1!D11</f>
        <v>1.5597954667240501E-6</v>
      </c>
      <c r="F12" s="5">
        <f>[1]data1!E11</f>
        <v>2.5328810934494701E-11</v>
      </c>
      <c r="G12" s="5">
        <f>[1]data1!F11</f>
        <v>2.3879552848993201E-16</v>
      </c>
      <c r="H12" s="2"/>
      <c r="I12" s="2"/>
    </row>
    <row r="13" spans="1:9" x14ac:dyDescent="0.3">
      <c r="A13" s="2"/>
      <c r="B13" s="5">
        <f>[1]data1!A12</f>
        <v>9.765625E-4</v>
      </c>
      <c r="C13" s="5">
        <f>[1]data1!B12</f>
        <v>8.2501031787670298E-4</v>
      </c>
      <c r="D13" s="5">
        <f>[1]data1!C12</f>
        <v>8.25790213235472E-4</v>
      </c>
      <c r="E13" s="5">
        <f>[1]data1!D12</f>
        <v>3.8994767938494298E-7</v>
      </c>
      <c r="F13" s="5">
        <f>[1]data1!E12</f>
        <v>1.58306142717182E-12</v>
      </c>
      <c r="G13" s="5">
        <f>[1]data1!F12</f>
        <v>8.7278274885083107E-18</v>
      </c>
      <c r="H13" s="2"/>
      <c r="I13" s="2"/>
    </row>
    <row r="14" spans="1:9" x14ac:dyDescent="0.3">
      <c r="A14" s="2"/>
      <c r="B14" s="5">
        <f>[1]data1!A13</f>
        <v>4.8828125E-4</v>
      </c>
      <c r="C14" s="5">
        <f>[1]data1!B13</f>
        <v>4.1260285472902598E-4</v>
      </c>
      <c r="D14" s="5">
        <f>[1]data1!C13</f>
        <v>4.1279782842031998E-4</v>
      </c>
      <c r="E14" s="5">
        <f>[1]data1!D13</f>
        <v>9.7486845646759496E-8</v>
      </c>
      <c r="F14" s="5">
        <f>[1]data1!E13</f>
        <v>9.8932635087672903E-14</v>
      </c>
      <c r="G14" s="5">
        <f>[1]data1!F13</f>
        <v>1.0462550964485099E-17</v>
      </c>
      <c r="H14" s="2"/>
      <c r="I14" s="2"/>
    </row>
    <row r="15" spans="1:9" x14ac:dyDescent="0.3">
      <c r="A15" s="2"/>
      <c r="B15" s="5">
        <f>[1]data1!A14</f>
        <v>2.44140625E-4</v>
      </c>
      <c r="C15" s="5">
        <f>[1]data1!B14</f>
        <v>2.06325825180158E-4</v>
      </c>
      <c r="D15" s="5">
        <f>[1]data1!C14</f>
        <v>2.0637456859367599E-4</v>
      </c>
      <c r="E15" s="5">
        <f>[1]data1!D14</f>
        <v>2.4371706759012401E-8</v>
      </c>
      <c r="F15" s="5">
        <f>[1]data1!E14</f>
        <v>6.2036422006361804E-15</v>
      </c>
      <c r="G15" s="5">
        <f>[1]data1!F14</f>
        <v>2.3310346708438299E-17</v>
      </c>
      <c r="H15" s="2"/>
      <c r="I15" s="2"/>
    </row>
    <row r="16" spans="1:9" x14ac:dyDescent="0.3">
      <c r="A16" s="2"/>
      <c r="B16" s="5">
        <f>[1]data1!A15</f>
        <v>1.220703125E-4</v>
      </c>
      <c r="C16" s="5">
        <f>[1]data1!B15</f>
        <v>1.0316900877955099E-4</v>
      </c>
      <c r="D16" s="5">
        <f>[1]data1!C15</f>
        <v>1.0318119463231301E-4</v>
      </c>
      <c r="E16" s="5">
        <f>[1]data1!D15</f>
        <v>6.0929263808232502E-9</v>
      </c>
      <c r="F16" s="5">
        <f>[1]data1!E15</f>
        <v>4.1183419521861802E-16</v>
      </c>
      <c r="G16" s="5">
        <f>[1]data1!F15</f>
        <v>2.5207700510287901E-17</v>
      </c>
      <c r="H16" s="2"/>
      <c r="I16" s="2"/>
    </row>
    <row r="17" spans="1:9" x14ac:dyDescent="0.3">
      <c r="A17" s="2"/>
      <c r="B17" s="5">
        <f>[1]data1!A16</f>
        <v>6.103515625E-5</v>
      </c>
      <c r="C17" s="5">
        <f>[1]data1!B16</f>
        <v>5.1586028029298199E-5</v>
      </c>
      <c r="D17" s="5">
        <f>[1]data1!C16</f>
        <v>5.1589074492481401E-5</v>
      </c>
      <c r="E17" s="5">
        <f>[1]data1!D16</f>
        <v>1.52323159158728E-9</v>
      </c>
      <c r="F17" s="5">
        <f>[1]data1!E16</f>
        <v>4.8246996675604901E-18</v>
      </c>
      <c r="G17" s="5">
        <f>[1]data1!F16</f>
        <v>2.8460307027744399E-17</v>
      </c>
      <c r="H17" s="2"/>
      <c r="I17" s="2"/>
    </row>
    <row r="18" spans="1:9" x14ac:dyDescent="0.3">
      <c r="A18" s="2"/>
      <c r="B18" s="5">
        <f>[1]data1!A17</f>
        <v>3.0517578125E-5</v>
      </c>
      <c r="C18" s="5">
        <f>[1]data1!B17</f>
        <v>2.57933948735792E-5</v>
      </c>
      <c r="D18" s="5">
        <f>[1]data1!C17</f>
        <v>2.57941564895621E-5</v>
      </c>
      <c r="E18" s="5">
        <f>[1]data1!D17</f>
        <v>3.8080799142281201E-10</v>
      </c>
      <c r="F18" s="5">
        <f>[1]data1!E17</f>
        <v>1.24629039727208E-16</v>
      </c>
      <c r="G18" s="5">
        <f>[1]data1!F17</f>
        <v>1.3948260949026E-16</v>
      </c>
      <c r="H18" s="2"/>
      <c r="I18" s="2"/>
    </row>
    <row r="19" spans="1:9" x14ac:dyDescent="0.3">
      <c r="A19" s="2"/>
      <c r="B19" s="5">
        <f>[1]data1!A18</f>
        <v>1.52587890625E-5</v>
      </c>
      <c r="C19" s="5">
        <f>[1]data1!B18</f>
        <v>1.28967926452165E-5</v>
      </c>
      <c r="D19" s="5">
        <f>[1]data1!C18</f>
        <v>1.2896983049676801E-5</v>
      </c>
      <c r="E19" s="5">
        <f>[1]data1!D18</f>
        <v>9.5202230159570998E-11</v>
      </c>
      <c r="F19" s="5">
        <f>[1]data1!E18</f>
        <v>3.09810770787732E-16</v>
      </c>
      <c r="G19" s="5">
        <f>[1]data1!F18</f>
        <v>3.39355279987962E-16</v>
      </c>
      <c r="H19" s="2"/>
      <c r="I19" s="2"/>
    </row>
    <row r="20" spans="1:9" x14ac:dyDescent="0.3">
      <c r="A20" s="2"/>
      <c r="B20" s="5">
        <f>[1]data1!A19</f>
        <v>7.62939453125E-6</v>
      </c>
      <c r="C20" s="5">
        <f>[1]data1!B19</f>
        <v>6.4484201248208796E-6</v>
      </c>
      <c r="D20" s="5">
        <f>[1]data1!C19</f>
        <v>6.44846772617852E-6</v>
      </c>
      <c r="E20" s="5">
        <f>[1]data1!D19</f>
        <v>2.3800678821458201E-11</v>
      </c>
      <c r="F20" s="5">
        <f>[1]data1!E19</f>
        <v>1.61708754026212E-16</v>
      </c>
      <c r="G20" s="5">
        <f>[1]data1!F19</f>
        <v>1.32110034717358E-16</v>
      </c>
      <c r="H20" s="2"/>
      <c r="I20" s="2"/>
    </row>
    <row r="21" spans="1:9" x14ac:dyDescent="0.3">
      <c r="A21" s="2"/>
      <c r="B21" s="5">
        <f>[1]data1!A20</f>
        <v>3.814697265625E-6</v>
      </c>
      <c r="C21" s="5">
        <f>[1]data1!B20</f>
        <v>3.2242160122368101E-6</v>
      </c>
      <c r="D21" s="5">
        <f>[1]data1!C20</f>
        <v>3.2242279141510601E-6</v>
      </c>
      <c r="E21" s="5">
        <f>[1]data1!D20</f>
        <v>5.9509571207448596E-12</v>
      </c>
      <c r="F21" s="5">
        <f>[1]data1!E20</f>
        <v>1.0498871737263299E-15</v>
      </c>
      <c r="G21" s="5">
        <f>[1]data1!F20</f>
        <v>1.1683362610703699E-15</v>
      </c>
      <c r="H21" s="2"/>
      <c r="I21" s="2"/>
    </row>
    <row r="22" spans="1:9" x14ac:dyDescent="0.3">
      <c r="A22" s="2"/>
      <c r="B22" s="5">
        <f>[1]data1!A21</f>
        <v>1.9073486328125E-6</v>
      </c>
      <c r="C22" s="5">
        <f>[1]data1!B21</f>
        <v>1.61210949640094E-6</v>
      </c>
      <c r="D22" s="5">
        <f>[1]data1!C21</f>
        <v>1.6121124738984199E-6</v>
      </c>
      <c r="E22" s="5">
        <f>[1]data1!D21</f>
        <v>1.48874874017143E-12</v>
      </c>
      <c r="F22" s="5">
        <f>[1]data1!E21</f>
        <v>1.3458743668148799E-15</v>
      </c>
      <c r="G22" s="5">
        <f>[1]data1!F21</f>
        <v>1.3459285769235001E-15</v>
      </c>
      <c r="H22" s="2"/>
      <c r="I22" s="2"/>
    </row>
    <row r="23" spans="1:9" x14ac:dyDescent="0.3">
      <c r="A23" s="2"/>
      <c r="B23" s="5">
        <f>[1]data1!A22</f>
        <v>9.5367431640625E-7</v>
      </c>
      <c r="C23" s="5">
        <f>[1]data1!B22</f>
        <v>8.0605512293091001E-7</v>
      </c>
      <c r="D23" s="5">
        <f>[1]data1!C22</f>
        <v>8.0605586932419996E-7</v>
      </c>
      <c r="E23" s="5">
        <f>[1]data1!D22</f>
        <v>3.73196645028078E-13</v>
      </c>
      <c r="F23" s="5">
        <f>[1]data1!E22</f>
        <v>1.34598278703212E-15</v>
      </c>
      <c r="G23" s="5">
        <f>[1]data1!F22</f>
        <v>1.3459285769235001E-15</v>
      </c>
      <c r="H23" s="2"/>
      <c r="I23" s="2"/>
    </row>
    <row r="24" spans="1:9" x14ac:dyDescent="0.3">
      <c r="A24" s="2"/>
      <c r="B24" s="5"/>
      <c r="C24" s="5"/>
      <c r="D24" s="5"/>
      <c r="E24" s="5"/>
      <c r="F24" s="5"/>
      <c r="G24" s="5"/>
      <c r="H24" s="2"/>
      <c r="I24" s="2"/>
    </row>
    <row r="25" spans="1:9" x14ac:dyDescent="0.3">
      <c r="A25" s="2"/>
      <c r="B25" s="5"/>
      <c r="C25" s="5"/>
      <c r="D25" s="5"/>
      <c r="E25" s="5"/>
      <c r="F25" s="5"/>
      <c r="G25" s="5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F12" sqref="F12"/>
    </sheetView>
  </sheetViews>
  <sheetFormatPr defaultRowHeight="14.4" x14ac:dyDescent="0.3"/>
  <cols>
    <col min="1" max="16384" width="8.88671875" style="7"/>
  </cols>
  <sheetData>
    <row r="2" spans="2:7" x14ac:dyDescent="0.3">
      <c r="B2" s="7" t="str">
        <f>[2]data2!A1</f>
        <v>number</v>
      </c>
      <c r="C2" s="7" t="str">
        <f>[2]data2!B1</f>
        <v>delta_analit_proizv1</v>
      </c>
      <c r="D2" s="7" t="str">
        <f>[2]data2!C1</f>
        <v>delta_analit_proizv2</v>
      </c>
      <c r="E2" s="7" t="str">
        <f>[2]data2!D1</f>
        <v>delta_analit_proizv3</v>
      </c>
      <c r="F2" s="7" t="str">
        <f>[2]data2!E1</f>
        <v>delta_analit_proizv4</v>
      </c>
      <c r="G2" s="7" t="str">
        <f>[2]data2!F1</f>
        <v>delta_analit_proizv5</v>
      </c>
    </row>
    <row r="3" spans="2:7" x14ac:dyDescent="0.3">
      <c r="B3" s="7">
        <f>[2]data2!A2</f>
        <v>1</v>
      </c>
      <c r="C3" s="7">
        <f>[2]data2!B2</f>
        <v>5.9950571640758801E-2</v>
      </c>
      <c r="D3" s="7">
        <f>[2]data2!C2</f>
        <v>0.40480211782804998</v>
      </c>
      <c r="E3" s="7">
        <f>[2]data2!D2</f>
        <v>0.23237634473440399</v>
      </c>
      <c r="F3" s="7">
        <f>[2]data2!E2</f>
        <v>0.151252017114228</v>
      </c>
      <c r="G3" s="7">
        <f>[2]data2!F2</f>
        <v>0.105476907562325</v>
      </c>
    </row>
    <row r="4" spans="2:7" x14ac:dyDescent="0.3">
      <c r="B4" s="7">
        <f>[2]data2!A3</f>
        <v>0.5</v>
      </c>
      <c r="C4" s="7">
        <f>[2]data2!B3</f>
        <v>3.6984492821493201E-2</v>
      </c>
      <c r="D4" s="7">
        <f>[2]data2!C3</f>
        <v>0.17932221926335601</v>
      </c>
      <c r="E4" s="7">
        <f>[2]data2!D3</f>
        <v>7.1168863220931397E-2</v>
      </c>
      <c r="F4" s="7">
        <f>[2]data2!E3</f>
        <v>1.7433036049773601E-2</v>
      </c>
      <c r="G4" s="7">
        <f>[2]data2!F3</f>
        <v>6.07215099767944E-3</v>
      </c>
    </row>
    <row r="5" spans="2:7" x14ac:dyDescent="0.3">
      <c r="B5" s="7">
        <f>[2]data2!A4</f>
        <v>0.25</v>
      </c>
      <c r="C5" s="7">
        <f>[2]data2!B4</f>
        <v>3.8073148072499799E-2</v>
      </c>
      <c r="D5" s="7">
        <f>[2]data2!C4</f>
        <v>7.5636613529310795E-2</v>
      </c>
      <c r="E5" s="7">
        <f>[2]data2!D4</f>
        <v>1.8781732728405401E-2</v>
      </c>
      <c r="F5" s="7">
        <f>[2]data2!E4</f>
        <v>1.3193558975635E-3</v>
      </c>
      <c r="G5" s="7">
        <f>[2]data2!F4</f>
        <v>1.4864554499253801E-4</v>
      </c>
    </row>
    <row r="6" spans="2:7" x14ac:dyDescent="0.3">
      <c r="B6" s="7">
        <f>[2]data2!A5</f>
        <v>0.125</v>
      </c>
      <c r="C6" s="7">
        <f>[2]data2!B5</f>
        <v>2.4011344831735199E-2</v>
      </c>
      <c r="D6" s="7">
        <f>[2]data2!C5</f>
        <v>3.3532310765619001E-2</v>
      </c>
      <c r="E6" s="7">
        <f>[2]data2!D5</f>
        <v>4.7604829669419197E-3</v>
      </c>
      <c r="F6" s="7">
        <f>[2]data2!E5</f>
        <v>8.6733046454067004E-5</v>
      </c>
      <c r="G6" s="7">
        <f>[2]data2!F5</f>
        <v>2.6151568815185999E-6</v>
      </c>
    </row>
    <row r="7" spans="2:7" x14ac:dyDescent="0.3">
      <c r="B7" s="7">
        <f>[2]data2!A6</f>
        <v>6.25E-2</v>
      </c>
      <c r="C7" s="7">
        <f>[2]data2!B6</f>
        <v>1.32345917843582E-2</v>
      </c>
      <c r="D7" s="7">
        <f>[2]data2!C6</f>
        <v>1.56230692313955E-2</v>
      </c>
      <c r="E7" s="7">
        <f>[2]data2!D6</f>
        <v>1.19423872351865E-3</v>
      </c>
      <c r="F7" s="7">
        <f>[2]data2!E6</f>
        <v>5.4906423775639802E-6</v>
      </c>
      <c r="G7" s="7">
        <f>[2]data2!F6</f>
        <v>4.2106105053519297E-8</v>
      </c>
    </row>
    <row r="8" spans="2:7" x14ac:dyDescent="0.3">
      <c r="B8" s="7">
        <f>[2]data2!A7</f>
        <v>3.125E-2</v>
      </c>
      <c r="C8" s="7">
        <f>[2]data2!B7</f>
        <v>6.9209574790597903E-3</v>
      </c>
      <c r="D8" s="7">
        <f>[2]data2!C7</f>
        <v>7.5185932436497797E-3</v>
      </c>
      <c r="E8" s="7">
        <f>[2]data2!D7</f>
        <v>2.9881788229499297E-4</v>
      </c>
      <c r="F8" s="7">
        <f>[2]data2!E7</f>
        <v>3.4426855377280199E-7</v>
      </c>
      <c r="G8" s="7">
        <f>[2]data2!F7</f>
        <v>6.6287318058080601E-10</v>
      </c>
    </row>
    <row r="9" spans="2:7" x14ac:dyDescent="0.3">
      <c r="B9" s="7">
        <f>[2]data2!A8</f>
        <v>1.5625E-2</v>
      </c>
      <c r="C9" s="7">
        <f>[2]data2!B8</f>
        <v>3.5358369305494501E-3</v>
      </c>
      <c r="D9" s="7">
        <f>[2]data2!C8</f>
        <v>3.6852781728079599E-3</v>
      </c>
      <c r="E9" s="7">
        <f>[2]data2!D8</f>
        <v>7.4720621129256999E-5</v>
      </c>
      <c r="F9" s="7">
        <f>[2]data2!E8</f>
        <v>2.1534074011637601E-8</v>
      </c>
      <c r="G9" s="7">
        <f>[2]data2!F8</f>
        <v>1.0376892894221501E-11</v>
      </c>
    </row>
    <row r="10" spans="2:7" x14ac:dyDescent="0.3">
      <c r="B10" s="7">
        <f>[2]data2!A9</f>
        <v>7.8125E-3</v>
      </c>
      <c r="C10" s="7">
        <f>[2]data2!B9</f>
        <v>1.7866813403470999E-3</v>
      </c>
      <c r="D10" s="7">
        <f>[2]data2!C9</f>
        <v>1.8240436701366699E-3</v>
      </c>
      <c r="E10" s="7">
        <f>[2]data2!D9</f>
        <v>1.8681164894785902E-5</v>
      </c>
      <c r="F10" s="7">
        <f>[2]data2!E9</f>
        <v>1.34614996222508E-9</v>
      </c>
      <c r="G10" s="7">
        <f>[2]data2!F9</f>
        <v>1.62214100658808E-13</v>
      </c>
    </row>
    <row r="11" spans="2:7" x14ac:dyDescent="0.3">
      <c r="B11" s="7">
        <f>[2]data2!A10</f>
        <v>3.90625E-3</v>
      </c>
      <c r="C11" s="7">
        <f>[2]data2!B10</f>
        <v>8.9802136432867198E-4</v>
      </c>
      <c r="D11" s="7">
        <f>[2]data2!C10</f>
        <v>9.07362072983965E-4</v>
      </c>
      <c r="E11" s="7">
        <f>[2]data2!D10</f>
        <v>4.6703543276463999E-6</v>
      </c>
      <c r="F11" s="7">
        <f>[2]data2!E10</f>
        <v>8.4138599895904696E-11</v>
      </c>
      <c r="G11" s="7">
        <f>[2]data2!F10</f>
        <v>2.5378733402997499E-15</v>
      </c>
    </row>
    <row r="12" spans="2:7" x14ac:dyDescent="0.3">
      <c r="B12" s="7">
        <f>[2]data2!A11</f>
        <v>1.953125E-3</v>
      </c>
      <c r="C12" s="7">
        <f>[2]data2!B11</f>
        <v>4.5017957505224599E-4</v>
      </c>
      <c r="D12" s="7">
        <f>[2]data2!C11</f>
        <v>4.5251476010416499E-4</v>
      </c>
      <c r="E12" s="7">
        <f>[2]data2!D11</f>
        <v>1.1675925259597101E-6</v>
      </c>
      <c r="F12" s="7">
        <f>[2]data2!E11</f>
        <v>5.2587308422766201E-12</v>
      </c>
      <c r="G12" s="7">
        <f>[2]data2!F11</f>
        <v>4.1985729129501098E-17</v>
      </c>
    </row>
    <row r="13" spans="2:7" x14ac:dyDescent="0.3">
      <c r="B13" s="7">
        <f>[2]data2!A12</f>
        <v>9.765625E-4</v>
      </c>
      <c r="C13" s="7">
        <f>[2]data2!B12</f>
        <v>2.25381848942186E-4</v>
      </c>
      <c r="D13" s="7">
        <f>[2]data2!C12</f>
        <v>2.2596564569818799E-4</v>
      </c>
      <c r="E13" s="7">
        <f>[2]data2!D12</f>
        <v>2.9189837800097902E-7</v>
      </c>
      <c r="F13" s="7">
        <f>[2]data2!E12</f>
        <v>3.2868136380995101E-13</v>
      </c>
      <c r="G13" s="7">
        <f>[2]data2!F12</f>
        <v>1.09775469964157E-17</v>
      </c>
    </row>
    <row r="14" spans="2:7" x14ac:dyDescent="0.3">
      <c r="B14" s="7">
        <f>[2]data2!A13</f>
        <v>4.8828125E-4</v>
      </c>
      <c r="C14" s="7">
        <f>[2]data2!B13</f>
        <v>1.12763919491577E-4</v>
      </c>
      <c r="D14" s="7">
        <f>[2]data2!C13</f>
        <v>1.12909868711351E-4</v>
      </c>
      <c r="E14" s="7">
        <f>[2]data2!D13</f>
        <v>7.2974609887147198E-8</v>
      </c>
      <c r="F14" s="7">
        <f>[2]data2!E13</f>
        <v>2.05158698189655E-14</v>
      </c>
      <c r="G14" s="7">
        <f>[2]data2!F13</f>
        <v>3.0655816427027601E-17</v>
      </c>
    </row>
    <row r="15" spans="2:7" x14ac:dyDescent="0.3">
      <c r="B15" s="7">
        <f>[2]data2!A14</f>
        <v>2.44140625E-4</v>
      </c>
      <c r="C15" s="7">
        <f>[2]data2!B14</f>
        <v>5.6400205952457002E-5</v>
      </c>
      <c r="D15" s="7">
        <f>[2]data2!C14</f>
        <v>5.6436693259142001E-5</v>
      </c>
      <c r="E15" s="7">
        <f>[2]data2!D14</f>
        <v>1.82436533425231E-8</v>
      </c>
      <c r="F15" s="7">
        <f>[2]data2!E14</f>
        <v>1.1610178964061001E-15</v>
      </c>
      <c r="G15" s="7">
        <f>[2]data2!F14</f>
        <v>1.3427843906232901E-16</v>
      </c>
    </row>
    <row r="16" spans="2:7" x14ac:dyDescent="0.3">
      <c r="B16" s="7">
        <f>[2]data2!A15</f>
        <v>1.220703125E-4</v>
      </c>
      <c r="C16" s="7">
        <f>[2]data2!B15</f>
        <v>2.8204664208631899E-5</v>
      </c>
      <c r="D16" s="7">
        <f>[2]data2!C15</f>
        <v>2.8213786035434799E-5</v>
      </c>
      <c r="E16" s="7">
        <f>[2]data2!D15</f>
        <v>4.5609134014554003E-9</v>
      </c>
      <c r="F16" s="7">
        <f>[2]data2!E15</f>
        <v>8.7766165862701498E-17</v>
      </c>
      <c r="G16" s="7">
        <f>[2]data2!F15</f>
        <v>2.8568727244992999E-17</v>
      </c>
    </row>
    <row r="17" spans="2:7" x14ac:dyDescent="0.3">
      <c r="B17" s="7">
        <f>[2]data2!A16</f>
        <v>6.103515625E-5</v>
      </c>
      <c r="C17" s="7">
        <f>[2]data2!B16</f>
        <v>1.4103472372651799E-5</v>
      </c>
      <c r="D17" s="7">
        <f>[2]data2!C16</f>
        <v>1.4105752829317601E-5</v>
      </c>
      <c r="E17" s="7">
        <f>[2]data2!D16</f>
        <v>1.14022833292174E-9</v>
      </c>
      <c r="F17" s="7">
        <f>[2]data2!E16</f>
        <v>2.3256136599813999E-17</v>
      </c>
      <c r="G17" s="7">
        <f>[2]data2!F16</f>
        <v>2.3256136599813999E-17</v>
      </c>
    </row>
    <row r="18" spans="2:7" x14ac:dyDescent="0.3">
      <c r="B18" s="7">
        <f>[2]data2!A17</f>
        <v>3.0517578125E-5</v>
      </c>
      <c r="C18" s="7">
        <f>[2]data2!B17</f>
        <v>7.0520212483115501E-6</v>
      </c>
      <c r="D18" s="7">
        <f>[2]data2!C17</f>
        <v>7.0525913619990401E-6</v>
      </c>
      <c r="E18" s="7">
        <f>[2]data2!D17</f>
        <v>2.8505684374372901E-10</v>
      </c>
      <c r="F18" s="7">
        <f>[2]data2!E17</f>
        <v>3.1935174990560499E-16</v>
      </c>
      <c r="G18" s="7">
        <f>[2]data2!F17</f>
        <v>3.4892336416014702E-16</v>
      </c>
    </row>
    <row r="19" spans="2:7" x14ac:dyDescent="0.3">
      <c r="B19" s="7">
        <f>[2]data2!A18</f>
        <v>1.52587890625E-5</v>
      </c>
      <c r="C19" s="7">
        <f>[2]data2!B18</f>
        <v>3.5260818873849498E-6</v>
      </c>
      <c r="D19" s="7">
        <f>[2]data2!C18</f>
        <v>3.5262244177703398E-6</v>
      </c>
      <c r="E19" s="7">
        <f>[2]data2!D18</f>
        <v>7.1265192694552095E-11</v>
      </c>
      <c r="F19" s="7">
        <f>[2]data2!E18</f>
        <v>1.30901149295037E-15</v>
      </c>
      <c r="G19" s="7">
        <f>[2]data2!F18</f>
        <v>1.48663091385781E-15</v>
      </c>
    </row>
    <row r="20" spans="2:7" x14ac:dyDescent="0.3">
      <c r="B20" s="7">
        <f>[2]data2!A19</f>
        <v>7.62939453125E-6</v>
      </c>
      <c r="C20" s="7">
        <f>[2]data2!B19</f>
        <v>1.7630587590088899E-6</v>
      </c>
      <c r="D20" s="7">
        <f>[2]data2!C19</f>
        <v>1.76309439179239E-6</v>
      </c>
      <c r="E20" s="7">
        <f>[2]data2!D19</f>
        <v>1.7816391753838001E-11</v>
      </c>
      <c r="F20" s="7">
        <f>[2]data2!E19</f>
        <v>1.2479167005308099E-16</v>
      </c>
      <c r="G20" s="7">
        <f>[2]data2!F19</f>
        <v>1.12052294526376E-16</v>
      </c>
    </row>
    <row r="21" spans="2:7" x14ac:dyDescent="0.3">
      <c r="B21" s="7">
        <f>[2]data2!A20</f>
        <v>3.814697265625E-6</v>
      </c>
      <c r="C21" s="7">
        <f>[2]data2!B20</f>
        <v>8.8153382595928698E-7</v>
      </c>
      <c r="D21" s="7">
        <f>[2]data2!C20</f>
        <v>8.8154274233592997E-7</v>
      </c>
      <c r="E21" s="7">
        <f>[2]data2!D20</f>
        <v>4.4581883215481699E-12</v>
      </c>
      <c r="F21" s="7">
        <f>[2]data2!E20</f>
        <v>5.4538621882538298E-15</v>
      </c>
      <c r="G21" s="7">
        <f>[2]data2!F20</f>
        <v>6.1643940819921996E-15</v>
      </c>
    </row>
    <row r="22" spans="2:7" x14ac:dyDescent="0.3">
      <c r="B22" s="7">
        <f>[2]data2!A21</f>
        <v>1.9073486328125E-6</v>
      </c>
      <c r="C22" s="7">
        <f>[2]data2!B21</f>
        <v>4.4076800922548602E-7</v>
      </c>
      <c r="D22" s="7">
        <f>[2]data2!C21</f>
        <v>4.4077024650041302E-7</v>
      </c>
      <c r="E22" s="7">
        <f>[2]data2!D21</f>
        <v>1.1186374634757E-12</v>
      </c>
      <c r="F22" s="7">
        <f>[2]data2!E21</f>
        <v>5.4538079781452E-15</v>
      </c>
      <c r="G22" s="7">
        <f>[2]data2!F21</f>
        <v>4.9801471540406E-15</v>
      </c>
    </row>
    <row r="23" spans="2:7" x14ac:dyDescent="0.3">
      <c r="B23" s="7">
        <f>[2]data2!A22</f>
        <v>9.5367431640625E-7</v>
      </c>
      <c r="C23" s="7">
        <f>[2]data2!B22</f>
        <v>2.2038428373443899E-7</v>
      </c>
      <c r="D23" s="7">
        <f>[2]data2!C22</f>
        <v>2.2038481570679999E-7</v>
      </c>
      <c r="E23" s="7">
        <f>[2]data2!D22</f>
        <v>2.6598618056358699E-13</v>
      </c>
      <c r="F23" s="7">
        <f>[2]data2!E22</f>
        <v>1.8230913740452299E-14</v>
      </c>
      <c r="G23" s="7">
        <f>[2]data2!F22</f>
        <v>2.20204713838323E-14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F8" sqref="F8"/>
    </sheetView>
  </sheetViews>
  <sheetFormatPr defaultRowHeight="14.4" x14ac:dyDescent="0.3"/>
  <cols>
    <col min="1" max="16384" width="8.88671875" style="7"/>
  </cols>
  <sheetData>
    <row r="2" spans="2:7" x14ac:dyDescent="0.3">
      <c r="B2" s="7" t="str">
        <f>[3]data3!A1</f>
        <v>number</v>
      </c>
      <c r="C2" s="7" t="str">
        <f>[3]data3!B1</f>
        <v>delta_analit_proizv1</v>
      </c>
      <c r="D2" s="7" t="str">
        <f>[3]data3!C1</f>
        <v>delta_analit_proizv2</v>
      </c>
      <c r="E2" s="7" t="str">
        <f>[3]data3!D1</f>
        <v>delta_analit_proizv3</v>
      </c>
      <c r="F2" s="7" t="str">
        <f>[3]data3!E1</f>
        <v>delta_analit_proizv4</v>
      </c>
      <c r="G2" s="7" t="str">
        <f>[3]data3!F1</f>
        <v>delta_analit_proizv5</v>
      </c>
    </row>
    <row r="3" spans="2:7" x14ac:dyDescent="0.3">
      <c r="B3" s="7">
        <f>[3]data3!A2</f>
        <v>1</v>
      </c>
      <c r="C3" s="7">
        <f>[3]data3!B2</f>
        <v>0.42366333155979502</v>
      </c>
      <c r="D3" s="7">
        <f>[3]data3!C2</f>
        <v>0.66113210444790005</v>
      </c>
      <c r="E3" s="7">
        <f>[3]data3!D2</f>
        <v>0.118734386444052</v>
      </c>
      <c r="F3" s="7">
        <f>[3]data3!E2</f>
        <v>1.3266235232733301E-2</v>
      </c>
      <c r="G3" s="7">
        <f>[3]data3!F2</f>
        <v>6.5306486578967302E-2</v>
      </c>
    </row>
    <row r="4" spans="2:7" x14ac:dyDescent="0.3">
      <c r="B4" s="7">
        <f>[3]data3!A3</f>
        <v>0.5</v>
      </c>
      <c r="C4" s="7">
        <f>[3]data3!B3</f>
        <v>0.30967704793037298</v>
      </c>
      <c r="D4" s="7">
        <f>[3]data3!C3</f>
        <v>0.33764098569902701</v>
      </c>
      <c r="E4" s="7">
        <f>[3]data3!D3</f>
        <v>1.3981968884327E-2</v>
      </c>
      <c r="F4" s="7">
        <f>[3]data3!E3</f>
        <v>2.0935503635581401E-2</v>
      </c>
      <c r="G4" s="7">
        <f>[3]data3!F3</f>
        <v>1.7659208710337899E-2</v>
      </c>
    </row>
    <row r="5" spans="2:7" x14ac:dyDescent="0.3">
      <c r="B5" s="7">
        <f>[3]data3!A4</f>
        <v>0.25</v>
      </c>
      <c r="C5" s="7">
        <f>[3]data3!B4</f>
        <v>0.16866967243120001</v>
      </c>
      <c r="D5" s="7">
        <f>[3]data3!C4</f>
        <v>0.172390951330741</v>
      </c>
      <c r="E5" s="7">
        <f>[3]data3!D4</f>
        <v>1.8606394497702101E-3</v>
      </c>
      <c r="F5" s="7">
        <f>[3]data3!E4</f>
        <v>2.1798036950820398E-3</v>
      </c>
      <c r="G5" s="7">
        <f>[3]data3!F4</f>
        <v>5.9326422556156902E-4</v>
      </c>
    </row>
    <row r="6" spans="2:7" x14ac:dyDescent="0.3">
      <c r="B6" s="7">
        <f>[3]data3!A5</f>
        <v>0.125</v>
      </c>
      <c r="C6" s="7">
        <f>[3]data3!B5</f>
        <v>8.6080097290961194E-2</v>
      </c>
      <c r="D6" s="7">
        <f>[3]data3!C5</f>
        <v>8.6778585196566005E-2</v>
      </c>
      <c r="E6" s="7">
        <f>[3]data3!D5</f>
        <v>3.4924395280241699E-4</v>
      </c>
      <c r="F6" s="7">
        <f>[3]data3!E5</f>
        <v>1.54554546186848E-4</v>
      </c>
      <c r="G6" s="7">
        <f>[3]data3!F5</f>
        <v>1.13666393565276E-5</v>
      </c>
    </row>
    <row r="7" spans="2:7" x14ac:dyDescent="0.3">
      <c r="B7" s="7">
        <f>[3]data3!A6</f>
        <v>6.25E-2</v>
      </c>
      <c r="C7" s="7">
        <f>[3]data3!B6</f>
        <v>4.3282767275948403E-2</v>
      </c>
      <c r="D7" s="7">
        <f>[3]data3!C6</f>
        <v>4.3442436414702502E-2</v>
      </c>
      <c r="E7" s="7">
        <f>[3]data3!D6</f>
        <v>7.9834569377050602E-5</v>
      </c>
      <c r="F7" s="7">
        <f>[3]data3!E6</f>
        <v>9.9685584314049608E-6</v>
      </c>
      <c r="G7" s="7">
        <f>[3]data3!F6</f>
        <v>1.8691946586667199E-7</v>
      </c>
    </row>
    <row r="8" spans="2:7" x14ac:dyDescent="0.3">
      <c r="B8" s="7">
        <f>[3]data3!A7</f>
        <v>3.125E-2</v>
      </c>
      <c r="C8" s="7">
        <f>[3]data3!B7</f>
        <v>2.16803798087555E-2</v>
      </c>
      <c r="D8" s="7">
        <f>[3]data3!C7</f>
        <v>2.1719355161477698E-2</v>
      </c>
      <c r="E8" s="7">
        <f>[3]data3!D7</f>
        <v>1.9487676361115801E-5</v>
      </c>
      <c r="F8" s="7">
        <f>[3]data3!E7</f>
        <v>6.2795464419573096E-7</v>
      </c>
      <c r="G8" s="7">
        <f>[3]data3!F7</f>
        <v>2.9581228410801398E-9</v>
      </c>
    </row>
    <row r="9" spans="2:7" x14ac:dyDescent="0.3">
      <c r="B9" s="7">
        <f>[3]data3!A8</f>
        <v>1.5625E-2</v>
      </c>
      <c r="C9" s="7">
        <f>[3]data3!B8</f>
        <v>1.08474144846253E-2</v>
      </c>
      <c r="D9" s="7">
        <f>[3]data3!C8</f>
        <v>1.0857099336198901E-2</v>
      </c>
      <c r="E9" s="7">
        <f>[3]data3!D8</f>
        <v>4.8424257867935298E-6</v>
      </c>
      <c r="F9" s="7">
        <f>[3]data3!E8</f>
        <v>3.932440464726E-8</v>
      </c>
      <c r="G9" s="7">
        <f>[3]data3!F8</f>
        <v>4.63682500056496E-11</v>
      </c>
    </row>
    <row r="10" spans="2:7" x14ac:dyDescent="0.3">
      <c r="B10" s="7">
        <f>[3]data3!A9</f>
        <v>7.8125E-3</v>
      </c>
      <c r="C10" s="7">
        <f>[3]data3!B9</f>
        <v>5.4252101623294196E-3</v>
      </c>
      <c r="D10" s="7">
        <f>[3]data3!C9</f>
        <v>5.4276276867474098E-3</v>
      </c>
      <c r="E10" s="7">
        <f>[3]data3!D9</f>
        <v>1.2087622089937701E-6</v>
      </c>
      <c r="F10" s="7">
        <f>[3]data3!E9</f>
        <v>2.4589836061447699E-9</v>
      </c>
      <c r="G10" s="7">
        <f>[3]data3!F9</f>
        <v>7.2509088577116203E-13</v>
      </c>
    </row>
    <row r="11" spans="2:7" x14ac:dyDescent="0.3">
      <c r="B11" s="7">
        <f>[3]data3!A10</f>
        <v>3.90625E-3</v>
      </c>
      <c r="C11" s="7">
        <f>[3]data3!B10</f>
        <v>2.7129436979546999E-3</v>
      </c>
      <c r="D11" s="7">
        <f>[3]data3!C10</f>
        <v>2.7135478485010999E-3</v>
      </c>
      <c r="E11" s="7">
        <f>[3]data3!D10</f>
        <v>3.0207527319889897E-7</v>
      </c>
      <c r="F11" s="7">
        <f>[3]data3!E10</f>
        <v>1.53705399374027E-10</v>
      </c>
      <c r="G11" s="7">
        <f>[3]data3!F10</f>
        <v>1.13752323532834E-14</v>
      </c>
    </row>
    <row r="12" spans="2:7" x14ac:dyDescent="0.3">
      <c r="B12" s="7">
        <f>[3]data3!A11</f>
        <v>1.953125E-3</v>
      </c>
      <c r="C12" s="7">
        <f>[3]data3!B11</f>
        <v>1.35655191394222E-3</v>
      </c>
      <c r="D12" s="7">
        <f>[3]data3!C11</f>
        <v>1.35670293716862E-3</v>
      </c>
      <c r="E12" s="7">
        <f>[3]data3!D11</f>
        <v>7.5511613199276406E-8</v>
      </c>
      <c r="F12" s="7">
        <f>[3]data3!E11</f>
        <v>9.6068005980831602E-12</v>
      </c>
      <c r="G12" s="7">
        <f>[3]data3!F11</f>
        <v>7.9580439460436001E-17</v>
      </c>
    </row>
    <row r="13" spans="2:7" x14ac:dyDescent="0.3">
      <c r="B13" s="7">
        <f>[3]data3!A12</f>
        <v>9.765625E-4</v>
      </c>
      <c r="C13" s="7">
        <f>[3]data3!B12</f>
        <v>6.7829540269469105E-4</v>
      </c>
      <c r="D13" s="7">
        <f>[3]data3!C12</f>
        <v>6.7833315760036704E-4</v>
      </c>
      <c r="E13" s="7">
        <f>[3]data3!D12</f>
        <v>1.8877452837885699E-8</v>
      </c>
      <c r="F13" s="7">
        <f>[3]data3!E12</f>
        <v>6.0061591117266298E-13</v>
      </c>
      <c r="G13" s="7">
        <f>[3]data3!F12</f>
        <v>2.1841252764720401E-16</v>
      </c>
    </row>
    <row r="14" spans="2:7" x14ac:dyDescent="0.3">
      <c r="B14" s="7">
        <f>[3]data3!A13</f>
        <v>4.8828125E-4</v>
      </c>
      <c r="C14" s="7">
        <f>[3]data3!B13</f>
        <v>3.3915249165981801E-4</v>
      </c>
      <c r="D14" s="7">
        <f>[3]data3!C13</f>
        <v>3.3916193033013703E-4</v>
      </c>
      <c r="E14" s="7">
        <f>[3]data3!D13</f>
        <v>4.7193351596433403E-9</v>
      </c>
      <c r="F14" s="7">
        <f>[3]data3!E13</f>
        <v>3.7399770780321903E-14</v>
      </c>
      <c r="G14" s="7">
        <f>[3]data3!F13</f>
        <v>1.7016553097159901E-16</v>
      </c>
    </row>
    <row r="15" spans="2:7" x14ac:dyDescent="0.3">
      <c r="B15" s="7">
        <f>[3]data3!A14</f>
        <v>2.44140625E-4</v>
      </c>
      <c r="C15" s="7">
        <f>[3]data3!B14</f>
        <v>1.6957743453114999E-4</v>
      </c>
      <c r="D15" s="7">
        <f>[3]data3!C14</f>
        <v>1.6957979419431101E-4</v>
      </c>
      <c r="E15" s="7">
        <f>[3]data3!D14</f>
        <v>1.1798315805236399E-9</v>
      </c>
      <c r="F15" s="7">
        <f>[3]data3!E14</f>
        <v>2.94583151275173E-15</v>
      </c>
      <c r="G15" s="7">
        <f>[3]data3!F14</f>
        <v>6.8098738453814504E-16</v>
      </c>
    </row>
    <row r="16" spans="2:7" x14ac:dyDescent="0.3">
      <c r="B16" s="7">
        <f>[3]data3!A15</f>
        <v>1.220703125E-4</v>
      </c>
      <c r="C16" s="7">
        <f>[3]data3!B15</f>
        <v>8.4789013333293702E-5</v>
      </c>
      <c r="D16" s="7">
        <f>[3]data3!C15</f>
        <v>8.4789603248550902E-5</v>
      </c>
      <c r="E16" s="7">
        <f>[3]data3!D15</f>
        <v>2.94957628634018E-10</v>
      </c>
      <c r="F16" s="7">
        <f>[3]data3!E15</f>
        <v>3.5534726203212398E-16</v>
      </c>
      <c r="G16" s="7">
        <f>[3]data3!F15</f>
        <v>1.1844908734404099E-16</v>
      </c>
    </row>
    <row r="17" spans="2:7" x14ac:dyDescent="0.3">
      <c r="B17" s="7">
        <f>[3]data3!A16</f>
        <v>6.103515625E-5</v>
      </c>
      <c r="C17" s="7">
        <f>[3]data3!B16</f>
        <v>4.2394580544099102E-5</v>
      </c>
      <c r="D17" s="7">
        <f>[3]data3!C16</f>
        <v>4.2394728025711101E-5</v>
      </c>
      <c r="E17" s="7">
        <f>[3]data3!D16</f>
        <v>7.3740805996147505E-11</v>
      </c>
      <c r="F17" s="7">
        <f>[3]data3!E16</f>
        <v>1.8650987872181799E-15</v>
      </c>
      <c r="G17" s="7">
        <f>[3]data3!F16</f>
        <v>2.1611401904153501E-15</v>
      </c>
    </row>
    <row r="18" spans="2:7" x14ac:dyDescent="0.3">
      <c r="B18" s="7">
        <f>[3]data3!A17</f>
        <v>3.0517578125E-5</v>
      </c>
      <c r="C18" s="7">
        <f>[3]data3!B17</f>
        <v>2.1197308727168501E-5</v>
      </c>
      <c r="D18" s="7">
        <f>[3]data3!C17</f>
        <v>2.1197345595040101E-5</v>
      </c>
      <c r="E18" s="7">
        <f>[3]data3!D17</f>
        <v>1.8433935801420701E-11</v>
      </c>
      <c r="F18" s="7">
        <f>[3]data3!E17</f>
        <v>1.68756068147368E-15</v>
      </c>
      <c r="G18" s="7">
        <f>[3]data3!F17</f>
        <v>2.1612486106325998E-15</v>
      </c>
    </row>
    <row r="19" spans="2:7" x14ac:dyDescent="0.3">
      <c r="B19" s="7">
        <f>[3]data3!A18</f>
        <v>1.52587890625E-5</v>
      </c>
      <c r="C19" s="7">
        <f>[3]data3!B18</f>
        <v>1.0598658975554301E-5</v>
      </c>
      <c r="D19" s="7">
        <f>[3]data3!C18</f>
        <v>1.0598668196208101E-5</v>
      </c>
      <c r="E19" s="7">
        <f>[3]data3!D18</f>
        <v>4.61032687720797E-12</v>
      </c>
      <c r="F19" s="7">
        <f>[3]data3!E18</f>
        <v>2.4572358037211401E-15</v>
      </c>
      <c r="G19" s="7">
        <f>[3]data3!F18</f>
        <v>2.9309237328800602E-15</v>
      </c>
    </row>
    <row r="20" spans="2:7" x14ac:dyDescent="0.3">
      <c r="B20" s="7">
        <f>[3]data3!A19</f>
        <v>7.62939453125E-6</v>
      </c>
      <c r="C20" s="7">
        <f>[3]data3!B19</f>
        <v>5.2993306536149996E-6</v>
      </c>
      <c r="D20" s="7">
        <f>[3]data3!C19</f>
        <v>5.2993329251608E-6</v>
      </c>
      <c r="E20" s="7">
        <f>[3]data3!D19</f>
        <v>1.1357728993410799E-12</v>
      </c>
      <c r="F20" s="7">
        <f>[3]data3!E19</f>
        <v>2.2411759947882299E-14</v>
      </c>
      <c r="G20" s="7">
        <f>[3]data3!F19</f>
        <v>2.5727629662103399E-14</v>
      </c>
    </row>
    <row r="21" spans="2:7" x14ac:dyDescent="0.3">
      <c r="B21" s="7">
        <f>[3]data3!A20</f>
        <v>3.814697265625E-6</v>
      </c>
      <c r="C21" s="7">
        <f>[3]data3!B20</f>
        <v>2.6496656044669002E-6</v>
      </c>
      <c r="D21" s="7">
        <f>[3]data3!C20</f>
        <v>2.6496661991318501E-6</v>
      </c>
      <c r="E21" s="7">
        <f>[3]data3!D20</f>
        <v>2.9733247114416202E-13</v>
      </c>
      <c r="F21" s="7">
        <f>[3]data3!E20</f>
        <v>1.7852310341820399E-14</v>
      </c>
      <c r="G21" s="7">
        <f>[3]data3!F20</f>
        <v>2.35366739119446E-14</v>
      </c>
    </row>
    <row r="22" spans="2:7" x14ac:dyDescent="0.3">
      <c r="B22" s="7">
        <f>[3]data3!A21</f>
        <v>1.9073486328125E-6</v>
      </c>
      <c r="C22" s="7">
        <f>[3]data3!B21</f>
        <v>1.32483286673003E-6</v>
      </c>
      <c r="D22" s="7">
        <f>[3]data3!C21</f>
        <v>1.32483306349105E-6</v>
      </c>
      <c r="E22" s="7">
        <f>[3]data3!D21</f>
        <v>9.8380505131334597E-14</v>
      </c>
      <c r="F22" s="7">
        <f>[3]data3!E21</f>
        <v>3.2063165057022403E-14</v>
      </c>
      <c r="G22" s="7">
        <f>[3]data3!F21</f>
        <v>3.2063219267131002E-14</v>
      </c>
    </row>
    <row r="23" spans="2:7" x14ac:dyDescent="0.3">
      <c r="B23" s="7">
        <f>[3]data3!A22</f>
        <v>9.5367431640625E-7</v>
      </c>
      <c r="C23" s="7">
        <f>[3]data3!B22</f>
        <v>6.6241661154844199E-7</v>
      </c>
      <c r="D23" s="7">
        <f>[3]data3!C22</f>
        <v>6.62416353562102E-7</v>
      </c>
      <c r="E23" s="7">
        <f>[3]data3!D22</f>
        <v>1.2899317031189701E-13</v>
      </c>
      <c r="F23" s="7">
        <f>[3]data3!E22</f>
        <v>2.04784377389605E-13</v>
      </c>
      <c r="G23" s="7">
        <f>[3]data3!F22</f>
        <v>2.38890450390133E-13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E7" sqref="E7"/>
    </sheetView>
  </sheetViews>
  <sheetFormatPr defaultRowHeight="14.4" x14ac:dyDescent="0.3"/>
  <cols>
    <col min="1" max="16384" width="8.88671875" style="7"/>
  </cols>
  <sheetData>
    <row r="2" spans="2:7" x14ac:dyDescent="0.3">
      <c r="B2" s="7" t="str">
        <f>[4]data4!A1</f>
        <v>number</v>
      </c>
      <c r="C2" s="7" t="str">
        <f>[4]data4!B1</f>
        <v>delta_analit_proizv1</v>
      </c>
      <c r="D2" s="7" t="str">
        <f>[4]data4!C1</f>
        <v>delta_analit_proizv2</v>
      </c>
      <c r="E2" s="7" t="str">
        <f>[4]data4!D1</f>
        <v>delta_analit_proizv3</v>
      </c>
      <c r="F2" s="7" t="str">
        <f>[4]data4!E1</f>
        <v>delta_analit_proizv4</v>
      </c>
      <c r="G2" s="7" t="str">
        <f>[4]data4!F1</f>
        <v>delta_analit_proizv5</v>
      </c>
    </row>
    <row r="3" spans="2:7" x14ac:dyDescent="0.3">
      <c r="B3" s="7">
        <f>[4]data4!A2</f>
        <v>1</v>
      </c>
      <c r="C3" s="7">
        <f>[4]data4!B2</f>
        <v>3.4399857433379602E-2</v>
      </c>
      <c r="D3" s="7">
        <f>[4]data4!C2</f>
        <v>5.0757950906927203E-2</v>
      </c>
      <c r="E3" s="7">
        <f>[4]data4!D2</f>
        <v>8.1790467367737797E-3</v>
      </c>
      <c r="F3" s="7">
        <f>[4]data4!E2</f>
        <v>2.13009112372811E-3</v>
      </c>
      <c r="G3" s="7">
        <f>[4]data4!F2</f>
        <v>2.9824213004566902E-3</v>
      </c>
    </row>
    <row r="4" spans="2:7" x14ac:dyDescent="0.3">
      <c r="B4" s="7">
        <f>[4]data4!A3</f>
        <v>0.5</v>
      </c>
      <c r="C4" s="7">
        <f>[4]data4!B3</f>
        <v>1.86515004652404E-2</v>
      </c>
      <c r="D4" s="7">
        <f>[4]data4!C3</f>
        <v>2.2587073940230799E-2</v>
      </c>
      <c r="E4" s="7">
        <f>[4]data4!D3</f>
        <v>1.9677867374952099E-3</v>
      </c>
      <c r="F4" s="7">
        <f>[4]data4!E3</f>
        <v>1.02633262264312E-4</v>
      </c>
      <c r="G4" s="7">
        <f>[4]data4!F3</f>
        <v>1.5847888555143301E-5</v>
      </c>
    </row>
    <row r="5" spans="2:7" x14ac:dyDescent="0.3">
      <c r="B5" s="7">
        <f>[4]data4!A4</f>
        <v>0.25</v>
      </c>
      <c r="C5" s="7">
        <f>[4]data4!B4</f>
        <v>9.7427997664799003E-3</v>
      </c>
      <c r="D5" s="7">
        <f>[4]data4!C4</f>
        <v>1.0717602900601701E-2</v>
      </c>
      <c r="E5" s="7">
        <f>[4]data4!D4</f>
        <v>4.8740156706094501E-4</v>
      </c>
      <c r="F5" s="7">
        <f>[4]data4!E4</f>
        <v>6.06015641714356E-6</v>
      </c>
      <c r="G5" s="7">
        <f>[4]data4!F4</f>
        <v>2.06487188754851E-7</v>
      </c>
    </row>
    <row r="6" spans="2:7" x14ac:dyDescent="0.3">
      <c r="B6" s="7">
        <f>[4]data4!A5</f>
        <v>0.125</v>
      </c>
      <c r="C6" s="7">
        <f>[4]data4!B5</f>
        <v>4.9837272241248804E-3</v>
      </c>
      <c r="D6" s="7">
        <f>[4]data4!C5</f>
        <v>5.2268676527130803E-3</v>
      </c>
      <c r="E6" s="7">
        <f>[4]data4!D5</f>
        <v>1.21570214294097E-4</v>
      </c>
      <c r="F6" s="7">
        <f>[4]data4!E5</f>
        <v>3.73569961517941E-7</v>
      </c>
      <c r="G6" s="7">
        <f>[4]data4!F5</f>
        <v>3.09203540768969E-9</v>
      </c>
    </row>
    <row r="7" spans="2:7" x14ac:dyDescent="0.3">
      <c r="B7" s="7">
        <f>[4]data4!A6</f>
        <v>6.25E-2</v>
      </c>
      <c r="C7" s="7">
        <f>[4]data4!B6</f>
        <v>2.52105212387102E-3</v>
      </c>
      <c r="D7" s="7">
        <f>[4]data4!C6</f>
        <v>2.5818023285673198E-3</v>
      </c>
      <c r="E7" s="7">
        <f>[4]data4!D6</f>
        <v>3.0375102348147901E-5</v>
      </c>
      <c r="F7" s="7">
        <f>[4]data4!E6</f>
        <v>2.3268300502023699E-8</v>
      </c>
      <c r="G7" s="7">
        <f>[4]data4!F6</f>
        <v>4.7809889483800203E-11</v>
      </c>
    </row>
    <row r="8" spans="2:7" x14ac:dyDescent="0.3">
      <c r="B8" s="7">
        <f>[4]data4!A7</f>
        <v>3.125E-2</v>
      </c>
      <c r="C8" s="7">
        <f>[4]data4!B7</f>
        <v>1.26796836241288E-3</v>
      </c>
      <c r="D8" s="7">
        <f>[4]data4!C7</f>
        <v>1.2831537340473099E-3</v>
      </c>
      <c r="E8" s="7">
        <f>[4]data4!D7</f>
        <v>7.5926858172125103E-6</v>
      </c>
      <c r="F8" s="7">
        <f>[4]data4!E7</f>
        <v>1.4530264326538E-9</v>
      </c>
      <c r="G8" s="7">
        <f>[4]data4!F7</f>
        <v>7.4508655538776896E-13</v>
      </c>
    </row>
    <row r="9" spans="2:7" x14ac:dyDescent="0.3">
      <c r="B9" s="7">
        <f>[4]data4!A8</f>
        <v>1.5625E-2</v>
      </c>
      <c r="C9" s="7">
        <f>[4]data4!B8</f>
        <v>6.3586335394781005E-4</v>
      </c>
      <c r="D9" s="7">
        <f>[4]data4!C8</f>
        <v>6.3965956066427705E-4</v>
      </c>
      <c r="E9" s="7">
        <f>[4]data4!D8</f>
        <v>1.8981033582333599E-6</v>
      </c>
      <c r="F9" s="7">
        <f>[4]data4!E8</f>
        <v>9.0794759677239397E-11</v>
      </c>
      <c r="G9" s="7">
        <f>[4]data4!F8</f>
        <v>1.1633733256258199E-14</v>
      </c>
    </row>
    <row r="10" spans="2:7" x14ac:dyDescent="0.3">
      <c r="B10" s="7">
        <f>[4]data4!A9</f>
        <v>7.8125E-3</v>
      </c>
      <c r="C10" s="7">
        <f>[4]data4!B9</f>
        <v>3.1840382383687001E-4</v>
      </c>
      <c r="D10" s="7">
        <f>[4]data4!C9</f>
        <v>3.19352867004433E-4</v>
      </c>
      <c r="E10" s="7">
        <f>[4]data4!D9</f>
        <v>4.7452158378143698E-7</v>
      </c>
      <c r="F10" s="7">
        <f>[4]data4!E9</f>
        <v>5.6743692047628899E-12</v>
      </c>
      <c r="G10" s="7">
        <f>[4]data4!F9</f>
        <v>1.8190201948875499E-16</v>
      </c>
    </row>
    <row r="11" spans="2:7" x14ac:dyDescent="0.3">
      <c r="B11" s="7">
        <f>[4]data4!A10</f>
        <v>3.90625E-3</v>
      </c>
      <c r="C11" s="7">
        <f>[4]data4!B10</f>
        <v>1.59320244680032E-4</v>
      </c>
      <c r="D11" s="7">
        <f>[4]data4!C10</f>
        <v>1.5955750493996701E-4</v>
      </c>
      <c r="E11" s="7">
        <f>[4]data4!D10</f>
        <v>1.18630129967398E-7</v>
      </c>
      <c r="F11" s="7">
        <f>[4]data4!E10</f>
        <v>3.5463727223947099E-13</v>
      </c>
      <c r="G11" s="7">
        <f>[4]data4!F10</f>
        <v>9.5951892264967096E-18</v>
      </c>
    </row>
    <row r="12" spans="2:7" x14ac:dyDescent="0.3">
      <c r="B12" s="7">
        <f>[4]data4!A11</f>
        <v>1.953125E-3</v>
      </c>
      <c r="C12" s="7">
        <f>[4]data4!B11</f>
        <v>7.9689742651727606E-5</v>
      </c>
      <c r="D12" s="7">
        <f>[4]data4!C11</f>
        <v>7.9749057683470994E-5</v>
      </c>
      <c r="E12" s="7">
        <f>[4]data4!D11</f>
        <v>2.9657515871714601E-8</v>
      </c>
      <c r="F12" s="7">
        <f>[4]data4!E11</f>
        <v>2.2160197938811401E-14</v>
      </c>
      <c r="G12" s="7">
        <f>[4]data4!F11</f>
        <v>4.4994390158148403E-18</v>
      </c>
    </row>
    <row r="13" spans="2:7" x14ac:dyDescent="0.3">
      <c r="B13" s="7">
        <f>[4]data4!A12</f>
        <v>9.765625E-4</v>
      </c>
      <c r="C13" s="7">
        <f>[4]data4!B12</f>
        <v>3.9852281051204998E-5</v>
      </c>
      <c r="D13" s="7">
        <f>[4]data4!C12</f>
        <v>3.9867109807063198E-5</v>
      </c>
      <c r="E13" s="7">
        <f>[4]data4!D12</f>
        <v>7.4143779290800299E-9</v>
      </c>
      <c r="F13" s="7">
        <f>[4]data4!E12</f>
        <v>1.3851224854588501E-15</v>
      </c>
      <c r="G13" s="7">
        <f>[4]data4!F12</f>
        <v>1.02999206386122E-18</v>
      </c>
    </row>
    <row r="14" spans="2:7" x14ac:dyDescent="0.3">
      <c r="B14" s="7">
        <f>[4]data4!A13</f>
        <v>4.8828125E-4</v>
      </c>
      <c r="C14" s="7">
        <f>[4]data4!B13</f>
        <v>1.9927993538353701E-5</v>
      </c>
      <c r="D14" s="7">
        <f>[4]data4!C13</f>
        <v>1.99317007271001E-5</v>
      </c>
      <c r="E14" s="7">
        <f>[4]data4!D13</f>
        <v>1.85359437323315E-9</v>
      </c>
      <c r="F14" s="7">
        <f>[4]data4!E13</f>
        <v>1.45391511330306E-16</v>
      </c>
      <c r="G14" s="7">
        <f>[4]data4!F13</f>
        <v>6.7681320617407602E-17</v>
      </c>
    </row>
    <row r="15" spans="2:7" x14ac:dyDescent="0.3">
      <c r="B15" s="7">
        <f>[4]data4!A14</f>
        <v>2.44140625E-4</v>
      </c>
      <c r="C15" s="7">
        <f>[4]data4!B14</f>
        <v>9.9644600949514208E-6</v>
      </c>
      <c r="D15" s="7">
        <f>[4]data4!C14</f>
        <v>9.9653868924473196E-6</v>
      </c>
      <c r="E15" s="7">
        <f>[4]data4!D14</f>
        <v>4.63398747949398E-10</v>
      </c>
      <c r="F15" s="7">
        <f>[4]data4!E14</f>
        <v>2.0618814815242999E-16</v>
      </c>
      <c r="G15" s="7">
        <f>[4]data4!F14</f>
        <v>2.43186547288498E-16</v>
      </c>
    </row>
    <row r="16" spans="2:7" x14ac:dyDescent="0.3">
      <c r="B16" s="7">
        <f>[4]data4!A15</f>
        <v>1.220703125E-4</v>
      </c>
      <c r="C16" s="7">
        <f>[4]data4!B15</f>
        <v>4.9823458879874903E-6</v>
      </c>
      <c r="D16" s="7">
        <f>[4]data4!C15</f>
        <v>4.9825775877262601E-6</v>
      </c>
      <c r="E16" s="7">
        <f>[4]data4!D15</f>
        <v>1.15849869384036E-10</v>
      </c>
      <c r="F16" s="7">
        <f>[4]data4!E15</f>
        <v>2.4321365234280999E-16</v>
      </c>
      <c r="G16" s="7">
        <f>[4]data4!F15</f>
        <v>2.4321365234280999E-16</v>
      </c>
    </row>
    <row r="17" spans="2:7" x14ac:dyDescent="0.3">
      <c r="B17" s="7">
        <f>[4]data4!A16</f>
        <v>6.103515625E-5</v>
      </c>
      <c r="C17" s="7">
        <f>[4]data4!B16</f>
        <v>2.4912019053349998E-6</v>
      </c>
      <c r="D17" s="7">
        <f>[4]data4!C16</f>
        <v>2.49125983030142E-6</v>
      </c>
      <c r="E17" s="7">
        <f>[4]data4!D16</f>
        <v>2.89624832092421E-11</v>
      </c>
      <c r="F17" s="7">
        <f>[4]data4!E16</f>
        <v>2.1141942363467299E-17</v>
      </c>
      <c r="G17" s="7">
        <f>[4]data4!F16</f>
        <v>3.8055496254241199E-17</v>
      </c>
    </row>
    <row r="18" spans="2:7" x14ac:dyDescent="0.3">
      <c r="B18" s="7">
        <f>[4]data4!A17</f>
        <v>3.0517578125E-5</v>
      </c>
      <c r="C18" s="7">
        <f>[4]data4!B17</f>
        <v>1.2456081936055E-6</v>
      </c>
      <c r="D18" s="7">
        <f>[4]data4!C17</f>
        <v>1.24562267598906E-6</v>
      </c>
      <c r="E18" s="7">
        <f>[4]data4!D17</f>
        <v>7.2411917770558802E-12</v>
      </c>
      <c r="F18" s="7">
        <f>[4]data4!E17</f>
        <v>7.6129966046500898E-16</v>
      </c>
      <c r="G18" s="7">
        <f>[4]data4!F17</f>
        <v>8.2052420413702897E-16</v>
      </c>
    </row>
    <row r="19" spans="2:7" x14ac:dyDescent="0.3">
      <c r="B19" s="7">
        <f>[4]data4!A18</f>
        <v>1.52587890625E-5</v>
      </c>
      <c r="C19" s="7">
        <f>[4]data4!B18</f>
        <v>6.2280590741790195E-7</v>
      </c>
      <c r="D19" s="7">
        <f>[4]data4!C18</f>
        <v>6.2280952915573997E-7</v>
      </c>
      <c r="E19" s="7">
        <f>[4]data4!D18</f>
        <v>1.81086891900932E-12</v>
      </c>
      <c r="F19" s="7">
        <f>[4]data4!E18</f>
        <v>7.6129966046500898E-16</v>
      </c>
      <c r="G19" s="7">
        <f>[4]data4!F18</f>
        <v>6.4287767817527897E-16</v>
      </c>
    </row>
    <row r="20" spans="2:7" x14ac:dyDescent="0.3">
      <c r="B20" s="7">
        <f>[4]data4!A19</f>
        <v>7.62939453125E-6</v>
      </c>
      <c r="C20" s="7">
        <f>[4]data4!B19</f>
        <v>3.1140340541111698E-7</v>
      </c>
      <c r="D20" s="7">
        <f>[4]data4!C19</f>
        <v>3.1140431287570397E-7</v>
      </c>
      <c r="E20" s="7">
        <f>[4]data4!D19</f>
        <v>4.5373229370752802E-13</v>
      </c>
      <c r="F20" s="7">
        <f>[4]data4!E19</f>
        <v>1.3534095719136501E-15</v>
      </c>
      <c r="G20" s="7">
        <f>[4]data4!F19</f>
        <v>1.3534095719136501E-15</v>
      </c>
    </row>
    <row r="21" spans="2:7" x14ac:dyDescent="0.3">
      <c r="B21" s="7">
        <f>[4]data4!A20</f>
        <v>3.814697265625E-6</v>
      </c>
      <c r="C21" s="7">
        <f>[4]data4!B20</f>
        <v>1.5570183466349301E-7</v>
      </c>
      <c r="D21" s="7">
        <f>[4]data4!C20</f>
        <v>1.5570204579619901E-7</v>
      </c>
      <c r="E21" s="7">
        <f>[4]data4!D20</f>
        <v>1.05566353185079E-13</v>
      </c>
      <c r="F21" s="7">
        <f>[4]data4!E20</f>
        <v>1.04889512873851E-14</v>
      </c>
      <c r="G21" s="7">
        <f>[4]data4!F20</f>
        <v>1.1910069284970501E-14</v>
      </c>
    </row>
    <row r="22" spans="2:7" x14ac:dyDescent="0.3">
      <c r="B22" s="7">
        <f>[4]data4!A21</f>
        <v>1.9073486328125E-6</v>
      </c>
      <c r="C22" s="7">
        <f>[4]data4!B21</f>
        <v>7.7850935602843595E-8</v>
      </c>
      <c r="D22" s="7">
        <f>[4]data4!C21</f>
        <v>7.7851033048712204E-8</v>
      </c>
      <c r="E22" s="7">
        <f>[4]data4!D21</f>
        <v>4.8722934324271702E-14</v>
      </c>
      <c r="F22" s="7">
        <f>[4]data4!E21</f>
        <v>2.97751190023176E-14</v>
      </c>
      <c r="G22" s="7">
        <f>[4]data4!F21</f>
        <v>3.5459482572441901E-14</v>
      </c>
    </row>
    <row r="23" spans="2:7" x14ac:dyDescent="0.3">
      <c r="B23" s="7">
        <f>[4]data4!A22</f>
        <v>9.5367431640625E-7</v>
      </c>
      <c r="C23" s="7">
        <f>[4]data4!B22</f>
        <v>3.89255287050829E-8</v>
      </c>
      <c r="D23" s="7">
        <f>[4]data4!C22</f>
        <v>3.8925512464113801E-8</v>
      </c>
      <c r="E23" s="7">
        <f>[4]data4!D22</f>
        <v>8.1204845365362401E-15</v>
      </c>
      <c r="F23" s="7">
        <f>[4]data4!E22</f>
        <v>2.7068272753435999E-14</v>
      </c>
      <c r="G23" s="7">
        <f>[4]data4!F22</f>
        <v>3.4647415145250202E-14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C9" sqref="C9"/>
    </sheetView>
  </sheetViews>
  <sheetFormatPr defaultRowHeight="14.4" x14ac:dyDescent="0.3"/>
  <cols>
    <col min="1" max="1" width="8.88671875" style="7"/>
    <col min="2" max="7" width="23.88671875" style="7" bestFit="1" customWidth="1"/>
    <col min="8" max="16384" width="8.88671875" style="7"/>
  </cols>
  <sheetData>
    <row r="2" spans="2:7" x14ac:dyDescent="0.3">
      <c r="B2" s="7" t="str">
        <f>[5]data5!A1</f>
        <v>number</v>
      </c>
      <c r="C2" s="7" t="str">
        <f>[5]data5!B1</f>
        <v>delta_analit_proizv1</v>
      </c>
      <c r="D2" s="7" t="str">
        <f>[5]data5!C1</f>
        <v>delta_analit_proizv2</v>
      </c>
      <c r="E2" s="7" t="str">
        <f>[5]data5!D1</f>
        <v>delta_analit_proizv3</v>
      </c>
      <c r="F2" s="7" t="str">
        <f>[5]data5!E1</f>
        <v>delta_analit_proizv4</v>
      </c>
      <c r="G2" s="7" t="str">
        <f>[5]data5!F1</f>
        <v>delta_analit_proizv5</v>
      </c>
    </row>
    <row r="3" spans="2:7" x14ac:dyDescent="0.3">
      <c r="B3" s="8">
        <f>[5]data5!A2</f>
        <v>1</v>
      </c>
      <c r="C3" s="8">
        <f>[5]data5!B2</f>
        <v>1.6769591739752499E-2</v>
      </c>
      <c r="D3" s="8">
        <f>[5]data5!C2</f>
        <v>2.24286213903566E-2</v>
      </c>
      <c r="E3" s="8">
        <f>[5]data5!D2</f>
        <v>2.8295148253020602E-3</v>
      </c>
      <c r="F3" s="8">
        <f>[5]data5!E2</f>
        <v>5.1215030546625695E-4</v>
      </c>
      <c r="G3" s="8">
        <f>[5]data5!F2</f>
        <v>5.1215817631051705E-4</v>
      </c>
    </row>
    <row r="4" spans="2:7" x14ac:dyDescent="0.3">
      <c r="B4" s="8">
        <f>[5]data5!A3</f>
        <v>0.5</v>
      </c>
      <c r="C4" s="8">
        <f>[5]data5!B3</f>
        <v>8.9186286863657694E-3</v>
      </c>
      <c r="D4" s="8">
        <f>[5]data5!C3</f>
        <v>1.0294529723762399E-2</v>
      </c>
      <c r="E4" s="8">
        <f>[5]data5!D3</f>
        <v>6.8795051869832095E-4</v>
      </c>
      <c r="F4" s="8">
        <f>[5]data5!E3</f>
        <v>2.5904250169593901E-5</v>
      </c>
      <c r="G4" s="8">
        <f>[5]data5!F3</f>
        <v>3.2398625136244102E-6</v>
      </c>
    </row>
    <row r="5" spans="2:7" x14ac:dyDescent="0.3">
      <c r="B5" s="8">
        <f>[5]data5!A4</f>
        <v>0.25</v>
      </c>
      <c r="C5" s="8">
        <f>[5]data5!B4</f>
        <v>4.6093230454733796E-3</v>
      </c>
      <c r="D5" s="8">
        <f>[5]data5!C4</f>
        <v>4.9509807074798002E-3</v>
      </c>
      <c r="E5" s="8">
        <f>[5]data5!D4</f>
        <v>1.7082883100320699E-4</v>
      </c>
      <c r="F5" s="8">
        <f>[5]data5!E4</f>
        <v>1.5450648951640401E-6</v>
      </c>
      <c r="G5" s="8">
        <f>[5]data5!F4</f>
        <v>4.3252785402960901E-8</v>
      </c>
    </row>
    <row r="6" spans="2:7" x14ac:dyDescent="0.3">
      <c r="B6" s="8">
        <f>[5]data5!A5</f>
        <v>0.125</v>
      </c>
      <c r="C6" s="8">
        <f>[5]data5!B5</f>
        <v>2.34457728037335E-3</v>
      </c>
      <c r="D6" s="8">
        <f>[5]data5!C5</f>
        <v>2.4298484842725601E-3</v>
      </c>
      <c r="E6" s="8">
        <f>[5]data5!D5</f>
        <v>4.2635601949606203E-5</v>
      </c>
      <c r="F6" s="8">
        <f>[5]data5!E5</f>
        <v>9.5474401594103705E-8</v>
      </c>
      <c r="G6" s="8">
        <f>[5]data5!F5</f>
        <v>6.5129123903891102E-10</v>
      </c>
    </row>
    <row r="7" spans="2:7" x14ac:dyDescent="0.3">
      <c r="B7" s="8">
        <f>[5]data5!A6</f>
        <v>6.25E-2</v>
      </c>
      <c r="C7" s="8">
        <f>[5]data5!B6</f>
        <v>1.18259502095668E-3</v>
      </c>
      <c r="D7" s="8">
        <f>[5]data5!C6</f>
        <v>1.2039038964549E-3</v>
      </c>
      <c r="E7" s="8">
        <f>[5]data5!D6</f>
        <v>1.06544377491124E-5</v>
      </c>
      <c r="F7" s="8">
        <f>[5]data5!E6</f>
        <v>5.9503177188562197E-9</v>
      </c>
      <c r="G7" s="8">
        <f>[5]data5!F6</f>
        <v>1.0084126703157099E-11</v>
      </c>
    </row>
    <row r="8" spans="2:7" x14ac:dyDescent="0.3">
      <c r="B8" s="8">
        <f>[5]data5!A7</f>
        <v>3.125E-2</v>
      </c>
      <c r="C8" s="8">
        <f>[5]data5!B7</f>
        <v>5.9391680385347098E-4</v>
      </c>
      <c r="D8" s="8">
        <f>[5]data5!C7</f>
        <v>5.99243465278909E-4</v>
      </c>
      <c r="E8" s="8">
        <f>[5]data5!D7</f>
        <v>2.6633307127190598E-6</v>
      </c>
      <c r="F8" s="8">
        <f>[5]data5!E7</f>
        <v>3.7163274538352701E-10</v>
      </c>
      <c r="G8" s="8">
        <f>[5]data5!F7</f>
        <v>1.5720817659811701E-13</v>
      </c>
    </row>
    <row r="9" spans="2:7" x14ac:dyDescent="0.3">
      <c r="B9" s="8">
        <f>[5]data5!A8</f>
        <v>1.5625E-2</v>
      </c>
      <c r="C9" s="8">
        <f>[5]data5!B8</f>
        <v>2.97618678548725E-4</v>
      </c>
      <c r="D9" s="8">
        <f>[5]data5!C8</f>
        <v>2.98950309070655E-4</v>
      </c>
      <c r="E9" s="8">
        <f>[5]data5!D8</f>
        <v>6.6581526096475605E-7</v>
      </c>
      <c r="F9" s="8">
        <f>[5]data5!E8</f>
        <v>2.3222953345492601E-11</v>
      </c>
      <c r="G9" s="8">
        <f>[5]data5!F8</f>
        <v>2.45634133692884E-15</v>
      </c>
    </row>
    <row r="10" spans="2:7" x14ac:dyDescent="0.3">
      <c r="B10" s="8">
        <f>[5]data5!A9</f>
        <v>7.8125E-3</v>
      </c>
      <c r="C10" s="8">
        <f>[5]data5!B9</f>
        <v>1.4897509752129399E-4</v>
      </c>
      <c r="D10" s="8">
        <f>[5]data5!C9</f>
        <v>1.49308002974716E-4</v>
      </c>
      <c r="E10" s="8">
        <f>[5]data5!D9</f>
        <v>1.66452726711111E-7</v>
      </c>
      <c r="F10" s="8">
        <f>[5]data5!E9</f>
        <v>1.4513734452551499E-12</v>
      </c>
      <c r="G10" s="8">
        <f>[5]data5!F9</f>
        <v>3.5019730171281701E-17</v>
      </c>
    </row>
    <row r="11" spans="2:7" x14ac:dyDescent="0.3">
      <c r="B11" s="8">
        <f>[5]data5!A10</f>
        <v>3.90625E-3</v>
      </c>
      <c r="C11" s="8">
        <f>[5]data5!B10</f>
        <v>7.4529074929124202E-5</v>
      </c>
      <c r="D11" s="8">
        <f>[5]data5!C10</f>
        <v>7.4612301156418904E-5</v>
      </c>
      <c r="E11" s="8">
        <f>[5]data5!D10</f>
        <v>4.1613113647357797E-8</v>
      </c>
      <c r="F11" s="8">
        <f>[5]data5!E10</f>
        <v>9.0707226885894299E-14</v>
      </c>
      <c r="G11" s="8">
        <f>[5]data5!F10</f>
        <v>3.5507621148900201E-18</v>
      </c>
    </row>
    <row r="12" spans="2:7" x14ac:dyDescent="0.3">
      <c r="B12" s="8">
        <f>[5]data5!A11</f>
        <v>1.953125E-3</v>
      </c>
      <c r="C12" s="8">
        <f>[5]data5!B11</f>
        <v>3.7274929862095901E-5</v>
      </c>
      <c r="D12" s="8">
        <f>[5]data5!C11</f>
        <v>3.7295736410437202E-5</v>
      </c>
      <c r="E12" s="8">
        <f>[5]data5!D11</f>
        <v>1.0403274170670901E-8</v>
      </c>
      <c r="F12" s="8">
        <f>[5]data5!E11</f>
        <v>5.65487327103264E-15</v>
      </c>
      <c r="G12" s="8">
        <f>[5]data5!F11</f>
        <v>1.5558301175166899E-17</v>
      </c>
    </row>
    <row r="13" spans="2:7" x14ac:dyDescent="0.3">
      <c r="B13" s="8">
        <f>[5]data5!A12</f>
        <v>9.765625E-4</v>
      </c>
      <c r="C13" s="8">
        <f>[5]data5!B12</f>
        <v>1.86400643892185E-5</v>
      </c>
      <c r="D13" s="8">
        <f>[5]data5!C12</f>
        <v>1.8645266025808101E-5</v>
      </c>
      <c r="E13" s="8">
        <f>[5]data5!D12</f>
        <v>2.6008182948326701E-9</v>
      </c>
      <c r="F13" s="8">
        <f>[5]data5!E12</f>
        <v>3.3046482217358101E-16</v>
      </c>
      <c r="G13" s="8">
        <f>[5]data5!F12</f>
        <v>2.4828229749917999E-17</v>
      </c>
    </row>
    <row r="14" spans="2:7" x14ac:dyDescent="0.3">
      <c r="B14" s="8">
        <f>[5]data5!A13</f>
        <v>4.8828125E-4</v>
      </c>
      <c r="C14" s="8">
        <f>[5]data5!B13</f>
        <v>9.3206822292405406E-6</v>
      </c>
      <c r="D14" s="8">
        <f>[5]data5!C13</f>
        <v>9.3219826383780094E-6</v>
      </c>
      <c r="E14" s="8">
        <f>[5]data5!D13</f>
        <v>6.5020456873438996E-10</v>
      </c>
      <c r="F14" s="8">
        <f>[5]data5!E13</f>
        <v>6.6136332521615701E-18</v>
      </c>
      <c r="G14" s="8">
        <f>[5]data5!F13</f>
        <v>1.18720137887162E-17</v>
      </c>
    </row>
    <row r="15" spans="2:7" x14ac:dyDescent="0.3">
      <c r="B15" s="8">
        <f>[5]data5!A14</f>
        <v>2.44140625E-4</v>
      </c>
      <c r="C15" s="8">
        <f>[5]data5!B14</f>
        <v>4.6605036444372704E-6</v>
      </c>
      <c r="D15" s="8">
        <f>[5]data5!C14</f>
        <v>4.6608287468504603E-6</v>
      </c>
      <c r="E15" s="8">
        <f>[5]data5!D14</f>
        <v>1.6255120659875901E-10</v>
      </c>
      <c r="F15" s="8">
        <f>[5]data5!E14</f>
        <v>8.5868812060851902E-17</v>
      </c>
      <c r="G15" s="8">
        <f>[5]data5!F14</f>
        <v>9.3295596942377595E-17</v>
      </c>
    </row>
    <row r="16" spans="2:7" x14ac:dyDescent="0.3">
      <c r="B16" s="8">
        <f>[5]data5!A15</f>
        <v>1.220703125E-4</v>
      </c>
      <c r="C16" s="8">
        <f>[5]data5!B15</f>
        <v>2.33029245731909E-6</v>
      </c>
      <c r="D16" s="8">
        <f>[5]data5!C15</f>
        <v>2.3303737334397902E-6</v>
      </c>
      <c r="E16" s="8">
        <f>[5]data5!D15</f>
        <v>4.06380603538807E-11</v>
      </c>
      <c r="F16" s="8">
        <f>[5]data5!E15</f>
        <v>3.4493892117626299E-16</v>
      </c>
      <c r="G16" s="8">
        <f>[5]data5!F15</f>
        <v>3.7453764048511701E-16</v>
      </c>
    </row>
    <row r="17" spans="2:7" x14ac:dyDescent="0.3">
      <c r="B17" s="8">
        <f>[5]data5!A16</f>
        <v>6.103515625E-5</v>
      </c>
      <c r="C17" s="8">
        <f>[5]data5!B16</f>
        <v>1.16515638791592E-6</v>
      </c>
      <c r="D17" s="8">
        <f>[5]data5!C16</f>
        <v>1.1651767065753301E-6</v>
      </c>
      <c r="E17" s="8">
        <f>[5]data5!D16</f>
        <v>1.0159329703451201E-11</v>
      </c>
      <c r="F17" s="8">
        <f>[5]data5!E16</f>
        <v>2.4717099027238199E-16</v>
      </c>
      <c r="G17" s="8">
        <f>[5]data5!F16</f>
        <v>3.3599425325325699E-16</v>
      </c>
    </row>
    <row r="18" spans="2:7" x14ac:dyDescent="0.3">
      <c r="B18" s="8">
        <f>[5]data5!A17</f>
        <v>3.0517578125E-5</v>
      </c>
      <c r="C18" s="8">
        <f>[5]data5!B17</f>
        <v>5.82580734419864E-7</v>
      </c>
      <c r="D18" s="8">
        <f>[5]data5!C17</f>
        <v>5.82585813713946E-7</v>
      </c>
      <c r="E18" s="8">
        <f>[5]data5!D17</f>
        <v>2.5396470408438299E-12</v>
      </c>
      <c r="F18" s="8">
        <f>[5]data5!E17</f>
        <v>2.4717099027238199E-16</v>
      </c>
      <c r="G18" s="8">
        <f>[5]data5!F17</f>
        <v>2.4719809532669501E-16</v>
      </c>
    </row>
    <row r="19" spans="2:7" x14ac:dyDescent="0.3">
      <c r="B19" s="8">
        <f>[5]data5!A18</f>
        <v>1.52587890625E-5</v>
      </c>
      <c r="C19" s="8">
        <f>[5]data5!B18</f>
        <v>2.9129100430547899E-7</v>
      </c>
      <c r="D19" s="8">
        <f>[5]data5!C18</f>
        <v>2.9129227153778301E-7</v>
      </c>
      <c r="E19" s="8">
        <f>[5]data5!D18</f>
        <v>6.3361615216736505E-13</v>
      </c>
      <c r="F19" s="8">
        <f>[5]data5!E18</f>
        <v>1.72748642647546E-15</v>
      </c>
      <c r="G19" s="8">
        <f>[5]data5!F18</f>
        <v>1.9643303910549201E-15</v>
      </c>
    </row>
    <row r="20" spans="2:7" x14ac:dyDescent="0.3">
      <c r="B20" s="8">
        <f>[5]data5!A19</f>
        <v>7.62939453125E-6</v>
      </c>
      <c r="C20" s="8">
        <f>[5]data5!B19</f>
        <v>1.45645659631939E-7</v>
      </c>
      <c r="D20" s="8">
        <f>[5]data5!C19</f>
        <v>1.4564598184240499E-7</v>
      </c>
      <c r="E20" s="8">
        <f>[5]data5!D19</f>
        <v>1.61105232886898E-13</v>
      </c>
      <c r="F20" s="8">
        <f>[5]data5!E19</f>
        <v>3.6015840917252803E-15</v>
      </c>
      <c r="G20" s="8">
        <f>[5]data5!F19</f>
        <v>4.3121430905179701E-15</v>
      </c>
    </row>
    <row r="21" spans="2:7" x14ac:dyDescent="0.3">
      <c r="B21" s="8">
        <f>[5]data5!A20</f>
        <v>3.814697265625E-6</v>
      </c>
      <c r="C21" s="8">
        <f>[5]data5!B20</f>
        <v>7.2822873608332093E-8</v>
      </c>
      <c r="D21" s="8">
        <f>[5]data5!C20</f>
        <v>7.2822954234267696E-8</v>
      </c>
      <c r="E21" s="8">
        <f>[5]data5!D20</f>
        <v>4.0312967807681798E-14</v>
      </c>
      <c r="F21" s="8">
        <f>[5]data5!E20</f>
        <v>4.8897517979096201E-17</v>
      </c>
      <c r="G21" s="8">
        <f>[5]data5!F20</f>
        <v>4.2481751623413199E-16</v>
      </c>
    </row>
    <row r="22" spans="2:7" x14ac:dyDescent="0.3">
      <c r="B22" s="8">
        <f>[5]data5!A21</f>
        <v>1.9073486328125E-6</v>
      </c>
      <c r="C22" s="8">
        <f>[5]data5!B21</f>
        <v>3.6411452174818898E-8</v>
      </c>
      <c r="D22" s="8">
        <f>[5]data5!C21</f>
        <v>3.6411504379045103E-8</v>
      </c>
      <c r="E22" s="8">
        <f>[5]data5!D21</f>
        <v>2.61021130924798E-14</v>
      </c>
      <c r="F22" s="8">
        <f>[5]data5!E21</f>
        <v>2.1365152485727701E-14</v>
      </c>
      <c r="G22" s="8">
        <f>[5]data5!F21</f>
        <v>2.42073342707899E-14</v>
      </c>
    </row>
    <row r="23" spans="2:7" x14ac:dyDescent="0.3">
      <c r="B23" s="8">
        <f>[5]data5!A22</f>
        <v>9.5367431640625E-7</v>
      </c>
      <c r="C23" s="8">
        <f>[5]data5!B22</f>
        <v>1.8205755668916999E-8</v>
      </c>
      <c r="D23" s="8">
        <f>[5]data5!C22</f>
        <v>1.82057510297243E-8</v>
      </c>
      <c r="E23" s="8">
        <f>[5]data5!D22</f>
        <v>2.3195963379241101E-15</v>
      </c>
      <c r="F23" s="8">
        <f>[5]data5!E22</f>
        <v>1.1793490446374E-14</v>
      </c>
      <c r="G23" s="8">
        <f>[5]data5!F22</f>
        <v>1.7477826911443899E-14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data4</vt:lpstr>
      <vt:lpstr>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2023-09-26T08:18:34Z</dcterms:modified>
</cp:coreProperties>
</file>