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-20" yWindow="0" windowWidth="27960" windowHeight="17560" activeTab="2"/>
  </bookViews>
  <sheets>
    <sheet name="Submodels" sheetId="1" r:id="rId1"/>
    <sheet name="Compartments" sheetId="2" r:id="rId2"/>
    <sheet name="Species" sheetId="3" r:id="rId3"/>
    <sheet name="Reactions" sheetId="4" r:id="rId4"/>
    <sheet name="Parameters" sheetId="5" r:id="rId5"/>
    <sheet name="References" sheetId="6" r:id="rId6"/>
    <sheet name="Constants" sheetId="7" r:id="rId7"/>
  </sheets>
  <definedNames>
    <definedName name="_xlnm._FilterDatabase" localSheetId="1" hidden="1">Compartments!$A$1:$D$3</definedName>
    <definedName name="_xlnm._FilterDatabase" localSheetId="4" hidden="1">Parameters!$A$1:$F$6</definedName>
    <definedName name="_xlnm._FilterDatabase" localSheetId="3" hidden="1">Reactions!$A$1:$K$177</definedName>
    <definedName name="_xlnm._FilterDatabase" localSheetId="5" hidden="1">References!$A$1:$E$20</definedName>
    <definedName name="_xlnm._FilterDatabase" localSheetId="2" hidden="1">Species!$A$2:$L$148</definedName>
    <definedName name="_xlnm._FilterDatabase" localSheetId="0" hidden="1">Submodels!$A$1:$C$5</definedName>
    <definedName name="Avogadro_constant">Constants!$B$2</definedName>
    <definedName name="Cell_volume">Constants!$B$3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3" l="1"/>
  <c r="H4" i="3"/>
  <c r="B3" i="7"/>
  <c r="A1" i="5"/>
</calcChain>
</file>

<file path=xl/sharedStrings.xml><?xml version="1.0" encoding="utf-8"?>
<sst xmlns="http://schemas.openxmlformats.org/spreadsheetml/2006/main" count="172" uniqueCount="127">
  <si>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</si>
  <si>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</si>
  <si>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</si>
  <si>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</si>
  <si>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</si>
  <si>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</si>
  <si>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</si>
  <si>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</si>
  <si>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</si>
  <si>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</si>
  <si>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</si>
  <si>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</si>
  <si>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</si>
  <si>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</si>
  <si>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</si>
  <si>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</si>
  <si>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</si>
  <si>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</si>
  <si>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</si>
  <si>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</si>
  <si>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</si>
  <si>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</si>
  <si>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</si>
  <si>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Average concentration, cytosol (M)</t>
  </si>
  <si>
    <t>Average concentration, extracellular (M)</t>
  </si>
  <si>
    <t>Cross reference source</t>
  </si>
  <si>
    <t>Cross reference ID</t>
  </si>
  <si>
    <t>Submodel</t>
  </si>
  <si>
    <t>Stoichiometry</t>
  </si>
  <si>
    <t>Enzyme</t>
  </si>
  <si>
    <t>Rate law</t>
  </si>
  <si>
    <t>Vmax (1/s, 1/(M*s))</t>
  </si>
  <si>
    <t>Km (M)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</si>
  <si>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</si>
  <si>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</si>
  <si>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</si>
  <si>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</si>
  <si>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</si>
  <si>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</si>
  <si>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</si>
  <si>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</si>
  <si>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</si>
  <si>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</si>
  <si>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</si>
  <si>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</si>
  <si>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</si>
  <si>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</si>
  <si>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</si>
  <si>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</si>
  <si>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</si>
  <si>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</si>
  <si>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</si>
  <si>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</si>
  <si>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</si>
  <si>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</si>
  <si>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</si>
  <si>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</si>
  <si>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</si>
  <si>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</si>
  <si>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</si>
  <si>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</si>
  <si>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</si>
  <si>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</si>
  <si>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</si>
  <si>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</si>
  <si>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</si>
  <si>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</si>
  <si>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</si>
  <si>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</si>
  <si>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</si>
  <si>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</si>
  <si>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</si>
  <si>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</si>
  <si>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</si>
  <si>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</si>
  <si>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</si>
  <si>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</si>
  <si>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</si>
  <si>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</si>
  <si>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</si>
  <si>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</si>
  <si>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</si>
  <si>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</si>
  <si>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</si>
  <si>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</si>
  <si>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</si>
  <si>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</si>
  <si>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</si>
  <si>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</si>
  <si>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</si>
  <si>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Ref-0014</t>
  </si>
  <si>
    <t>Ref-0015</t>
  </si>
  <si>
    <t>Ref-0016</t>
  </si>
  <si>
    <t>Ref-0017</t>
  </si>
  <si>
    <t>Ref-0018</t>
  </si>
  <si>
    <t>Ref-0019</t>
  </si>
  <si>
    <t>URL</t>
  </si>
  <si>
    <t>http://www.bd.com/europe/regulatory/Assets/IFU/Difco_BBL/211456.pdf</t>
  </si>
  <si>
    <t>http://www.solabia.com/solabia/content/NT0000443A.pdf</t>
  </si>
  <si>
    <t>http://cellgro.com/media/docs/files/items/35030CV_1M2126.pdf</t>
  </si>
  <si>
    <t>http://www.solabia.com/solabia/content/NT0000444E.pdf</t>
  </si>
  <si>
    <t>http://en.wikipedia.org</t>
  </si>
  <si>
    <t>Karr, Jonathan R., et al. "A whole-cell computational model predicts phenotype from genotype." Cell 150.2 (2012): 389-401.</t>
  </si>
  <si>
    <t>10.1016/j.cell.2012.05.044</t>
  </si>
  <si>
    <t>10.1126/science.1177263</t>
  </si>
  <si>
    <t>Yus, Eva, et al. "Impact of genome reduction on bacterial metabolism and its regulation." science 326.5957 (2009): 1263-1268.</t>
  </si>
  <si>
    <t>PPLO Media</t>
  </si>
  <si>
    <t>Beef heart infusion – A1502</t>
  </si>
  <si>
    <t>Wikipedia</t>
  </si>
  <si>
    <t>Pork meat peptone - A1728</t>
  </si>
  <si>
    <t>Donor horse serum</t>
  </si>
  <si>
    <t>alloliter</t>
  </si>
  <si>
    <t>8 hours</t>
  </si>
  <si>
    <t>take from genes and metabolites; each gene describes an mRNA and a protein; avoid collisions</t>
  </si>
  <si>
    <t>from genes and metabolites</t>
  </si>
  <si>
    <t>also from genes and metabolites</t>
  </si>
  <si>
    <t>metabolite, RNA, or protein</t>
  </si>
  <si>
    <t>RNA or protein seq</t>
  </si>
  <si>
    <t>NA</t>
  </si>
  <si>
    <t>for some metabolites</t>
  </si>
  <si>
    <t>for prot &amp; RNA, (expression / NA * cell V)</t>
  </si>
  <si>
    <t>Cell volume</t>
  </si>
  <si>
    <t>Avogadro constant (AN)</t>
  </si>
  <si>
    <t>l</t>
  </si>
  <si>
    <t>count</t>
  </si>
  <si>
    <t>RNA</t>
  </si>
  <si>
    <t>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</si>
</sst>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b/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vertical="top" wrapText="1"/>
    </xf>
    <xf numFmtId="11" fontId="1" fillId="2" borderId="0" xfId="0" applyNumberFormat="1" applyFont="1" applyFill="1" applyAlignment="1">
      <alignment wrapText="1"/>
    </xf>
    <xf numFmtId="0" fontId="4" fillId="0" borderId="0" xfId="0" applyFont="1"/>
    <xf numFmtId="11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ColWidth="8.83203125" defaultRowHeight="15" customHeight="1" x14ac:dyDescent="0"/>
  <cols>
    <col min="1" max="1" width="14.33203125" style="3" bestFit="1" customWidth="1"/>
    <col min="2" max="2" width="15.1640625" style="3" bestFit="1" customWidth="1"/>
    <col min="3" max="3" width="12.1640625" style="3" bestFit="1" customWidth="1"/>
    <col min="4" max="16384" width="8.83203125" style="3"/>
  </cols>
  <sheetData>
    <row r="1" spans="1:3" s="6" customFormat="1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3" t="s">
        <v>3</v>
      </c>
      <c r="B2" s="3" t="s">
        <v>3</v>
      </c>
      <c r="C2" s="3" t="s">
        <v>4</v>
      </c>
    </row>
    <row r="3" spans="1:3" ht="15" customHeight="1">
      <c r="A3" s="3" t="s">
        <v>5</v>
      </c>
      <c r="B3" s="3" t="s">
        <v>6</v>
      </c>
      <c r="C3" s="3" t="s">
        <v>7</v>
      </c>
    </row>
    <row r="4" spans="1:3" ht="15" customHeight="1">
      <c r="A4" s="3" t="s">
        <v>8</v>
      </c>
      <c r="B4" s="3" t="s">
        <v>8</v>
      </c>
      <c r="C4" s="3" t="s">
        <v>7</v>
      </c>
    </row>
    <row r="5" spans="1:3" ht="15" customHeight="1">
      <c r="A5" s="3" t="s">
        <v>9</v>
      </c>
      <c r="B5" s="3" t="s">
        <v>9</v>
      </c>
      <c r="C5" s="3" t="s">
        <v>7</v>
      </c>
    </row>
  </sheetData>
  <autoFilter ref="A1:C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ColWidth="8.83203125" defaultRowHeight="15" customHeight="1" x14ac:dyDescent="0"/>
  <cols>
    <col min="1" max="1" width="5.1640625" style="3" bestFit="1" customWidth="1"/>
    <col min="2" max="2" width="17" style="3" bestFit="1" customWidth="1"/>
    <col min="3" max="3" width="12.83203125" style="3" bestFit="1" customWidth="1"/>
    <col min="4" max="4" width="43.5" style="3" customWidth="1"/>
    <col min="5" max="16384" width="8.83203125" style="3"/>
  </cols>
  <sheetData>
    <row r="1" spans="1:5" s="6" customFormat="1" ht="24">
      <c r="A1" s="1" t="s">
        <v>0</v>
      </c>
      <c r="B1" s="1" t="s">
        <v>1</v>
      </c>
      <c r="C1" s="1" t="s">
        <v>10</v>
      </c>
      <c r="D1" s="1" t="s">
        <v>11</v>
      </c>
    </row>
    <row r="2" spans="1:5" ht="36">
      <c r="A2" s="3" t="s">
        <v>12</v>
      </c>
      <c r="B2" s="3" t="s">
        <v>13</v>
      </c>
      <c r="C2" s="7">
        <v>4.58E-17</v>
      </c>
      <c r="D2" s="3" t="s">
        <v>14</v>
      </c>
      <c r="E2" s="3" t="s">
        <v>111</v>
      </c>
    </row>
    <row r="3" spans="1:5" ht="24">
      <c r="A3" s="3" t="s">
        <v>15</v>
      </c>
      <c r="B3" s="3" t="s">
        <v>16</v>
      </c>
      <c r="C3" s="7">
        <v>9.9999999999999998E-13</v>
      </c>
      <c r="D3" s="3" t="s">
        <v>17</v>
      </c>
    </row>
  </sheetData>
  <autoFilter ref="A1:D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7"/>
  <sheetViews>
    <sheetView tabSelected="1" zoomScale="166" zoomScaleNormal="166" zoomScalePageLayoutView="166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baseColWidth="10" defaultColWidth="8.83203125" defaultRowHeight="15" customHeight="1" x14ac:dyDescent="0"/>
  <cols>
    <col min="1" max="1" width="21.33203125" style="3" customWidth="1"/>
    <col min="2" max="2" width="16" style="3" customWidth="1"/>
    <col min="3" max="3" width="14.5" style="3" customWidth="1"/>
    <col min="4" max="4" width="11.5" style="3" customWidth="1"/>
    <col min="5" max="5" width="10.5" style="3" bestFit="1" customWidth="1"/>
    <col min="6" max="6" width="9.83203125" style="3" bestFit="1" customWidth="1"/>
    <col min="7" max="7" width="9.5" style="3" bestFit="1" customWidth="1"/>
    <col min="8" max="9" width="18.33203125" style="3" customWidth="1"/>
    <col min="10" max="11" width="10.5" style="3" customWidth="1"/>
    <col min="12" max="12" width="22.83203125" style="3" customWidth="1"/>
    <col min="13" max="16384" width="8.83203125" style="3"/>
  </cols>
  <sheetData>
    <row r="1" spans="1:12" ht="52" customHeight="1">
      <c r="A1" s="3" t="s">
        <v>113</v>
      </c>
      <c r="B1" s="3" t="s">
        <v>115</v>
      </c>
      <c r="C1" s="3" t="s">
        <v>117</v>
      </c>
      <c r="D1" s="3" t="s">
        <v>118</v>
      </c>
      <c r="E1" s="3" t="s">
        <v>114</v>
      </c>
      <c r="F1" s="3" t="s">
        <v>118</v>
      </c>
      <c r="G1" s="3" t="s">
        <v>116</v>
      </c>
      <c r="H1" s="3" t="s">
        <v>120</v>
      </c>
      <c r="I1" s="3" t="s">
        <v>119</v>
      </c>
    </row>
    <row r="2" spans="1:12" s="6" customFormat="1" ht="45" customHeight="1">
      <c r="A2" s="1"/>
      <c r="B2" s="1" t="s">
        <v>1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2" t="s">
        <v>23</v>
      </c>
      <c r="I2" s="2" t="s">
        <v>24</v>
      </c>
      <c r="J2" s="1" t="s">
        <v>25</v>
      </c>
      <c r="K2" s="1" t="s">
        <v>26</v>
      </c>
      <c r="L2" s="1" t="s">
        <v>11</v>
      </c>
    </row>
    <row r="3" spans="1:12" ht="15" customHeight="1">
      <c r="H3" s="4"/>
      <c r="I3" s="4"/>
    </row>
    <row r="4" spans="1:12" ht="15" customHeight="1">
      <c r="G4" s="3" t="s">
        <v>125</v>
      </c>
      <c r="H4" s="4">
        <f>5/(Avogadro_constant*Cell_volume)</f>
        <v>3.0761658668635413E-7</v>
      </c>
      <c r="I4" s="4"/>
    </row>
    <row r="5" spans="1:12" ht="15" customHeight="1">
      <c r="G5" s="3" t="s">
        <v>126</v>
      </c>
      <c r="H5" s="4">
        <f>100/(Avogadro_constant*Cell_volume)</f>
        <v>6.1523317337270823E-6</v>
      </c>
      <c r="I5" s="4"/>
    </row>
    <row r="6" spans="1:12" ht="15" customHeight="1">
      <c r="H6" s="4"/>
      <c r="I6" s="4"/>
    </row>
    <row r="7" spans="1:12" ht="15" customHeight="1">
      <c r="H7" s="4"/>
      <c r="I7" s="4"/>
    </row>
    <row r="8" spans="1:12" ht="15" customHeight="1">
      <c r="H8" s="4"/>
      <c r="I8" s="4"/>
    </row>
    <row r="9" spans="1:12" ht="15" customHeight="1">
      <c r="H9" s="4"/>
      <c r="I9" s="4"/>
    </row>
    <row r="10" spans="1:12" ht="15" customHeight="1">
      <c r="H10" s="4"/>
      <c r="I10" s="4"/>
    </row>
    <row r="11" spans="1:12" ht="15" customHeight="1">
      <c r="H11" s="4"/>
      <c r="I11" s="4"/>
    </row>
    <row r="12" spans="1:12" ht="15" customHeight="1">
      <c r="B12" s="5"/>
      <c r="H12" s="4"/>
      <c r="I12" s="4"/>
    </row>
    <row r="13" spans="1:12" ht="15" customHeight="1">
      <c r="H13" s="4"/>
      <c r="I13" s="4"/>
    </row>
    <row r="14" spans="1:12" ht="15" customHeight="1">
      <c r="H14" s="4"/>
      <c r="I14" s="4"/>
    </row>
    <row r="15" spans="1:12" ht="15" customHeight="1">
      <c r="H15" s="4"/>
      <c r="I15" s="4"/>
    </row>
    <row r="16" spans="1:12" ht="15" customHeight="1">
      <c r="H16" s="4"/>
      <c r="I16" s="4"/>
    </row>
    <row r="17" spans="8:9" ht="15" customHeight="1">
      <c r="H17" s="4"/>
      <c r="I17" s="4"/>
    </row>
    <row r="18" spans="8:9" ht="15" customHeight="1">
      <c r="H18" s="4"/>
      <c r="I18" s="4"/>
    </row>
    <row r="19" spans="8:9" ht="15" customHeight="1">
      <c r="H19" s="4"/>
      <c r="I19" s="4"/>
    </row>
    <row r="20" spans="8:9" ht="15" customHeight="1">
      <c r="H20" s="4"/>
      <c r="I20" s="4"/>
    </row>
    <row r="21" spans="8:9" ht="15" customHeight="1">
      <c r="H21" s="4"/>
      <c r="I21" s="4"/>
    </row>
    <row r="22" spans="8:9" ht="15" customHeight="1">
      <c r="H22" s="4"/>
      <c r="I22" s="4"/>
    </row>
    <row r="23" spans="8:9" ht="15" customHeight="1">
      <c r="H23" s="4"/>
      <c r="I23" s="4"/>
    </row>
    <row r="24" spans="8:9" ht="15" customHeight="1">
      <c r="H24" s="4"/>
      <c r="I24" s="4"/>
    </row>
    <row r="25" spans="8:9" ht="15" customHeight="1">
      <c r="H25" s="4"/>
      <c r="I25" s="4"/>
    </row>
    <row r="26" spans="8:9" ht="15" customHeight="1">
      <c r="H26" s="4"/>
      <c r="I26" s="4"/>
    </row>
    <row r="27" spans="8:9" ht="15" customHeight="1">
      <c r="H27" s="4"/>
      <c r="I27" s="4"/>
    </row>
    <row r="28" spans="8:9" ht="15" customHeight="1">
      <c r="H28" s="4"/>
      <c r="I28" s="4"/>
    </row>
    <row r="29" spans="8:9" ht="15" customHeight="1">
      <c r="H29" s="4"/>
      <c r="I29" s="4"/>
    </row>
    <row r="30" spans="8:9" ht="15" customHeight="1">
      <c r="H30" s="4"/>
      <c r="I30" s="4"/>
    </row>
    <row r="31" spans="8:9" ht="15" customHeight="1">
      <c r="H31" s="4"/>
      <c r="I31" s="4"/>
    </row>
    <row r="32" spans="8:9" ht="15" customHeight="1">
      <c r="H32" s="4"/>
      <c r="I32" s="4"/>
    </row>
    <row r="33" spans="8:9" ht="15" customHeight="1">
      <c r="H33" s="4"/>
      <c r="I33" s="4"/>
    </row>
    <row r="34" spans="8:9" ht="15" customHeight="1">
      <c r="H34" s="4"/>
      <c r="I34" s="4"/>
    </row>
    <row r="35" spans="8:9" ht="15" customHeight="1">
      <c r="H35" s="4"/>
      <c r="I35" s="4"/>
    </row>
    <row r="36" spans="8:9" ht="15" customHeight="1">
      <c r="H36" s="4"/>
      <c r="I36" s="4"/>
    </row>
    <row r="37" spans="8:9" ht="15" customHeight="1">
      <c r="H37" s="4"/>
      <c r="I37" s="4"/>
    </row>
    <row r="38" spans="8:9" ht="15" customHeight="1">
      <c r="H38" s="4"/>
      <c r="I38" s="4"/>
    </row>
    <row r="39" spans="8:9" ht="15" customHeight="1">
      <c r="H39" s="4"/>
      <c r="I39" s="4"/>
    </row>
    <row r="40" spans="8:9" ht="15" customHeight="1">
      <c r="H40" s="4"/>
      <c r="I40" s="4"/>
    </row>
    <row r="41" spans="8:9" ht="15" customHeight="1">
      <c r="H41" s="4"/>
      <c r="I41" s="4"/>
    </row>
    <row r="42" spans="8:9" ht="15" customHeight="1">
      <c r="H42" s="4"/>
      <c r="I42" s="4"/>
    </row>
    <row r="43" spans="8:9" ht="15" customHeight="1">
      <c r="H43" s="4"/>
      <c r="I43" s="4"/>
    </row>
    <row r="44" spans="8:9" ht="15" customHeight="1">
      <c r="H44" s="4"/>
      <c r="I44" s="4"/>
    </row>
    <row r="45" spans="8:9" ht="15" customHeight="1">
      <c r="H45" s="4"/>
      <c r="I45" s="4"/>
    </row>
    <row r="46" spans="8:9" ht="15" customHeight="1">
      <c r="H46" s="4"/>
      <c r="I46" s="4"/>
    </row>
    <row r="47" spans="8:9" ht="15" customHeight="1">
      <c r="H47" s="4"/>
      <c r="I47" s="4"/>
    </row>
    <row r="48" spans="8:9" ht="15" customHeight="1">
      <c r="H48" s="4"/>
      <c r="I48" s="4"/>
    </row>
    <row r="49" spans="8:9" ht="15" customHeight="1">
      <c r="H49" s="4"/>
      <c r="I49" s="4"/>
    </row>
    <row r="50" spans="8:9" ht="15" customHeight="1">
      <c r="H50" s="4"/>
      <c r="I50" s="4"/>
    </row>
    <row r="51" spans="8:9" ht="15" customHeight="1">
      <c r="H51" s="4"/>
      <c r="I51" s="4"/>
    </row>
    <row r="52" spans="8:9" ht="15" customHeight="1">
      <c r="H52" s="4"/>
      <c r="I52" s="4"/>
    </row>
    <row r="53" spans="8:9" ht="15" customHeight="1">
      <c r="H53" s="4"/>
      <c r="I53" s="4"/>
    </row>
    <row r="54" spans="8:9" ht="15" customHeight="1">
      <c r="H54" s="4"/>
      <c r="I54" s="4"/>
    </row>
    <row r="55" spans="8:9" ht="15" customHeight="1">
      <c r="H55" s="4"/>
      <c r="I55" s="4"/>
    </row>
    <row r="56" spans="8:9" ht="15" customHeight="1">
      <c r="H56" s="4"/>
      <c r="I56" s="4"/>
    </row>
    <row r="57" spans="8:9" ht="15" customHeight="1">
      <c r="H57" s="4"/>
      <c r="I57" s="4"/>
    </row>
    <row r="58" spans="8:9" ht="15" customHeight="1">
      <c r="H58" s="4"/>
      <c r="I58" s="4"/>
    </row>
    <row r="59" spans="8:9" ht="15" customHeight="1">
      <c r="H59" s="4"/>
      <c r="I59" s="4"/>
    </row>
    <row r="60" spans="8:9" ht="15" customHeight="1">
      <c r="H60" s="4"/>
      <c r="I60" s="4"/>
    </row>
    <row r="61" spans="8:9" ht="15" customHeight="1">
      <c r="H61" s="4"/>
      <c r="I61" s="4"/>
    </row>
    <row r="62" spans="8:9" ht="15" customHeight="1">
      <c r="H62" s="4"/>
      <c r="I62" s="4"/>
    </row>
    <row r="63" spans="8:9" ht="15" customHeight="1">
      <c r="H63" s="4"/>
      <c r="I63" s="4"/>
    </row>
    <row r="64" spans="8:9" ht="15" customHeight="1">
      <c r="H64" s="4"/>
      <c r="I64" s="4"/>
    </row>
    <row r="65" spans="8:9" ht="15" customHeight="1">
      <c r="H65" s="4"/>
      <c r="I65" s="4"/>
    </row>
    <row r="66" spans="8:9" ht="15" customHeight="1">
      <c r="H66" s="4"/>
      <c r="I66" s="4"/>
    </row>
    <row r="67" spans="8:9" ht="15" customHeight="1">
      <c r="H67" s="4"/>
      <c r="I67" s="4"/>
    </row>
    <row r="68" spans="8:9" ht="15" customHeight="1">
      <c r="H68" s="4"/>
      <c r="I68" s="4"/>
    </row>
    <row r="69" spans="8:9" ht="15" customHeight="1">
      <c r="H69" s="4"/>
      <c r="I69" s="4"/>
    </row>
    <row r="70" spans="8:9" ht="15" customHeight="1">
      <c r="H70" s="4"/>
      <c r="I70" s="4"/>
    </row>
    <row r="71" spans="8:9" ht="15" customHeight="1">
      <c r="H71" s="4"/>
      <c r="I71" s="4"/>
    </row>
    <row r="72" spans="8:9" ht="15" customHeight="1">
      <c r="H72" s="4"/>
      <c r="I72" s="4"/>
    </row>
    <row r="73" spans="8:9" ht="15" customHeight="1">
      <c r="H73" s="4"/>
      <c r="I73" s="4"/>
    </row>
    <row r="74" spans="8:9" ht="15" customHeight="1">
      <c r="H74" s="4"/>
      <c r="I74" s="4"/>
    </row>
    <row r="75" spans="8:9" ht="15" customHeight="1">
      <c r="H75" s="4"/>
      <c r="I75" s="4"/>
    </row>
    <row r="76" spans="8:9" ht="15" customHeight="1">
      <c r="H76" s="4"/>
      <c r="I76" s="4"/>
    </row>
    <row r="77" spans="8:9" ht="15" customHeight="1">
      <c r="H77" s="4"/>
      <c r="I77" s="4"/>
    </row>
    <row r="78" spans="8:9" ht="15" customHeight="1">
      <c r="H78" s="4"/>
      <c r="I78" s="4"/>
    </row>
    <row r="79" spans="8:9" ht="15" customHeight="1">
      <c r="H79" s="4"/>
      <c r="I79" s="4"/>
    </row>
    <row r="80" spans="8:9" ht="15" customHeight="1">
      <c r="H80" s="4"/>
      <c r="I80" s="4"/>
    </row>
    <row r="81" spans="8:9" ht="15" customHeight="1">
      <c r="H81" s="4"/>
      <c r="I81" s="4"/>
    </row>
    <row r="82" spans="8:9" ht="15" customHeight="1">
      <c r="H82" s="4"/>
      <c r="I82" s="4"/>
    </row>
    <row r="83" spans="8:9" ht="15" customHeight="1">
      <c r="H83" s="4"/>
      <c r="I83" s="4"/>
    </row>
    <row r="84" spans="8:9" ht="15" customHeight="1">
      <c r="H84" s="4"/>
      <c r="I84" s="4"/>
    </row>
    <row r="85" spans="8:9" ht="15" customHeight="1">
      <c r="H85" s="4"/>
      <c r="I85" s="4"/>
    </row>
    <row r="86" spans="8:9" ht="15" customHeight="1">
      <c r="H86" s="4"/>
      <c r="I86" s="4"/>
    </row>
    <row r="87" spans="8:9" ht="15" customHeight="1">
      <c r="H87" s="4"/>
      <c r="I87" s="4"/>
    </row>
    <row r="88" spans="8:9" ht="15" customHeight="1">
      <c r="H88" s="4"/>
      <c r="I88" s="4"/>
    </row>
    <row r="89" spans="8:9" ht="15" customHeight="1">
      <c r="H89" s="4"/>
      <c r="I89" s="4"/>
    </row>
    <row r="90" spans="8:9" ht="15" customHeight="1">
      <c r="H90" s="4"/>
      <c r="I90" s="4"/>
    </row>
    <row r="91" spans="8:9" ht="15" customHeight="1">
      <c r="H91" s="4"/>
      <c r="I91" s="4"/>
    </row>
    <row r="92" spans="8:9" ht="15" customHeight="1">
      <c r="H92" s="4"/>
      <c r="I92" s="4"/>
    </row>
    <row r="93" spans="8:9" ht="15" customHeight="1">
      <c r="H93" s="4"/>
      <c r="I93" s="4"/>
    </row>
    <row r="94" spans="8:9" ht="15" customHeight="1">
      <c r="H94" s="4"/>
      <c r="I94" s="4"/>
    </row>
    <row r="95" spans="8:9" ht="15" customHeight="1">
      <c r="H95" s="4"/>
      <c r="I95" s="4"/>
    </row>
    <row r="96" spans="8:9" ht="15" customHeight="1">
      <c r="H96" s="4"/>
      <c r="I96" s="4"/>
    </row>
    <row r="97" spans="8:9" ht="15" customHeight="1">
      <c r="H97" s="4"/>
      <c r="I97" s="4"/>
    </row>
    <row r="98" spans="8:9" ht="15" customHeight="1">
      <c r="H98" s="4"/>
      <c r="I98" s="4"/>
    </row>
    <row r="99" spans="8:9" ht="15" customHeight="1">
      <c r="H99" s="4"/>
      <c r="I99" s="4"/>
    </row>
    <row r="100" spans="8:9" ht="15" customHeight="1">
      <c r="H100" s="4"/>
      <c r="I100" s="4"/>
    </row>
    <row r="101" spans="8:9" ht="15" customHeight="1">
      <c r="H101" s="4"/>
      <c r="I101" s="4"/>
    </row>
    <row r="102" spans="8:9" ht="15" customHeight="1">
      <c r="H102" s="4"/>
      <c r="I102" s="4"/>
    </row>
    <row r="103" spans="8:9" ht="15" customHeight="1">
      <c r="H103" s="4"/>
      <c r="I103" s="4"/>
    </row>
    <row r="104" spans="8:9" ht="15" customHeight="1">
      <c r="H104" s="4"/>
      <c r="I104" s="4"/>
    </row>
    <row r="105" spans="8:9" ht="15" customHeight="1">
      <c r="H105" s="4"/>
      <c r="I105" s="4"/>
    </row>
    <row r="106" spans="8:9" ht="15" customHeight="1">
      <c r="H106" s="4"/>
      <c r="I106" s="4"/>
    </row>
    <row r="107" spans="8:9" ht="15" customHeight="1">
      <c r="H107" s="4"/>
      <c r="I107" s="4"/>
    </row>
    <row r="108" spans="8:9" ht="15" customHeight="1">
      <c r="H108" s="4"/>
      <c r="I108" s="4"/>
    </row>
    <row r="109" spans="8:9" ht="15" customHeight="1">
      <c r="H109" s="4"/>
      <c r="I109" s="4"/>
    </row>
    <row r="110" spans="8:9" ht="15" customHeight="1">
      <c r="H110" s="4"/>
      <c r="I110" s="4"/>
    </row>
    <row r="111" spans="8:9" ht="15" customHeight="1">
      <c r="H111" s="4"/>
      <c r="I111" s="4"/>
    </row>
    <row r="112" spans="8:9" ht="15" customHeight="1">
      <c r="H112" s="4"/>
      <c r="I112" s="4"/>
    </row>
    <row r="113" spans="8:9" ht="15" customHeight="1">
      <c r="H113" s="4"/>
      <c r="I113" s="4"/>
    </row>
    <row r="114" spans="8:9" ht="15" customHeight="1">
      <c r="H114" s="4"/>
      <c r="I114" s="4"/>
    </row>
    <row r="115" spans="8:9" ht="15" customHeight="1">
      <c r="H115" s="4"/>
      <c r="I115" s="4"/>
    </row>
    <row r="116" spans="8:9" ht="15" customHeight="1">
      <c r="H116" s="4"/>
      <c r="I116" s="4"/>
    </row>
    <row r="117" spans="8:9" ht="15" customHeight="1">
      <c r="H117" s="4"/>
      <c r="I117" s="4"/>
    </row>
    <row r="118" spans="8:9" ht="15" customHeight="1">
      <c r="H118" s="4"/>
      <c r="I118" s="4"/>
    </row>
    <row r="119" spans="8:9" ht="15" customHeight="1">
      <c r="H119" s="4"/>
      <c r="I119" s="4"/>
    </row>
    <row r="120" spans="8:9" ht="15" customHeight="1">
      <c r="H120" s="4"/>
      <c r="I120" s="4"/>
    </row>
    <row r="121" spans="8:9" ht="15" customHeight="1">
      <c r="H121" s="4"/>
      <c r="I121" s="4"/>
    </row>
    <row r="122" spans="8:9" ht="15" customHeight="1">
      <c r="H122" s="4"/>
      <c r="I122" s="4"/>
    </row>
    <row r="123" spans="8:9" ht="15" customHeight="1">
      <c r="H123" s="4"/>
      <c r="I123" s="4"/>
    </row>
    <row r="124" spans="8:9" ht="15" customHeight="1">
      <c r="H124" s="4"/>
      <c r="I124" s="4"/>
    </row>
    <row r="125" spans="8:9" ht="15" customHeight="1">
      <c r="H125" s="4"/>
      <c r="I125" s="4"/>
    </row>
    <row r="126" spans="8:9" ht="15" customHeight="1">
      <c r="H126" s="4"/>
      <c r="I126" s="4"/>
    </row>
    <row r="127" spans="8:9" ht="15" customHeight="1">
      <c r="H127" s="4"/>
      <c r="I127" s="4"/>
    </row>
    <row r="128" spans="8:9" ht="15" customHeight="1">
      <c r="H128" s="4"/>
      <c r="I128" s="4"/>
    </row>
    <row r="129" spans="8:9" ht="15" customHeight="1">
      <c r="H129" s="4"/>
      <c r="I129" s="4"/>
    </row>
    <row r="130" spans="8:9" ht="15" customHeight="1">
      <c r="H130" s="4"/>
      <c r="I130" s="4"/>
    </row>
    <row r="131" spans="8:9" ht="15" customHeight="1">
      <c r="H131" s="4"/>
      <c r="I131" s="4"/>
    </row>
    <row r="132" spans="8:9" ht="15" customHeight="1">
      <c r="H132" s="4"/>
      <c r="I132" s="4"/>
    </row>
    <row r="133" spans="8:9" ht="15" customHeight="1">
      <c r="H133" s="4"/>
      <c r="I133" s="4"/>
    </row>
    <row r="134" spans="8:9" ht="15" customHeight="1">
      <c r="H134" s="4"/>
      <c r="I134" s="4"/>
    </row>
    <row r="135" spans="8:9" ht="15" customHeight="1">
      <c r="H135" s="4"/>
      <c r="I135" s="4"/>
    </row>
    <row r="136" spans="8:9" ht="15" customHeight="1">
      <c r="H136" s="4"/>
      <c r="I136" s="4"/>
    </row>
    <row r="137" spans="8:9" ht="15" customHeight="1">
      <c r="H137" s="4"/>
      <c r="I137" s="4"/>
    </row>
    <row r="138" spans="8:9" ht="15" customHeight="1">
      <c r="H138" s="4"/>
      <c r="I138" s="4"/>
    </row>
    <row r="139" spans="8:9" ht="15" customHeight="1">
      <c r="H139" s="4"/>
      <c r="I139" s="4"/>
    </row>
    <row r="140" spans="8:9" ht="15" customHeight="1">
      <c r="H140" s="4"/>
      <c r="I140" s="4"/>
    </row>
    <row r="141" spans="8:9" ht="15" customHeight="1">
      <c r="H141" s="4"/>
      <c r="I141" s="4"/>
    </row>
    <row r="142" spans="8:9" ht="15" customHeight="1">
      <c r="H142" s="4"/>
      <c r="I142" s="4"/>
    </row>
    <row r="143" spans="8:9" ht="15" customHeight="1">
      <c r="H143" s="4"/>
      <c r="I143" s="4"/>
    </row>
    <row r="144" spans="8:9" ht="15" customHeight="1">
      <c r="H144" s="4"/>
      <c r="I144" s="4"/>
    </row>
    <row r="145" spans="8:9" ht="15" customHeight="1">
      <c r="H145" s="4"/>
      <c r="I145" s="4"/>
    </row>
    <row r="146" spans="8:9" ht="15" customHeight="1">
      <c r="H146" s="4"/>
      <c r="I146" s="4"/>
    </row>
    <row r="147" spans="8:9" ht="15" customHeight="1">
      <c r="H147" s="4"/>
    </row>
  </sheetData>
  <autoFilter ref="A2:L148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customHeight="1" x14ac:dyDescent="0"/>
  <cols>
    <col min="1" max="1" width="8.83203125" style="3"/>
    <col min="2" max="2" width="24.83203125" style="3" customWidth="1"/>
    <col min="3" max="3" width="14.33203125" style="3" bestFit="1" customWidth="1"/>
    <col min="4" max="4" width="27" style="3" customWidth="1"/>
    <col min="5" max="5" width="14" style="3" customWidth="1"/>
    <col min="6" max="6" width="18.33203125" style="3" customWidth="1"/>
    <col min="7" max="7" width="12.5" style="3" customWidth="1"/>
    <col min="8" max="8" width="9.5" style="3" bestFit="1" customWidth="1"/>
    <col min="9" max="10" width="10.5" style="3" customWidth="1"/>
    <col min="11" max="11" width="28.33203125" style="3" customWidth="1"/>
    <col min="12" max="16384" width="8.83203125" style="3"/>
  </cols>
  <sheetData>
    <row r="1" spans="1:11" s="6" customFormat="1" ht="45" customHeight="1">
      <c r="A1" s="1" t="s">
        <v>0</v>
      </c>
      <c r="B1" s="1" t="s">
        <v>1</v>
      </c>
      <c r="C1" s="1" t="s">
        <v>27</v>
      </c>
      <c r="D1" s="1" t="s">
        <v>28</v>
      </c>
      <c r="E1" s="1" t="s">
        <v>29</v>
      </c>
      <c r="F1" s="1" t="s">
        <v>30</v>
      </c>
      <c r="G1" s="8" t="s">
        <v>31</v>
      </c>
      <c r="H1" s="8" t="s">
        <v>32</v>
      </c>
      <c r="I1" s="1" t="s">
        <v>25</v>
      </c>
      <c r="J1" s="1" t="s">
        <v>26</v>
      </c>
      <c r="K1" s="1" t="s">
        <v>11</v>
      </c>
    </row>
    <row r="2" spans="1:11" ht="15" customHeight="1">
      <c r="G2" s="7"/>
    </row>
    <row r="5" spans="1:11" ht="15" customHeight="1">
      <c r="G5" s="7"/>
    </row>
    <row r="26" spans="7:7" ht="15" customHeight="1">
      <c r="G26" s="7"/>
    </row>
    <row r="27" spans="7:7" ht="15" customHeight="1">
      <c r="G27" s="7"/>
    </row>
    <row r="28" spans="7:7" ht="15" customHeight="1">
      <c r="G28" s="7"/>
    </row>
    <row r="29" spans="7:7" ht="15" customHeight="1">
      <c r="G29" s="7"/>
    </row>
    <row r="30" spans="7:7" ht="15" customHeight="1">
      <c r="G30" s="7"/>
    </row>
    <row r="31" spans="7:7" ht="15" customHeight="1">
      <c r="G31" s="7"/>
    </row>
    <row r="32" spans="7:7" ht="15" customHeight="1">
      <c r="G32" s="7"/>
    </row>
    <row r="33" spans="7:7" ht="15" customHeight="1">
      <c r="G33" s="7"/>
    </row>
    <row r="34" spans="7:7" ht="15" customHeight="1">
      <c r="G34" s="7"/>
    </row>
    <row r="35" spans="7:7" ht="15" customHeight="1">
      <c r="G35" s="7"/>
    </row>
    <row r="36" spans="7:7" ht="15" customHeight="1">
      <c r="G36" s="7"/>
    </row>
    <row r="37" spans="7:7" ht="15" customHeight="1">
      <c r="G37" s="7"/>
    </row>
    <row r="38" spans="7:7" ht="15" customHeight="1">
      <c r="G38" s="7"/>
    </row>
    <row r="39" spans="7:7" ht="15" customHeight="1">
      <c r="G39" s="7"/>
    </row>
    <row r="40" spans="7:7" ht="15" customHeight="1">
      <c r="G40" s="7"/>
    </row>
    <row r="42" spans="7:7" ht="15" customHeight="1">
      <c r="G42" s="7"/>
    </row>
    <row r="43" spans="7:7" ht="15" customHeight="1">
      <c r="G43" s="7"/>
    </row>
    <row r="44" spans="7:7" ht="15" customHeight="1">
      <c r="G44" s="7"/>
    </row>
    <row r="46" spans="7:7" ht="15" customHeight="1">
      <c r="G46" s="7"/>
    </row>
    <row r="47" spans="7:7" ht="15" customHeight="1">
      <c r="G47" s="7"/>
    </row>
    <row r="52" spans="7:7" ht="15" customHeight="1">
      <c r="G52" s="7"/>
    </row>
    <row r="53" spans="7:7" ht="15" customHeight="1">
      <c r="G53" s="7"/>
    </row>
    <row r="54" spans="7:7" ht="15" customHeight="1">
      <c r="G54" s="7"/>
    </row>
    <row r="87" spans="7:8" ht="15" customHeight="1">
      <c r="G87" s="7"/>
      <c r="H87" s="7"/>
    </row>
    <row r="88" spans="7:8" ht="15" customHeight="1">
      <c r="G88" s="7"/>
      <c r="H88" s="7"/>
    </row>
    <row r="89" spans="7:8" ht="15" customHeight="1">
      <c r="G89" s="7"/>
      <c r="H89" s="7"/>
    </row>
    <row r="90" spans="7:8" ht="15" customHeight="1">
      <c r="G90" s="7"/>
      <c r="H90" s="7"/>
    </row>
    <row r="91" spans="7:8" ht="15" customHeight="1">
      <c r="G91" s="7"/>
      <c r="H91" s="7"/>
    </row>
    <row r="92" spans="7:8" ht="15" customHeight="1">
      <c r="G92" s="7"/>
      <c r="H92" s="7"/>
    </row>
    <row r="93" spans="7:8" ht="15" customHeight="1">
      <c r="G93" s="7"/>
      <c r="H93" s="7"/>
    </row>
    <row r="94" spans="7:8" ht="15" customHeight="1">
      <c r="G94" s="7"/>
      <c r="H94" s="7"/>
    </row>
    <row r="95" spans="7:8" ht="15" customHeight="1">
      <c r="G95" s="7"/>
      <c r="H95" s="7"/>
    </row>
    <row r="96" spans="7:8" ht="15" customHeight="1">
      <c r="G96" s="7"/>
      <c r="H96" s="7"/>
    </row>
    <row r="97" spans="7:8" ht="15" customHeight="1">
      <c r="G97" s="7"/>
      <c r="H97" s="7"/>
    </row>
    <row r="98" spans="7:8" ht="15" customHeight="1">
      <c r="G98" s="7"/>
      <c r="H98" s="7"/>
    </row>
    <row r="99" spans="7:8" ht="15" customHeight="1">
      <c r="G99" s="7"/>
      <c r="H99" s="7"/>
    </row>
    <row r="100" spans="7:8" ht="15" customHeight="1">
      <c r="G100" s="7"/>
      <c r="H100" s="7"/>
    </row>
    <row r="101" spans="7:8" ht="15" customHeight="1">
      <c r="G101" s="7"/>
      <c r="H101" s="7"/>
    </row>
    <row r="102" spans="7:8" ht="15" customHeight="1">
      <c r="G102" s="7"/>
      <c r="H102" s="7"/>
    </row>
    <row r="103" spans="7:8" ht="15" customHeight="1">
      <c r="G103" s="7"/>
      <c r="H103" s="7"/>
    </row>
    <row r="104" spans="7:8" ht="15" customHeight="1">
      <c r="G104" s="7"/>
      <c r="H104" s="7"/>
    </row>
    <row r="105" spans="7:8" ht="15" customHeight="1">
      <c r="G105" s="7"/>
      <c r="H105" s="7"/>
    </row>
    <row r="106" spans="7:8" ht="15" customHeight="1">
      <c r="G106" s="7"/>
      <c r="H106" s="7"/>
    </row>
    <row r="107" spans="7:8" ht="15" customHeight="1">
      <c r="G107" s="7"/>
      <c r="H107" s="7"/>
    </row>
    <row r="108" spans="7:8" ht="15" customHeight="1">
      <c r="G108" s="7"/>
      <c r="H108" s="7"/>
    </row>
    <row r="109" spans="7:8" ht="15" customHeight="1">
      <c r="G109" s="7"/>
      <c r="H109" s="7"/>
    </row>
    <row r="110" spans="7:8" ht="15" customHeight="1">
      <c r="G110" s="7"/>
      <c r="H110" s="7"/>
    </row>
    <row r="111" spans="7:8" ht="15" customHeight="1">
      <c r="G111" s="7"/>
      <c r="H111" s="7"/>
    </row>
    <row r="112" spans="7:8" ht="15" customHeight="1">
      <c r="G112" s="7"/>
      <c r="H112" s="7"/>
    </row>
    <row r="113" spans="7:8" ht="15" customHeight="1">
      <c r="G113" s="7"/>
      <c r="H113" s="7"/>
    </row>
    <row r="114" spans="7:8" ht="15" customHeight="1">
      <c r="G114" s="7"/>
      <c r="H114" s="7"/>
    </row>
    <row r="115" spans="7:8" ht="15" customHeight="1">
      <c r="G115" s="7"/>
      <c r="H115" s="7"/>
    </row>
    <row r="116" spans="7:8" ht="15" customHeight="1">
      <c r="G116" s="7"/>
      <c r="H116" s="7"/>
    </row>
    <row r="117" spans="7:8" ht="15" customHeight="1">
      <c r="G117" s="7"/>
      <c r="H117" s="7"/>
    </row>
    <row r="118" spans="7:8" ht="15" customHeight="1">
      <c r="G118" s="7"/>
      <c r="H118" s="7"/>
    </row>
    <row r="119" spans="7:8" ht="15" customHeight="1">
      <c r="G119" s="7"/>
      <c r="H119" s="7"/>
    </row>
    <row r="120" spans="7:8" ht="15" customHeight="1">
      <c r="G120" s="7"/>
      <c r="H120" s="7"/>
    </row>
    <row r="121" spans="7:8" ht="15" customHeight="1">
      <c r="G121" s="7"/>
      <c r="H121" s="7"/>
    </row>
    <row r="122" spans="7:8" ht="15" customHeight="1">
      <c r="G122" s="7"/>
      <c r="H122" s="7"/>
    </row>
    <row r="123" spans="7:8" ht="15" customHeight="1">
      <c r="G123" s="7"/>
      <c r="H123" s="7"/>
    </row>
    <row r="124" spans="7:8" ht="15" customHeight="1">
      <c r="G124" s="7"/>
      <c r="H124" s="7"/>
    </row>
    <row r="125" spans="7:8" ht="15" customHeight="1">
      <c r="G125" s="7"/>
      <c r="H125" s="7"/>
    </row>
    <row r="126" spans="7:8" ht="15" customHeight="1">
      <c r="G126" s="7"/>
      <c r="H126" s="7"/>
    </row>
    <row r="127" spans="7:8" ht="15" customHeight="1">
      <c r="G127" s="7"/>
      <c r="H127" s="7"/>
    </row>
    <row r="128" spans="7:8" ht="15" customHeight="1">
      <c r="G128" s="7"/>
      <c r="H128" s="7"/>
    </row>
    <row r="129" spans="7:8" ht="15" customHeight="1">
      <c r="G129" s="7"/>
      <c r="H129" s="7"/>
    </row>
    <row r="130" spans="7:8" ht="15" customHeight="1">
      <c r="G130" s="7"/>
      <c r="H130" s="7"/>
    </row>
    <row r="131" spans="7:8" ht="15" customHeight="1">
      <c r="G131" s="7"/>
      <c r="H131" s="7"/>
    </row>
    <row r="132" spans="7:8" ht="15" customHeight="1">
      <c r="G132" s="7"/>
      <c r="H132" s="7"/>
    </row>
    <row r="133" spans="7:8" ht="15" customHeight="1">
      <c r="G133" s="7"/>
      <c r="H133" s="7"/>
    </row>
    <row r="134" spans="7:8" ht="15" customHeight="1">
      <c r="G134" s="7"/>
      <c r="H134" s="7"/>
    </row>
    <row r="135" spans="7:8" ht="15" customHeight="1">
      <c r="G135" s="7"/>
      <c r="H135" s="7"/>
    </row>
    <row r="136" spans="7:8" ht="15" customHeight="1">
      <c r="G136" s="7"/>
      <c r="H136" s="7"/>
    </row>
    <row r="137" spans="7:8" ht="15" customHeight="1">
      <c r="G137" s="7"/>
      <c r="H137" s="7"/>
    </row>
    <row r="138" spans="7:8" ht="15" customHeight="1">
      <c r="G138" s="7"/>
      <c r="H138" s="7"/>
    </row>
    <row r="139" spans="7:8" ht="15" customHeight="1">
      <c r="G139" s="7"/>
      <c r="H139" s="7"/>
    </row>
    <row r="140" spans="7:8" ht="15" customHeight="1">
      <c r="G140" s="7"/>
      <c r="H140" s="7"/>
    </row>
    <row r="141" spans="7:8" ht="15" customHeight="1">
      <c r="G141" s="7"/>
      <c r="H141" s="7"/>
    </row>
    <row r="142" spans="7:8" ht="15" customHeight="1">
      <c r="G142" s="7"/>
      <c r="H142" s="7"/>
    </row>
    <row r="143" spans="7:8" ht="15" customHeight="1">
      <c r="G143" s="7"/>
      <c r="H143" s="7"/>
    </row>
    <row r="144" spans="7:8" ht="15" customHeight="1">
      <c r="G144" s="7"/>
      <c r="H144" s="7"/>
    </row>
    <row r="145" spans="7:8" ht="15" customHeight="1">
      <c r="G145" s="7"/>
      <c r="H145" s="7"/>
    </row>
    <row r="146" spans="7:8" ht="15" customHeight="1">
      <c r="G146" s="7"/>
      <c r="H146" s="7"/>
    </row>
    <row r="147" spans="7:8" ht="15" customHeight="1">
      <c r="G147" s="7"/>
      <c r="H147" s="7"/>
    </row>
    <row r="148" spans="7:8" ht="15" customHeight="1">
      <c r="G148" s="7"/>
      <c r="H148" s="7"/>
    </row>
    <row r="149" spans="7:8" ht="15" customHeight="1">
      <c r="G149" s="7"/>
      <c r="H149" s="7"/>
    </row>
    <row r="150" spans="7:8" ht="15" customHeight="1">
      <c r="G150" s="7"/>
      <c r="H150" s="7"/>
    </row>
    <row r="151" spans="7:8" ht="15" customHeight="1">
      <c r="G151" s="7"/>
      <c r="H151" s="7"/>
    </row>
    <row r="152" spans="7:8" ht="15" customHeight="1">
      <c r="G152" s="7"/>
      <c r="H152" s="7"/>
    </row>
    <row r="153" spans="7:8" ht="15" customHeight="1">
      <c r="G153" s="7"/>
      <c r="H153" s="7"/>
    </row>
    <row r="154" spans="7:8" ht="15" customHeight="1">
      <c r="G154" s="7"/>
      <c r="H154" s="7"/>
    </row>
    <row r="155" spans="7:8" ht="15" customHeight="1">
      <c r="G155" s="7"/>
      <c r="H155" s="7"/>
    </row>
    <row r="156" spans="7:8" ht="15" customHeight="1">
      <c r="G156" s="7"/>
      <c r="H156" s="7"/>
    </row>
    <row r="157" spans="7:8" ht="15" customHeight="1">
      <c r="G157" s="7"/>
      <c r="H157" s="7"/>
    </row>
    <row r="158" spans="7:8" ht="15" customHeight="1">
      <c r="G158" s="7"/>
      <c r="H158" s="7"/>
    </row>
    <row r="159" spans="7:8" ht="15" customHeight="1">
      <c r="G159" s="7"/>
      <c r="H159" s="7"/>
    </row>
    <row r="160" spans="7:8" ht="15" customHeight="1">
      <c r="G160" s="7"/>
      <c r="H160" s="7"/>
    </row>
    <row r="161" spans="7:8" ht="15" customHeight="1">
      <c r="G161" s="7"/>
      <c r="H161" s="7"/>
    </row>
    <row r="162" spans="7:8" ht="15" customHeight="1">
      <c r="G162" s="7"/>
      <c r="H162" s="7"/>
    </row>
    <row r="163" spans="7:8" ht="15" customHeight="1">
      <c r="G163" s="7"/>
      <c r="H163" s="7"/>
    </row>
    <row r="164" spans="7:8" ht="15" customHeight="1">
      <c r="G164" s="7"/>
      <c r="H164" s="7"/>
    </row>
    <row r="165" spans="7:8" ht="15" customHeight="1">
      <c r="G165" s="7"/>
      <c r="H165" s="7"/>
    </row>
    <row r="166" spans="7:8" ht="15" customHeight="1">
      <c r="G166" s="7"/>
      <c r="H166" s="7"/>
    </row>
    <row r="167" spans="7:8" ht="15" customHeight="1">
      <c r="G167" s="7"/>
      <c r="H167" s="7"/>
    </row>
    <row r="168" spans="7:8" ht="15" customHeight="1">
      <c r="G168" s="7"/>
      <c r="H168" s="7"/>
    </row>
    <row r="169" spans="7:8" ht="15" customHeight="1">
      <c r="G169" s="7"/>
      <c r="H169" s="7"/>
    </row>
    <row r="170" spans="7:8" ht="15" customHeight="1">
      <c r="G170" s="7"/>
      <c r="H170" s="7"/>
    </row>
    <row r="171" spans="7:8" ht="15" customHeight="1">
      <c r="G171" s="7"/>
      <c r="H171" s="7"/>
    </row>
    <row r="172" spans="7:8" ht="15" customHeight="1">
      <c r="G172" s="7"/>
      <c r="H172" s="7"/>
    </row>
    <row r="173" spans="7:8" ht="15" customHeight="1">
      <c r="G173" s="7"/>
      <c r="H173" s="7"/>
    </row>
    <row r="174" spans="7:8" ht="15" customHeight="1">
      <c r="G174" s="7"/>
      <c r="H174" s="7"/>
    </row>
    <row r="175" spans="7:8" ht="15" customHeight="1">
      <c r="G175" s="7"/>
      <c r="H175" s="7"/>
    </row>
    <row r="176" spans="7:8" ht="15" customHeight="1">
      <c r="G176" s="7"/>
      <c r="H176" s="7"/>
    </row>
  </sheetData>
  <autoFilter ref="A1:K177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150" zoomScaleNormal="150" zoomScalePageLayoutView="15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8.83203125" defaultRowHeight="15" customHeight="1" x14ac:dyDescent="0"/>
  <cols>
    <col min="1" max="1" width="22.5" style="3" bestFit="1" customWidth="1"/>
    <col min="2" max="2" width="30.83203125" style="3" customWidth="1"/>
    <col min="3" max="3" width="10.5" style="3" bestFit="1" customWidth="1"/>
    <col min="4" max="4" width="6.33203125" style="3" bestFit="1" customWidth="1"/>
    <col min="5" max="5" width="13.33203125" style="3" bestFit="1" customWidth="1"/>
    <col min="6" max="6" width="47.1640625" style="3" customWidth="1"/>
    <col min="7" max="16384" width="8.83203125" style="3"/>
  </cols>
  <sheetData>
    <row r="1" spans="1:6" s="6" customFormat="1" ht="12">
      <c r="A1" s="1" t="str">
        <f>Submodels!$A$1</f>
        <v>ID</v>
      </c>
      <c r="B1" s="1" t="s">
        <v>1</v>
      </c>
      <c r="C1" s="1" t="s">
        <v>27</v>
      </c>
      <c r="D1" s="1" t="s">
        <v>33</v>
      </c>
      <c r="E1" s="1" t="s">
        <v>34</v>
      </c>
      <c r="F1" s="1" t="s">
        <v>11</v>
      </c>
    </row>
    <row r="2" spans="1:6" ht="12">
      <c r="A2" s="3" t="s">
        <v>35</v>
      </c>
      <c r="B2" s="3" t="s">
        <v>36</v>
      </c>
      <c r="D2" s="3">
        <v>28800</v>
      </c>
      <c r="E2" s="3" t="s">
        <v>37</v>
      </c>
      <c r="F2" s="3" t="s">
        <v>112</v>
      </c>
    </row>
    <row r="3" spans="1:6" ht="12">
      <c r="A3" s="3" t="s">
        <v>38</v>
      </c>
      <c r="B3" s="3" t="s">
        <v>39</v>
      </c>
      <c r="D3" s="3">
        <v>300</v>
      </c>
      <c r="E3" s="3" t="s">
        <v>37</v>
      </c>
    </row>
    <row r="4" spans="1:6" ht="48">
      <c r="A4" s="3" t="s">
        <v>40</v>
      </c>
      <c r="B4" s="3" t="s">
        <v>41</v>
      </c>
      <c r="C4" s="3" t="s">
        <v>3</v>
      </c>
      <c r="D4" s="3">
        <v>12</v>
      </c>
      <c r="E4" s="3" t="s">
        <v>42</v>
      </c>
      <c r="F4" s="3" t="s">
        <v>43</v>
      </c>
    </row>
    <row r="5" spans="1:6" ht="60">
      <c r="A5" s="3" t="s">
        <v>44</v>
      </c>
      <c r="B5" s="3" t="s">
        <v>45</v>
      </c>
      <c r="C5" s="3" t="s">
        <v>3</v>
      </c>
      <c r="D5" s="3">
        <v>20</v>
      </c>
      <c r="E5" s="3" t="s">
        <v>42</v>
      </c>
      <c r="F5" s="3" t="s">
        <v>46</v>
      </c>
    </row>
    <row r="6" spans="1:6" ht="24">
      <c r="A6" s="3" t="s">
        <v>47</v>
      </c>
      <c r="B6" s="3" t="s">
        <v>48</v>
      </c>
      <c r="D6" s="3">
        <v>0.3</v>
      </c>
      <c r="E6" s="3" t="s">
        <v>49</v>
      </c>
      <c r="F6" s="3" t="s">
        <v>50</v>
      </c>
    </row>
  </sheetData>
  <autoFilter ref="A1:F6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1" ySplit="1" topLeftCell="B1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customHeight="1" x14ac:dyDescent="0"/>
  <cols>
    <col min="1" max="1" width="8.33203125" style="3" bestFit="1" customWidth="1"/>
    <col min="2" max="2" width="15.6640625" style="3" customWidth="1"/>
    <col min="3" max="4" width="15.33203125" style="3" customWidth="1"/>
    <col min="5" max="5" width="30.33203125" style="3" customWidth="1"/>
    <col min="6" max="16384" width="8.83203125" style="3"/>
  </cols>
  <sheetData>
    <row r="1" spans="1:5" s="6" customFormat="1" ht="30" customHeight="1">
      <c r="A1" s="1" t="s">
        <v>0</v>
      </c>
      <c r="B1" s="1" t="s">
        <v>1</v>
      </c>
      <c r="C1" s="1" t="s">
        <v>25</v>
      </c>
      <c r="D1" s="1" t="s">
        <v>26</v>
      </c>
      <c r="E1" s="1" t="s">
        <v>11</v>
      </c>
    </row>
    <row r="2" spans="1:5" ht="15" customHeight="1">
      <c r="A2" s="3" t="s">
        <v>51</v>
      </c>
      <c r="B2" s="3" t="s">
        <v>52</v>
      </c>
      <c r="C2" s="3" t="s">
        <v>53</v>
      </c>
      <c r="D2" s="3" t="s">
        <v>54</v>
      </c>
    </row>
    <row r="3" spans="1:5" ht="15" customHeight="1">
      <c r="A3" s="3" t="s">
        <v>55</v>
      </c>
      <c r="B3" s="3" t="s">
        <v>56</v>
      </c>
      <c r="C3" s="3" t="s">
        <v>53</v>
      </c>
      <c r="D3" s="3" t="s">
        <v>57</v>
      </c>
    </row>
    <row r="4" spans="1:5" ht="15" customHeight="1">
      <c r="A4" s="3" t="s">
        <v>58</v>
      </c>
      <c r="B4" s="3" t="s">
        <v>59</v>
      </c>
      <c r="C4" s="3" t="s">
        <v>53</v>
      </c>
      <c r="D4" s="3" t="s">
        <v>60</v>
      </c>
      <c r="E4" s="3" t="s">
        <v>61</v>
      </c>
    </row>
    <row r="5" spans="1:5" ht="15" customHeight="1">
      <c r="A5" s="3" t="s">
        <v>62</v>
      </c>
      <c r="B5" s="3" t="s">
        <v>63</v>
      </c>
      <c r="C5" s="3" t="s">
        <v>53</v>
      </c>
      <c r="D5" s="3" t="s">
        <v>64</v>
      </c>
    </row>
    <row r="6" spans="1:5" ht="15" customHeight="1">
      <c r="A6" s="3" t="s">
        <v>65</v>
      </c>
      <c r="B6" s="3" t="s">
        <v>66</v>
      </c>
      <c r="C6" s="3" t="s">
        <v>53</v>
      </c>
      <c r="D6" s="3" t="s">
        <v>67</v>
      </c>
    </row>
    <row r="7" spans="1:5" ht="15" customHeight="1">
      <c r="A7" s="3" t="s">
        <v>68</v>
      </c>
      <c r="B7" s="3" t="s">
        <v>69</v>
      </c>
      <c r="C7" s="3" t="s">
        <v>70</v>
      </c>
      <c r="D7" s="3">
        <v>815332823</v>
      </c>
    </row>
    <row r="8" spans="1:5" ht="15" customHeight="1">
      <c r="A8" s="3" t="s">
        <v>71</v>
      </c>
      <c r="B8" s="3" t="s">
        <v>72</v>
      </c>
      <c r="C8" s="3" t="s">
        <v>53</v>
      </c>
      <c r="D8" s="3" t="s">
        <v>73</v>
      </c>
    </row>
    <row r="9" spans="1:5" ht="15" customHeight="1">
      <c r="A9" s="3" t="s">
        <v>74</v>
      </c>
      <c r="B9" s="3" t="s">
        <v>75</v>
      </c>
      <c r="C9" s="3" t="s">
        <v>53</v>
      </c>
      <c r="D9" s="3" t="s">
        <v>76</v>
      </c>
    </row>
    <row r="10" spans="1:5" ht="15" customHeight="1">
      <c r="A10" s="3" t="s">
        <v>77</v>
      </c>
      <c r="B10" s="3" t="s">
        <v>78</v>
      </c>
      <c r="C10" s="3" t="s">
        <v>53</v>
      </c>
      <c r="D10" s="3" t="s">
        <v>79</v>
      </c>
    </row>
    <row r="11" spans="1:5" ht="15" customHeight="1">
      <c r="A11" s="3" t="s">
        <v>80</v>
      </c>
      <c r="B11" s="3" t="s">
        <v>81</v>
      </c>
      <c r="C11" s="3" t="s">
        <v>53</v>
      </c>
      <c r="D11" s="3" t="s">
        <v>82</v>
      </c>
    </row>
    <row r="12" spans="1:5" ht="15" customHeight="1">
      <c r="A12" s="3" t="s">
        <v>83</v>
      </c>
      <c r="B12" s="3" t="s">
        <v>84</v>
      </c>
      <c r="C12" s="3" t="s">
        <v>53</v>
      </c>
      <c r="D12" s="3" t="s">
        <v>85</v>
      </c>
    </row>
    <row r="13" spans="1:5" ht="15" customHeight="1">
      <c r="A13" s="3" t="s">
        <v>86</v>
      </c>
      <c r="B13" s="3" t="s">
        <v>87</v>
      </c>
      <c r="C13" s="3" t="s">
        <v>88</v>
      </c>
      <c r="D13" s="3">
        <v>33184</v>
      </c>
    </row>
    <row r="14" spans="1:5" ht="15" customHeight="1">
      <c r="A14" s="3" t="s">
        <v>89</v>
      </c>
      <c r="B14" s="3" t="s">
        <v>102</v>
      </c>
      <c r="C14" s="3" t="s">
        <v>53</v>
      </c>
      <c r="D14" s="3" t="s">
        <v>103</v>
      </c>
    </row>
    <row r="15" spans="1:5" ht="15" customHeight="1">
      <c r="A15" s="3" t="s">
        <v>90</v>
      </c>
      <c r="B15" s="3" t="s">
        <v>105</v>
      </c>
      <c r="C15" s="3" t="s">
        <v>53</v>
      </c>
      <c r="D15" s="3" t="s">
        <v>104</v>
      </c>
    </row>
    <row r="16" spans="1:5" ht="15" customHeight="1">
      <c r="A16" s="3" t="s">
        <v>91</v>
      </c>
      <c r="B16" s="3" t="s">
        <v>106</v>
      </c>
      <c r="C16" s="3" t="s">
        <v>96</v>
      </c>
      <c r="D16" s="3" t="s">
        <v>97</v>
      </c>
    </row>
    <row r="17" spans="1:4" ht="15" customHeight="1">
      <c r="A17" s="3" t="s">
        <v>92</v>
      </c>
      <c r="B17" s="3" t="s">
        <v>107</v>
      </c>
      <c r="C17" s="3" t="s">
        <v>96</v>
      </c>
      <c r="D17" s="3" t="s">
        <v>98</v>
      </c>
    </row>
    <row r="18" spans="1:4" ht="15" customHeight="1">
      <c r="A18" s="3" t="s">
        <v>93</v>
      </c>
      <c r="B18" s="3" t="s">
        <v>110</v>
      </c>
      <c r="C18" s="3" t="s">
        <v>96</v>
      </c>
      <c r="D18" s="3" t="s">
        <v>99</v>
      </c>
    </row>
    <row r="19" spans="1:4" ht="15" customHeight="1">
      <c r="A19" s="3" t="s">
        <v>94</v>
      </c>
      <c r="B19" s="3" t="s">
        <v>109</v>
      </c>
      <c r="C19" s="3" t="s">
        <v>96</v>
      </c>
      <c r="D19" s="3" t="s">
        <v>100</v>
      </c>
    </row>
    <row r="20" spans="1:4" ht="15" customHeight="1">
      <c r="A20" s="3" t="s">
        <v>95</v>
      </c>
      <c r="B20" s="3" t="s">
        <v>108</v>
      </c>
      <c r="C20" s="3" t="s">
        <v>96</v>
      </c>
      <c r="D20" s="3" t="s">
        <v>101</v>
      </c>
    </row>
  </sheetData>
  <autoFilter ref="A1:E2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50" zoomScaleNormal="150" zoomScalePageLayoutView="150" workbookViewId="0">
      <selection activeCell="B3" sqref="B3"/>
    </sheetView>
  </sheetViews>
  <sheetFormatPr baseColWidth="10" defaultRowHeight="14" x14ac:dyDescent="0"/>
  <sheetData>
    <row r="1" spans="1:3">
      <c r="A1" s="9" t="s">
        <v>1</v>
      </c>
      <c r="B1" s="9" t="s">
        <v>33</v>
      </c>
      <c r="C1" s="9" t="s">
        <v>34</v>
      </c>
    </row>
    <row r="2" spans="1:3">
      <c r="A2" t="s">
        <v>122</v>
      </c>
      <c r="B2" s="10">
        <v>6.02E+23</v>
      </c>
      <c r="C2" t="s">
        <v>124</v>
      </c>
    </row>
    <row r="3" spans="1:3">
      <c r="A3" t="s">
        <v>121</v>
      </c>
      <c r="B3">
        <f>(0.3^3)*1000/1000000000000000000</f>
        <v>2.7000000000000001E-17</v>
      </c>
      <c r="C3" t="s">
        <v>123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Submodels</vt:lpstr>
      <vt:lpstr>Compartments</vt:lpstr>
      <vt:lpstr>Species</vt:lpstr>
      <vt:lpstr>Reactions</vt:lpstr>
      <vt:lpstr>Parameters</vt:lpstr>
      <vt:lpstr>References</vt:lpstr>
      <vt:lpstr>Constants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16</cp:revision>
  <dcterms:created xsi:type="dcterms:W3CDTF">2016-02-23T05:40:42Z</dcterms:created>
  <dcterms:modified xsi:type="dcterms:W3CDTF">2016-05-29T13:41:32Z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