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examples/translation_metabolism_hybrid_model/"/>
    </mc:Choice>
  </mc:AlternateContent>
  <bookViews>
    <workbookView xWindow="0" yWindow="460" windowWidth="28700" windowHeight="13960" tabRatio="993" activeTab="8"/>
  </bookViews>
  <sheets>
    <sheet name="!!_Table of contents" sheetId="1" r:id="rId1"/>
    <sheet name="!!Model" sheetId="2" r:id="rId2"/>
    <sheet name="!!Taxon" sheetId="3" r:id="rId3"/>
    <sheet name="!!Environment" sheetId="4" r:id="rId4"/>
    <sheet name="!!Submodels" sheetId="5" r:id="rId5"/>
    <sheet name="!!Compartments" sheetId="6" r:id="rId6"/>
    <sheet name="!!Species types" sheetId="7" r:id="rId7"/>
    <sheet name="!!Species" sheetId="8" r:id="rId8"/>
    <sheet name="!!Initial species concentration" sheetId="9" r:id="rId9"/>
    <sheet name="!!Observables" sheetId="10" r:id="rId10"/>
    <sheet name="!!Functions" sheetId="11" r:id="rId11"/>
    <sheet name="!!Reactions" sheetId="12" r:id="rId12"/>
    <sheet name="!!Rate laws" sheetId="13" r:id="rId13"/>
    <sheet name="!!dFBA objectives" sheetId="14" r:id="rId14"/>
    <sheet name="!!dFBA objective reactions" sheetId="15" r:id="rId15"/>
    <sheet name="!!dFBA objective species" sheetId="16" r:id="rId16"/>
    <sheet name="!!Parameters" sheetId="17" r:id="rId17"/>
    <sheet name="!!Stop conditions" sheetId="18" r:id="rId18"/>
    <sheet name="!!Observations" sheetId="19" r:id="rId19"/>
    <sheet name="!!Observation sets" sheetId="20" r:id="rId20"/>
    <sheet name="!!Conclusions" sheetId="21" r:id="rId21"/>
    <sheet name="!!References" sheetId="22" r:id="rId22"/>
    <sheet name="!!Authors" sheetId="23" r:id="rId23"/>
    <sheet name="!!Changes" sheetId="24" r:id="rId24"/>
  </sheets>
  <externalReferences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_xlnm._FilterDatabase" localSheetId="0" hidden="1">'!!_Table of contents'!$A$1:$C$24</definedName>
    <definedName name="_xlnm._FilterDatabase" localSheetId="5" hidden="1">'!!Compartments'!$A$2:$H$4</definedName>
    <definedName name="_xlnm._FilterDatabase" localSheetId="14" hidden="1">'!!dFBA objective reactions'!$A$1:$E$1</definedName>
    <definedName name="_xlnm._FilterDatabase" localSheetId="15" hidden="1">'!!dFBA objective species'!$A$1:$G$1</definedName>
    <definedName name="_xlnm._FilterDatabase" localSheetId="10" hidden="1">'!!Functions'!$A$1:$D$3</definedName>
    <definedName name="_xlnm._FilterDatabase" localSheetId="8" hidden="1">'[1]!!Initial species concentration'!$A$1:$E$8</definedName>
    <definedName name="_xlnm._FilterDatabase" localSheetId="1" hidden="1">'!!Model'!$A$1:$B$12</definedName>
    <definedName name="_xlnm._FilterDatabase" localSheetId="9" hidden="1">'!!Observables'!$A$1:$D$1</definedName>
    <definedName name="_xlnm._FilterDatabase" localSheetId="16" hidden="1">'!!Parameters'!$A$1:$H$11</definedName>
    <definedName name="_xlnm._FilterDatabase" localSheetId="12" hidden="1">'!!Rate laws'!$A$1:$G$6</definedName>
    <definedName name="_xlnm._FilterDatabase" localSheetId="11" hidden="1">'!!Reactions'!$A$2:$J$7</definedName>
    <definedName name="_xlnm._FilterDatabase" localSheetId="21" hidden="1">'!!References'!$A$1:$Q$1</definedName>
    <definedName name="_xlnm._FilterDatabase" localSheetId="6" hidden="1">'!!Species types'!$A$2:$K$8</definedName>
    <definedName name="_xlnm._FilterDatabase" localSheetId="17" hidden="1">'!!Stop conditions'!$A$1:$D$1</definedName>
    <definedName name="_xlnm._FilterDatabase" localSheetId="4" hidden="1">'!!Submodels'!$A$1:$G$4</definedName>
    <definedName name="_xlnm._FilterDatabase" localSheetId="2" hidden="1">'!!Taxon'!$A$1:$A$6</definedName>
    <definedName name="_FilterDatabase_0" localSheetId="5">[2]Compartments!$A$2:$H$2</definedName>
    <definedName name="_FilterDatabase_0" localSheetId="14">'[3]dFBA objective reactions'!$A$1:$E$1</definedName>
    <definedName name="_FilterDatabase_0" localSheetId="15">'[4]dFBA objective species'!$A$1:$G$1</definedName>
    <definedName name="_FilterDatabase_0" localSheetId="10">[5]Functions!$A$1:$D$1</definedName>
    <definedName name="_FilterDatabase_0" localSheetId="8">'[6]Initial species concentrations'!$A$1:$E$1</definedName>
    <definedName name="_FilterDatabase_0" localSheetId="1">[7]Model!$A$1:$B$7</definedName>
    <definedName name="_FilterDatabase_0" localSheetId="9">[8]Observables!$A$1:$D$1</definedName>
    <definedName name="_FilterDatabase_0" localSheetId="16">[9]Parameters!$A$1:$H$1</definedName>
    <definedName name="_FilterDatabase_0" localSheetId="12">'[10]Rate laws'!$A$1:$G$1</definedName>
    <definedName name="_FilterDatabase_0" localSheetId="11">[11]Reactions!$A$2:$J$2</definedName>
    <definedName name="_FilterDatabase_0" localSheetId="21">[12]References!$A$1:$Q$1</definedName>
    <definedName name="_FilterDatabase_0" localSheetId="6">'[13]Species types'!$A$2:$K$2</definedName>
    <definedName name="_FilterDatabase_0" localSheetId="17">'[14]Stop conditions'!$A$1:$D$1</definedName>
    <definedName name="_FilterDatabase_0" localSheetId="4">[15]Submodels!$A$1:$G$1</definedName>
    <definedName name="_FilterDatabase_0" localSheetId="2">[16]Taxon!$A$1:$A$5</definedName>
    <definedName name="_FilterDatabase_0_0" localSheetId="5">[2]Compartments!$A$2:$H$2</definedName>
    <definedName name="_FilterDatabase_0_0" localSheetId="14">'[3]dFBA objective reactions'!$A$1:$E$1</definedName>
    <definedName name="_FilterDatabase_0_0" localSheetId="15">'[4]dFBA objective species'!$A$1:$G$1</definedName>
    <definedName name="_FilterDatabase_0_0" localSheetId="10">[5]Functions!$A$1:$D$1</definedName>
    <definedName name="_FilterDatabase_0_0" localSheetId="8">'[6]Initial species concentrations'!$A$1:$E$1</definedName>
    <definedName name="_FilterDatabase_0_0" localSheetId="1">[7]Model!$A$1:$B$7</definedName>
    <definedName name="_FilterDatabase_0_0" localSheetId="9">[8]Observables!$A$1:$D$1</definedName>
    <definedName name="_FilterDatabase_0_0" localSheetId="16">[9]Parameters!$A$1:$H$1</definedName>
    <definedName name="_FilterDatabase_0_0" localSheetId="12">'[10]Rate laws'!$A$1:$G$1</definedName>
    <definedName name="_FilterDatabase_0_0" localSheetId="11">[11]Reactions!$A$2:$J$2</definedName>
    <definedName name="_FilterDatabase_0_0" localSheetId="21">[12]References!$A$1:$Q$1</definedName>
    <definedName name="_FilterDatabase_0_0" localSheetId="6">'[13]Species types'!$A$2:$K$2</definedName>
    <definedName name="_FilterDatabase_0_0" localSheetId="17">'[14]Stop conditions'!$A$1:$D$1</definedName>
    <definedName name="_FilterDatabase_0_0" localSheetId="4">[15]Submodels!$A$1:$G$1</definedName>
    <definedName name="_FilterDatabase_0_0" localSheetId="2">[16]Taxon!$A$1:$A$5</definedName>
    <definedName name="_FilterDatabase_0_0_0" localSheetId="5">[2]Compartments!$A$2:$H$2</definedName>
    <definedName name="_FilterDatabase_0_0_0" localSheetId="14">'[3]dFBA objective reactions'!$A$1:$E$1</definedName>
    <definedName name="_FilterDatabase_0_0_0" localSheetId="15">'[4]dFBA objective species'!$A$1:$G$1</definedName>
    <definedName name="_FilterDatabase_0_0_0" localSheetId="10">[5]Functions!$A$1:$D$1</definedName>
    <definedName name="_FilterDatabase_0_0_0" localSheetId="8">'[6]Initial species concentrations'!$A$1:$E$1</definedName>
    <definedName name="_FilterDatabase_0_0_0" localSheetId="1">[7]Model!$A$1:$B$7</definedName>
    <definedName name="_FilterDatabase_0_0_0" localSheetId="9">[8]Observables!$A$1:$D$1</definedName>
    <definedName name="_FilterDatabase_0_0_0" localSheetId="16">[9]Parameters!$A$1:$H$1</definedName>
    <definedName name="_FilterDatabase_0_0_0" localSheetId="12">'[10]Rate laws'!$A$1:$G$1</definedName>
    <definedName name="_FilterDatabase_0_0_0" localSheetId="11">[11]Reactions!$A$2:$J$2</definedName>
    <definedName name="_FilterDatabase_0_0_0" localSheetId="21">[12]References!$A$1:$Q$1</definedName>
    <definedName name="_FilterDatabase_0_0_0" localSheetId="6">'[13]Species types'!$A$2:$K$2</definedName>
    <definedName name="_FilterDatabase_0_0_0" localSheetId="17">'[14]Stop conditions'!$A$1:$D$1</definedName>
    <definedName name="_FilterDatabase_0_0_0" localSheetId="4">[15]Submodels!$A$1:$G$1</definedName>
    <definedName name="_FilterDatabase_0_0_0" localSheetId="2">[16]Taxon!$A$1:$A$5</definedName>
    <definedName name="_FilterDatabase_0_0_0_0" localSheetId="5">[2]Compartments!$A$2:$H$2</definedName>
    <definedName name="_FilterDatabase_0_0_0_0" localSheetId="14">'[3]dFBA objective reactions'!$A$1:$E$1</definedName>
    <definedName name="_FilterDatabase_0_0_0_0" localSheetId="15">'[4]dFBA objective species'!$A$1:$G$1</definedName>
    <definedName name="_FilterDatabase_0_0_0_0" localSheetId="10">[5]Functions!$A$1:$D$1</definedName>
    <definedName name="_FilterDatabase_0_0_0_0" localSheetId="8">'[6]Initial species concentrations'!$A$1:$E$1</definedName>
    <definedName name="_FilterDatabase_0_0_0_0" localSheetId="1">[7]Model!$A$1:$B$7</definedName>
    <definedName name="_FilterDatabase_0_0_0_0" localSheetId="9">[8]Observables!$A$1:$D$1</definedName>
    <definedName name="_FilterDatabase_0_0_0_0" localSheetId="16">[9]Parameters!$A$1:$H$1</definedName>
    <definedName name="_FilterDatabase_0_0_0_0" localSheetId="12">'[10]Rate laws'!$A$1:$G$1</definedName>
    <definedName name="_FilterDatabase_0_0_0_0" localSheetId="11">[11]Reactions!$A$2:$J$2</definedName>
    <definedName name="_FilterDatabase_0_0_0_0" localSheetId="21">[12]References!$A$1:$Q$1</definedName>
    <definedName name="_FilterDatabase_0_0_0_0" localSheetId="6">'[13]Species types'!$A$2:$K$2</definedName>
    <definedName name="_FilterDatabase_0_0_0_0" localSheetId="17">'[14]Stop conditions'!$A$1:$D$1</definedName>
    <definedName name="_FilterDatabase_0_0_0_0" localSheetId="4">[15]Submodels!$A$1:$G$1</definedName>
    <definedName name="_FilterDatabase_0_0_0_0" localSheetId="2">[16]Taxon!$A$1:$A$5</definedName>
    <definedName name="_FilterDatabase_0_0_0_0_0" localSheetId="5">[2]Compartments!$A$2:$H$2</definedName>
    <definedName name="_FilterDatabase_0_0_0_0_0" localSheetId="14">'[3]dFBA objective reactions'!$A$1:$E$1</definedName>
    <definedName name="_FilterDatabase_0_0_0_0_0" localSheetId="15">'[4]dFBA objective species'!$A$1:$G$1</definedName>
    <definedName name="_FilterDatabase_0_0_0_0_0" localSheetId="10">[5]Functions!$A$1:$D$1</definedName>
    <definedName name="_FilterDatabase_0_0_0_0_0" localSheetId="8">'[6]Initial species concentrations'!$A$1:$E$1</definedName>
    <definedName name="_FilterDatabase_0_0_0_0_0" localSheetId="1">[7]Model!$A$1:$B$7</definedName>
    <definedName name="_FilterDatabase_0_0_0_0_0" localSheetId="9">[8]Observables!$A$1:$D$1</definedName>
    <definedName name="_FilterDatabase_0_0_0_0_0" localSheetId="16">[9]Parameters!$A$1:$H$1</definedName>
    <definedName name="_FilterDatabase_0_0_0_0_0" localSheetId="12">'[10]Rate laws'!$A$1:$G$1</definedName>
    <definedName name="_FilterDatabase_0_0_0_0_0" localSheetId="11">[11]Reactions!$A$2:$J$2</definedName>
    <definedName name="_FilterDatabase_0_0_0_0_0" localSheetId="21">[12]References!$A$1:$Q$1</definedName>
    <definedName name="_FilterDatabase_0_0_0_0_0" localSheetId="6">'[13]Species types'!$A$2:$K$2</definedName>
    <definedName name="_FilterDatabase_0_0_0_0_0" localSheetId="17">'[14]Stop conditions'!$A$1:$D$1</definedName>
    <definedName name="_FilterDatabase_0_0_0_0_0" localSheetId="4">[15]Submodels!$A$1:$G$1</definedName>
    <definedName name="_FilterDatabase_0_0_0_0_0" localSheetId="2">[16]Taxon!$A$1:$A$5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2" l="1"/>
</calcChain>
</file>

<file path=xl/sharedStrings.xml><?xml version="1.0" encoding="utf-8"?>
<sst xmlns="http://schemas.openxmlformats.org/spreadsheetml/2006/main" count="563" uniqueCount="272">
  <si>
    <t>!!!ObjTables ObjTablesVersion='0.0.8'</t>
  </si>
  <si>
    <t>!!ObjTables Type='Schema' ObjTablesVersion='0.0.8'</t>
  </si>
  <si>
    <t>!Table</t>
  </si>
  <si>
    <t>!Description</t>
  </si>
  <si>
    <t>!Number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</si>
  <si>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</si>
  <si>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</si>
  <si>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</si>
  <si>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</si>
  <si>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</si>
  <si>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</si>
  <si>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</si>
  <si>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</si>
  <si>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</si>
  <si>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</si>
  <si>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</si>
  <si>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</si>
  <si>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</si>
  <si>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</si>
  <si>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</si>
  <si>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</si>
  <si>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</si>
  <si>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</si>
  <si>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</si>
  <si>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</si>
  <si>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</si>
  <si>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</si>
  <si>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</si>
  <si>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Type='Data' Id='Model' ObjTablesVersion='0.0.8'</t>
  </si>
  <si>
    <t>!Id</t>
  </si>
  <si>
    <t>translation_metabolism_hybrid_ex</t>
  </si>
  <si>
    <t>!Name</t>
  </si>
  <si>
    <t>Transcription/metabolism example hybrid model</t>
  </si>
  <si>
    <t>!Version</t>
  </si>
  <si>
    <t>0.0.1</t>
  </si>
  <si>
    <t>!URL</t>
  </si>
  <si>
    <t>https://github.com/KarrLab/wc_sim.git</t>
  </si>
  <si>
    <t>!Branch</t>
  </si>
  <si>
    <t>master</t>
  </si>
  <si>
    <t>!Revision</t>
  </si>
  <si>
    <t>8fb46907717e296e96389a1bae5d4eb1b4d3230e</t>
  </si>
  <si>
    <t>!wc_lang version</t>
  </si>
  <si>
    <t>!Time units</t>
  </si>
  <si>
    <t>s</t>
  </si>
  <si>
    <t>!Identifiers</t>
  </si>
  <si>
    <t>!Comments</t>
  </si>
  <si>
    <t>!Created</t>
  </si>
  <si>
    <t>!Updated</t>
  </si>
  <si>
    <t>!!ObjTables Type='Data' Id='Taxon' ObjTablesVersion='0.0.8'</t>
  </si>
  <si>
    <t>taxon</t>
  </si>
  <si>
    <t>Mycoplasma pneumoniae M129</t>
  </si>
  <si>
    <t>!Rank</t>
  </si>
  <si>
    <t>variety</t>
  </si>
  <si>
    <t>taxonomy: 272634</t>
  </si>
  <si>
    <t>!References</t>
  </si>
  <si>
    <t>!!ObjTables Type='Data' Id='Environment' ObjTablesVersion='0.0.8'</t>
  </si>
  <si>
    <t>env</t>
  </si>
  <si>
    <t>!Temperature</t>
  </si>
  <si>
    <t>!Temperature units</t>
  </si>
  <si>
    <t>degC</t>
  </si>
  <si>
    <t>!!ObjTables Type='Data' Id='Submodel' ObjTablesVersion='0.0.8'</t>
  </si>
  <si>
    <t>!Framework</t>
  </si>
  <si>
    <t>!Evidence</t>
  </si>
  <si>
    <t>!Conclusions</t>
  </si>
  <si>
    <t>mdl_translation</t>
  </si>
  <si>
    <t>translation</t>
  </si>
  <si>
    <t>stochastic_simulation_algorithm</t>
  </si>
  <si>
    <t>mdl_prot_degradation</t>
  </si>
  <si>
    <t>protein degradation</t>
  </si>
  <si>
    <t>mdl_metabolism</t>
  </si>
  <si>
    <t>metabolism</t>
  </si>
  <si>
    <t>!!ObjTables Type='Data' Id='Compartment'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</si>
  <si>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</si>
  <si>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</si>
  <si>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</si>
  <si>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</si>
  <si>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</si>
  <si>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</si>
  <si>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</si>
  <si>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</si>
  <si>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</si>
  <si>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</si>
  <si>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</si>
  <si>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</si>
  <si>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</t>
  </si>
  <si>
    <t>cytosol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</si>
  <si>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</si>
  <si>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</si>
  <si>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</si>
  <si>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</si>
  <si>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</si>
  <si>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</si>
  <si>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</si>
  <si>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</si>
  <si>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dimensionless</t>
  </si>
  <si>
    <t>extracellular space</t>
  </si>
  <si>
    <t>extracellular_compartment</t>
  </si>
  <si>
    <t>density_e</t>
  </si>
  <si>
    <t>!!ObjTables Type='Data' Id='SpeciesType'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</si>
  <si>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</si>
  <si>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</si>
  <si>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</si>
  <si>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</si>
  <si>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</si>
  <si>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</si>
  <si>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</si>
  <si>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</si>
  <si>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prot</t>
  </si>
  <si>
    <t>protein (MPN001)</t>
  </si>
  <si>
    <t>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</t>
  </si>
  <si>
    <t>BpForms</t>
  </si>
  <si>
    <t>protein</t>
  </si>
  <si>
    <t>C1140H1903N380O381</t>
  </si>
  <si>
    <t>ala</t>
  </si>
  <si>
    <t>alanine</t>
  </si>
  <si>
    <t>[H][C@@](C)(N)C(O)=O</t>
  </si>
  <si>
    <t>SMILES</t>
  </si>
  <si>
    <t>C3H7NO2</t>
  </si>
  <si>
    <t>metabolite</t>
  </si>
  <si>
    <t>chebi: CHEBI:16977</t>
  </si>
  <si>
    <t>h2o</t>
  </si>
  <si>
    <t>water</t>
  </si>
  <si>
    <t>O</t>
  </si>
  <si>
    <t>H2O</t>
  </si>
  <si>
    <t>chebi: CHEBI:15377</t>
  </si>
  <si>
    <t>cell_100_ag</t>
  </si>
  <si>
    <t>100 attograms of a cell</t>
  </si>
  <si>
    <t>pseudo_species</t>
  </si>
  <si>
    <t>container</t>
  </si>
  <si>
    <t>h</t>
  </si>
  <si>
    <t>hydrogen ion</t>
  </si>
  <si>
    <t>[H+]</t>
  </si>
  <si>
    <t>H</t>
  </si>
  <si>
    <t>!!ObjTables Type='Data' Id='Species' ObjTablesVersion='0.0.8'</t>
  </si>
  <si>
    <t>!Species type</t>
  </si>
  <si>
    <t>!Compartment</t>
  </si>
  <si>
    <t>prot[c]</t>
  </si>
  <si>
    <t>molecule</t>
  </si>
  <si>
    <t>ala[c]</t>
  </si>
  <si>
    <t>h2o[c]</t>
  </si>
  <si>
    <t>ala[e]</t>
  </si>
  <si>
    <t>h2o[e]</t>
  </si>
  <si>
    <t>cell_100_ag[c]</t>
  </si>
  <si>
    <t>container[c]</t>
  </si>
  <si>
    <t>h[c]</t>
  </si>
  <si>
    <t>!!ObjTables Type='Data' Id='DistributionInitConcentration' ObjTablesVersion='0.0.8'</t>
  </si>
  <si>
    <t>!Species</t>
  </si>
  <si>
    <t>dist-init-conc-prot[c]</t>
  </si>
  <si>
    <t>dist-init-conc-ala[c]</t>
  </si>
  <si>
    <t>M</t>
  </si>
  <si>
    <t>dist-init-conc-h2o[c]</t>
  </si>
  <si>
    <t>dist-init-conc-ala[e]</t>
  </si>
  <si>
    <t>dist-init-conc-h2o[e]</t>
  </si>
  <si>
    <t>dist-init-conc-cell_100_ag[c]</t>
  </si>
  <si>
    <t>dist-init-conc-container[c]</t>
  </si>
  <si>
    <t>!!ObjTables Type='Data' Id='Observable' ObjTablesVersion='0.0.8'</t>
  </si>
  <si>
    <t>!Expression</t>
  </si>
  <si>
    <t>!!ObjTables Type='Data' Id='Function' ObjTablesVersion='0.0.8'</t>
  </si>
  <si>
    <t>volume_c</t>
  </si>
  <si>
    <t>c / density_c</t>
  </si>
  <si>
    <t>volume_e</t>
  </si>
  <si>
    <t>e / density_e</t>
  </si>
  <si>
    <t>!!ObjTables Type='Data' Id='Reaction'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</si>
  <si>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</si>
  <si>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</si>
  <si>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</si>
  <si>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</si>
  <si>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</si>
  <si>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</si>
  <si>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</si>
  <si>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[c]: (380) ala + h ==&gt; prot + (379) h2o</t>
  </si>
  <si>
    <t>s^-1</t>
  </si>
  <si>
    <t>prot_degradation</t>
  </si>
  <si>
    <t>[c]: prot + (379) h2o ==&gt; (380) ala + h</t>
  </si>
  <si>
    <t>ala_ex</t>
  </si>
  <si>
    <t>alanine import</t>
  </si>
  <si>
    <t>(100) ala[e] ==&gt; (100) ala[c]</t>
  </si>
  <si>
    <t>h2o_ex</t>
  </si>
  <si>
    <t>water import</t>
  </si>
  <si>
    <t>(1e6) h2o[e] ==&gt; (1e6) h2o[c]</t>
  </si>
  <si>
    <t>growth</t>
  </si>
  <si>
    <t>==&gt; cell_100_ag[c]</t>
  </si>
  <si>
    <t>!!ObjTables Type='Data' Id='RateLaw' ObjTablesVersion='0.0.8'</t>
  </si>
  <si>
    <t>!Reaction</t>
  </si>
  <si>
    <t>!Direction</t>
  </si>
  <si>
    <t>translation-forward</t>
  </si>
  <si>
    <t>forward</t>
  </si>
  <si>
    <t>k_cat_trl * cell_100_ag[c]</t>
  </si>
  <si>
    <t>prot_degradation-forward</t>
  </si>
  <si>
    <t>k_cat_prot_deg * prot[c]</t>
  </si>
  <si>
    <t>ala_ex-forward</t>
  </si>
  <si>
    <t>k_cat_ala_ex * cell_100_ag[c]</t>
  </si>
  <si>
    <t>h2o_ex-forward</t>
  </si>
  <si>
    <t>k_cat_h2o_ex * cell_100_ag[c]</t>
  </si>
  <si>
    <t>growth-forward</t>
  </si>
  <si>
    <t>k_cat_growth * cell_100_ag[c]</t>
  </si>
  <si>
    <t>!!ObjTables Type='Data' Id='DfbaObjective' ObjTablesVersion='0.0.8'</t>
  </si>
  <si>
    <t>!Reaction rate units</t>
  </si>
  <si>
    <t>!Coefficient units</t>
  </si>
  <si>
    <t>!!ObjTables Type='Data' Id='DfbaObjReaction' ObjTablesVersion='0.0.8'</t>
  </si>
  <si>
    <t>!Cell size units</t>
  </si>
  <si>
    <t>!!ObjTables Type='Data' Id='DfbaObjSpecies' ObjTablesVersion='0.0.8'</t>
  </si>
  <si>
    <t>!dFBA objective reaction</t>
  </si>
  <si>
    <t>!!ObjTables Type='Data' Id='Parameter' ObjTablesVersion='0.0.8'</t>
  </si>
  <si>
    <t>!Standard error</t>
  </si>
  <si>
    <t>cell_cycle_len</t>
  </si>
  <si>
    <t>cell cycle length</t>
  </si>
  <si>
    <t>fractionDryWeight</t>
  </si>
  <si>
    <t>fraction dry weight</t>
  </si>
  <si>
    <t>k_cat_trl</t>
  </si>
  <si>
    <t>k_cat</t>
  </si>
  <si>
    <t>molecule^-1 s^-1</t>
  </si>
  <si>
    <t>LN(2)/3600*(1/8 + 1/18) * 1500 / 511 * 6.7E-017 * 6.022E+023</t>
  </si>
  <si>
    <t>k_cat_prot_deg</t>
  </si>
  <si>
    <t>LN(2)/18/3600*6.7E-017*6.022E+023</t>
  </si>
  <si>
    <t>k_cat_ala_ex</t>
  </si>
  <si>
    <t>LN(2)/8/3600*(1500*380 + 0.001*6.7E-017*6.022E+023)*6.7E-017*6.022E+023/511*0.01</t>
  </si>
  <si>
    <t>k_cat_h2o_ex</t>
  </si>
  <si>
    <t>LN(2)/8/3600*(1500*379 + 55*6.7E-017*6.022E+023)*6.7E-017*6.022E+023/511*0.000001</t>
  </si>
  <si>
    <t>k_cat_growth</t>
  </si>
  <si>
    <t>g l^-1</t>
  </si>
  <si>
    <t>Avogadro</t>
  </si>
  <si>
    <t>molecule mol^-1</t>
  </si>
  <si>
    <t>!!ObjTables Type='Data' Id='StopCondition' ObjTablesVersion='0.0.8'</t>
  </si>
  <si>
    <t>!!ObjTables Type='Data' Id='Observation'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</si>
  <si>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</si>
  <si>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</si>
  <si>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</si>
  <si>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</si>
  <si>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</si>
  <si>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</si>
  <si>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</si>
  <si>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</si>
  <si>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</si>
  <si>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</si>
  <si>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</si>
  <si>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ObjTablesVersion='0.0.8'</t>
  </si>
  <si>
    <t>!Observations</t>
  </si>
  <si>
    <t>!!ObjTables Type='Data' Id='Conclusion' ObjTablesVersion='0.0.8'</t>
  </si>
  <si>
    <t>!Process</t>
  </si>
  <si>
    <t>!Authors</t>
  </si>
  <si>
    <t>!Date</t>
  </si>
  <si>
    <t>!!ObjTables Type='Data' Id='Reference'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</si>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</sst>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9" x14ac:knownFonts="1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i/>
      <sz val="11"/>
      <color rgb="FF7F7F7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>
      <alignment vertical="center"/>
    </xf>
  </cellStyleXfs>
  <cellXfs count="23">
    <xf numFmtId="0" fontId="0" fillId="0" borderId="0" xfId="0"/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1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2" fillId="2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Alignment="1" applyProtection="1">
      <alignment horizontal="left" vertical="top" wrapText="1"/>
      <protection locked="0"/>
    </xf>
    <xf numFmtId="164" fontId="1" fillId="0" borderId="0" xfId="0" applyNumberFormat="1" applyFont="1" applyAlignment="1">
      <alignment horizontal="left" vertical="top" wrapText="1"/>
    </xf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right" vertical="top" wrapText="1"/>
    </xf>
    <xf numFmtId="0" fontId="2" fillId="2" borderId="0" xfId="0" applyFont="1" applyFill="1" applyAlignment="1">
      <alignment horizontal="right" vertical="top" wrapText="1"/>
    </xf>
    <xf numFmtId="11" fontId="1" fillId="0" borderId="0" xfId="0" applyNumberFormat="1" applyFont="1" applyAlignment="1">
      <alignment horizontal="right" vertical="top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externalLink" Target="externalLinks/externalLink1.xml"/><Relationship Id="rId26" Type="http://schemas.openxmlformats.org/officeDocument/2006/relationships/externalLink" Target="externalLinks/externalLink2.xml"/><Relationship Id="rId27" Type="http://schemas.openxmlformats.org/officeDocument/2006/relationships/externalLink" Target="externalLinks/externalLink3.xml"/><Relationship Id="rId28" Type="http://schemas.openxmlformats.org/officeDocument/2006/relationships/externalLink" Target="externalLinks/externalLink4.xml"/><Relationship Id="rId29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7.xml"/><Relationship Id="rId32" Type="http://schemas.openxmlformats.org/officeDocument/2006/relationships/externalLink" Target="externalLinks/externalLink8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externalLink" Target="externalLinks/externalLink9.xml"/><Relationship Id="rId34" Type="http://schemas.openxmlformats.org/officeDocument/2006/relationships/externalLink" Target="externalLinks/externalLink10.xml"/><Relationship Id="rId35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externalLink" Target="externalLinks/externalLink13.xml"/><Relationship Id="rId3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15.xml"/><Relationship Id="rId40" Type="http://schemas.openxmlformats.org/officeDocument/2006/relationships/externalLink" Target="externalLinks/externalLink16.xml"/><Relationship Id="rId41" Type="http://schemas.openxmlformats.org/officeDocument/2006/relationships/theme" Target="theme/theme1.xml"/><Relationship Id="rId42" Type="http://schemas.openxmlformats.org/officeDocument/2006/relationships/styles" Target="styles.xml"/><Relationship Id="rId43" Type="http://schemas.openxmlformats.org/officeDocument/2006/relationships/sharedStrings" Target="sharedStrings.xml"/><Relationship Id="rId4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!!Initial%20species%20concentrations!!Initial%20species%20concentration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Rate%20law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action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erence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cies%20type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op%20condition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bmode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xon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tment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dFBA%20objective%20reaction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dFBA%20objective%20specie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unction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itial%20species%20concentration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del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Observable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ameter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!!Initial species concentration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 laws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p conditions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models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on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BA objective 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BA objective speci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tions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ial species concentrations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ble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pane ySplit="1" topLeftCell="A2" activePane="bottomLeft" state="frozen"/>
      <selection pane="bottomLeft" activeCell="A19" sqref="A19:A21"/>
    </sheetView>
  </sheetViews>
  <sheetFormatPr baseColWidth="10" defaultColWidth="0" defaultRowHeight="15" customHeight="1" zeroHeight="1" x14ac:dyDescent="0.2"/>
  <cols>
    <col min="1" max="3" width="15.6640625" style="11" customWidth="1"/>
    <col min="4" max="4" width="9" style="11" hidden="1" customWidth="1"/>
    <col min="5" max="16384" width="9" style="11" hidden="1"/>
  </cols>
  <sheetData>
    <row r="1" spans="1:3" x14ac:dyDescent="0.2">
      <c r="A1" t="s">
        <v>0</v>
      </c>
    </row>
    <row r="2" spans="1:3" x14ac:dyDescent="0.2">
      <c r="A2" t="s">
        <v>1</v>
      </c>
    </row>
    <row r="3" spans="1:3" ht="28" x14ac:dyDescent="0.2">
      <c r="A3" s="12" t="s">
        <v>2</v>
      </c>
      <c r="B3" s="12" t="s">
        <v>3</v>
      </c>
      <c r="C3" s="12" t="s">
        <v>4</v>
      </c>
    </row>
    <row r="4" spans="1:3" x14ac:dyDescent="0.2">
      <c r="A4" s="13" t="s">
        <v>5</v>
      </c>
      <c r="B4" s="13"/>
      <c r="C4" s="13">
        <v>1</v>
      </c>
    </row>
    <row r="5" spans="1:3" x14ac:dyDescent="0.2">
      <c r="A5" s="13" t="s">
        <v>6</v>
      </c>
      <c r="B5" s="13"/>
      <c r="C5" s="13">
        <v>1</v>
      </c>
    </row>
    <row r="6" spans="1:3" x14ac:dyDescent="0.2">
      <c r="A6" s="13" t="s">
        <v>7</v>
      </c>
      <c r="B6" s="13"/>
      <c r="C6" s="13">
        <v>1</v>
      </c>
    </row>
    <row r="7" spans="1:3" x14ac:dyDescent="0.2">
      <c r="A7" s="13" t="s">
        <v>8</v>
      </c>
      <c r="B7" s="13"/>
      <c r="C7" s="13">
        <v>4</v>
      </c>
    </row>
    <row r="8" spans="1:3" x14ac:dyDescent="0.2">
      <c r="A8" s="13" t="s">
        <v>9</v>
      </c>
      <c r="B8" s="13"/>
      <c r="C8" s="13">
        <v>2</v>
      </c>
    </row>
    <row r="9" spans="1:3" x14ac:dyDescent="0.2">
      <c r="A9" s="13" t="s">
        <v>10</v>
      </c>
      <c r="B9" s="13"/>
      <c r="C9" s="13">
        <v>143</v>
      </c>
    </row>
    <row r="10" spans="1:3" x14ac:dyDescent="0.2">
      <c r="A10" s="13" t="s">
        <v>11</v>
      </c>
      <c r="B10" s="13"/>
      <c r="C10" s="13">
        <v>175</v>
      </c>
    </row>
    <row r="11" spans="1:3" ht="28" x14ac:dyDescent="0.2">
      <c r="A11" s="13" t="s">
        <v>12</v>
      </c>
      <c r="B11" s="13"/>
      <c r="C11" s="13">
        <v>125</v>
      </c>
    </row>
    <row r="12" spans="1:3" x14ac:dyDescent="0.2">
      <c r="A12" s="13" t="s">
        <v>13</v>
      </c>
      <c r="B12" s="13"/>
      <c r="C12" s="13">
        <v>4</v>
      </c>
    </row>
    <row r="13" spans="1:3" x14ac:dyDescent="0.2">
      <c r="A13" s="13" t="s">
        <v>14</v>
      </c>
      <c r="B13" s="13"/>
      <c r="C13" s="13">
        <v>5</v>
      </c>
    </row>
    <row r="14" spans="1:3" x14ac:dyDescent="0.2">
      <c r="A14" s="13" t="s">
        <v>15</v>
      </c>
      <c r="B14" s="13"/>
      <c r="C14" s="13">
        <v>175</v>
      </c>
    </row>
    <row r="15" spans="1:3" x14ac:dyDescent="0.2">
      <c r="A15" s="13" t="s">
        <v>16</v>
      </c>
      <c r="B15" s="13"/>
      <c r="C15" s="13">
        <v>167</v>
      </c>
    </row>
    <row r="16" spans="1:3" x14ac:dyDescent="0.2">
      <c r="A16" s="13" t="s">
        <v>17</v>
      </c>
      <c r="B16" s="13"/>
      <c r="C16" s="13">
        <v>1</v>
      </c>
    </row>
    <row r="17" spans="1:3" ht="28" x14ac:dyDescent="0.2">
      <c r="A17" s="13" t="s">
        <v>18</v>
      </c>
      <c r="B17" s="13"/>
      <c r="C17" s="13">
        <v>2</v>
      </c>
    </row>
    <row r="18" spans="1:3" ht="28" x14ac:dyDescent="0.2">
      <c r="A18" s="13" t="s">
        <v>19</v>
      </c>
      <c r="B18" s="13"/>
      <c r="C18" s="13">
        <v>35</v>
      </c>
    </row>
    <row r="19" spans="1:3" x14ac:dyDescent="0.2">
      <c r="A19" s="13" t="s">
        <v>20</v>
      </c>
      <c r="B19" s="13"/>
      <c r="C19" s="13">
        <v>95</v>
      </c>
    </row>
    <row r="20" spans="1:3" x14ac:dyDescent="0.2">
      <c r="A20" s="13" t="s">
        <v>21</v>
      </c>
      <c r="B20" s="13"/>
      <c r="C20" s="13">
        <v>2</v>
      </c>
    </row>
    <row r="21" spans="1:3" x14ac:dyDescent="0.2">
      <c r="A21" s="13" t="s">
        <v>22</v>
      </c>
      <c r="B21" s="13"/>
      <c r="C21" s="13">
        <v>8</v>
      </c>
    </row>
    <row r="22" spans="1:3" x14ac:dyDescent="0.2">
      <c r="A22" s="13" t="s">
        <v>23</v>
      </c>
      <c r="B22" s="13"/>
      <c r="C22" s="13">
        <v>0</v>
      </c>
    </row>
    <row r="23" spans="1:3" x14ac:dyDescent="0.2">
      <c r="A23" s="13" t="s">
        <v>24</v>
      </c>
      <c r="B23" s="13"/>
      <c r="C23" s="13">
        <v>2</v>
      </c>
    </row>
    <row r="24" spans="1:3" x14ac:dyDescent="0.2">
      <c r="A24" s="13" t="s">
        <v>25</v>
      </c>
      <c r="B24" s="13"/>
      <c r="C24" s="13">
        <v>21</v>
      </c>
    </row>
    <row r="25" spans="1:3" x14ac:dyDescent="0.2">
      <c r="A25" s="13" t="s">
        <v>26</v>
      </c>
      <c r="B25" s="13"/>
      <c r="C25" s="13">
        <v>0</v>
      </c>
    </row>
    <row r="26" spans="1:3" x14ac:dyDescent="0.2">
      <c r="A26" s="13" t="s">
        <v>27</v>
      </c>
      <c r="B26" s="13"/>
      <c r="C26" s="13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xSplit="1" ySplit="1" topLeftCell="B2" activePane="bottomRight" state="frozen"/>
      <selection pane="topRight"/>
      <selection pane="bottomLeft"/>
      <selection pane="bottomRight" activeCell="G1" sqref="G1"/>
    </sheetView>
  </sheetViews>
  <sheetFormatPr baseColWidth="10" defaultColWidth="9" defaultRowHeight="15" customHeight="1" x14ac:dyDescent="0.2"/>
  <cols>
    <col min="1" max="1026" width="8.5" style="6" customWidth="1"/>
    <col min="1027" max="1027" width="9" style="6" customWidth="1"/>
    <col min="1028" max="16384" width="9" style="6"/>
  </cols>
  <sheetData>
    <row r="1" spans="1:9" x14ac:dyDescent="0.2">
      <c r="A1" t="s">
        <v>155</v>
      </c>
    </row>
    <row r="2" spans="1:9" x14ac:dyDescent="0.2">
      <c r="A2" s="1" t="s">
        <v>29</v>
      </c>
      <c r="B2" s="1" t="s">
        <v>31</v>
      </c>
      <c r="C2" s="1" t="s">
        <v>156</v>
      </c>
      <c r="D2" s="1" t="s">
        <v>82</v>
      </c>
      <c r="E2" s="1" t="s">
        <v>44</v>
      </c>
      <c r="F2" s="8" t="s">
        <v>62</v>
      </c>
      <c r="G2" s="8" t="s">
        <v>63</v>
      </c>
      <c r="H2" s="1" t="s">
        <v>45</v>
      </c>
      <c r="I2" s="8" t="s">
        <v>54</v>
      </c>
    </row>
  </sheetData>
  <autoFilter ref="A1:D1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pane xSplit="1" ySplit="1" topLeftCell="B2" activePane="bottomRight" state="frozen"/>
      <selection pane="topRight"/>
      <selection pane="bottomLeft"/>
      <selection pane="bottomRight" activeCell="G1" sqref="G1"/>
    </sheetView>
  </sheetViews>
  <sheetFormatPr baseColWidth="10" defaultColWidth="9" defaultRowHeight="15" customHeight="1" x14ac:dyDescent="0.2"/>
  <cols>
    <col min="1" max="2" width="8.5" style="6" customWidth="1"/>
    <col min="3" max="3" width="11" style="6" customWidth="1"/>
    <col min="4" max="1026" width="8.5" style="6" customWidth="1"/>
    <col min="1027" max="1027" width="9" style="6" customWidth="1"/>
    <col min="1028" max="16384" width="9" style="6"/>
  </cols>
  <sheetData>
    <row r="1" spans="1:9" x14ac:dyDescent="0.2">
      <c r="A1" t="s">
        <v>157</v>
      </c>
    </row>
    <row r="2" spans="1:9" x14ac:dyDescent="0.2">
      <c r="A2" s="8" t="s">
        <v>29</v>
      </c>
      <c r="B2" s="8" t="s">
        <v>31</v>
      </c>
      <c r="C2" s="8" t="s">
        <v>156</v>
      </c>
      <c r="D2" s="8" t="s">
        <v>82</v>
      </c>
      <c r="E2" s="8" t="s">
        <v>44</v>
      </c>
      <c r="F2" s="8" t="s">
        <v>62</v>
      </c>
      <c r="G2" s="8" t="s">
        <v>63</v>
      </c>
      <c r="H2" s="8" t="s">
        <v>45</v>
      </c>
      <c r="I2" s="8" t="s">
        <v>54</v>
      </c>
    </row>
    <row r="3" spans="1:9" x14ac:dyDescent="0.2">
      <c r="A3" s="6" t="s">
        <v>158</v>
      </c>
      <c r="C3" s="6" t="s">
        <v>159</v>
      </c>
      <c r="D3" s="6" t="s">
        <v>92</v>
      </c>
    </row>
    <row r="4" spans="1:9" x14ac:dyDescent="0.2">
      <c r="A4" s="6" t="s">
        <v>160</v>
      </c>
      <c r="C4" s="6" t="s">
        <v>161</v>
      </c>
      <c r="D4" s="6" t="s">
        <v>92</v>
      </c>
    </row>
  </sheetData>
  <autoFilter ref="A1:D3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8"/>
  <sheetViews>
    <sheetView workbookViewId="0">
      <pane xSplit="1" ySplit="2" topLeftCell="C2" activePane="bottomRight" state="frozen"/>
      <selection pane="topRight"/>
      <selection pane="bottomLeft"/>
      <selection pane="bottomRight" activeCell="D5" sqref="D5"/>
    </sheetView>
  </sheetViews>
  <sheetFormatPr baseColWidth="10" defaultColWidth="9" defaultRowHeight="15" customHeight="1" x14ac:dyDescent="0.2"/>
  <cols>
    <col min="1" max="1" width="16" style="6" customWidth="1"/>
    <col min="2" max="2" width="18.33203125" style="6" customWidth="1"/>
    <col min="3" max="3" width="20.1640625" style="2" customWidth="1"/>
    <col min="4" max="4" width="35.1640625" style="2" customWidth="1"/>
    <col min="5" max="6" width="9.1640625" style="6" customWidth="1"/>
    <col min="7" max="1027" width="8.5" style="6" customWidth="1"/>
    <col min="1028" max="1028" width="9" style="6" customWidth="1"/>
    <col min="1029" max="16384" width="9" style="6"/>
  </cols>
  <sheetData>
    <row r="1" spans="1:1027" ht="13.5" customHeight="1" x14ac:dyDescent="0.2">
      <c r="A1" t="s">
        <v>162</v>
      </c>
    </row>
    <row r="2" spans="1:1027" ht="15" customHeight="1" x14ac:dyDescent="0.15">
      <c r="A2" s="5"/>
      <c r="B2" s="5"/>
      <c r="C2" s="5"/>
      <c r="D2" s="5"/>
      <c r="E2" s="5"/>
      <c r="F2" s="5"/>
      <c r="G2" s="17" t="s">
        <v>163</v>
      </c>
      <c r="H2" s="16"/>
      <c r="I2" s="16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  <c r="AMK2" s="5"/>
      <c r="AML2" s="5"/>
      <c r="AMM2" s="5"/>
    </row>
    <row r="3" spans="1:1027" ht="28" x14ac:dyDescent="0.15">
      <c r="A3" s="8" t="s">
        <v>29</v>
      </c>
      <c r="B3" s="8" t="s">
        <v>31</v>
      </c>
      <c r="C3" s="8" t="s">
        <v>164</v>
      </c>
      <c r="D3" s="8" t="s">
        <v>165</v>
      </c>
      <c r="E3" s="8" t="s">
        <v>166</v>
      </c>
      <c r="F3" s="8" t="s">
        <v>167</v>
      </c>
      <c r="G3" s="8" t="s">
        <v>168</v>
      </c>
      <c r="H3" s="8" t="s">
        <v>169</v>
      </c>
      <c r="I3" s="8" t="s">
        <v>82</v>
      </c>
      <c r="J3" s="8" t="s">
        <v>44</v>
      </c>
      <c r="K3" s="8" t="s">
        <v>62</v>
      </c>
      <c r="L3" s="8" t="s">
        <v>63</v>
      </c>
      <c r="M3" s="8" t="s">
        <v>45</v>
      </c>
      <c r="N3" s="8" t="s">
        <v>54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  <c r="AMJ3" s="5"/>
      <c r="AMK3" s="5"/>
      <c r="AML3" s="5"/>
      <c r="AMM3" s="5"/>
    </row>
    <row r="4" spans="1:1027" ht="14" x14ac:dyDescent="0.2">
      <c r="A4" s="6" t="s">
        <v>65</v>
      </c>
      <c r="B4" s="6" t="s">
        <v>65</v>
      </c>
      <c r="C4" s="6" t="s">
        <v>64</v>
      </c>
      <c r="D4" s="2" t="s">
        <v>170</v>
      </c>
      <c r="E4" s="14">
        <v>0</v>
      </c>
      <c r="F4" s="14" t="s">
        <v>171</v>
      </c>
    </row>
    <row r="5" spans="1:1027" ht="14" x14ac:dyDescent="0.2">
      <c r="A5" s="6" t="s">
        <v>172</v>
      </c>
      <c r="B5" s="6" t="s">
        <v>68</v>
      </c>
      <c r="C5" s="6" t="s">
        <v>67</v>
      </c>
      <c r="D5" s="2" t="s">
        <v>173</v>
      </c>
      <c r="E5" s="14">
        <v>0</v>
      </c>
      <c r="F5" s="14" t="s">
        <v>171</v>
      </c>
    </row>
    <row r="6" spans="1:1027" ht="14" x14ac:dyDescent="0.2">
      <c r="A6" s="6" t="s">
        <v>174</v>
      </c>
      <c r="B6" s="6" t="s">
        <v>175</v>
      </c>
      <c r="C6" s="2" t="s">
        <v>69</v>
      </c>
      <c r="D6" s="2" t="s">
        <v>176</v>
      </c>
      <c r="E6" s="14">
        <v>0</v>
      </c>
      <c r="F6" s="14" t="s">
        <v>171</v>
      </c>
    </row>
    <row r="7" spans="1:1027" ht="14" x14ac:dyDescent="0.2">
      <c r="A7" s="6" t="s">
        <v>177</v>
      </c>
      <c r="B7" s="6" t="s">
        <v>178</v>
      </c>
      <c r="C7" s="2" t="s">
        <v>69</v>
      </c>
      <c r="D7" s="2" t="s">
        <v>179</v>
      </c>
      <c r="E7" s="14">
        <v>0</v>
      </c>
      <c r="F7" s="14" t="s">
        <v>171</v>
      </c>
    </row>
    <row r="8" spans="1:1027" ht="14" x14ac:dyDescent="0.2">
      <c r="A8" s="6" t="s">
        <v>180</v>
      </c>
      <c r="B8" s="6" t="s">
        <v>180</v>
      </c>
      <c r="C8" s="2" t="s">
        <v>69</v>
      </c>
      <c r="D8" s="2" t="s">
        <v>181</v>
      </c>
      <c r="E8" s="14" t="b">
        <f>FALSE()</f>
        <v>0</v>
      </c>
      <c r="F8" s="14" t="s">
        <v>171</v>
      </c>
    </row>
  </sheetData>
  <autoFilter ref="A2:J7"/>
  <mergeCells count="1">
    <mergeCell ref="G2:I2"/>
  </mergeCells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pane xSplit="1" ySplit="1" topLeftCell="B2" activePane="bottomRight" state="frozen"/>
      <selection pane="topRight"/>
      <selection pane="bottomLeft"/>
      <selection pane="bottomRight" activeCell="E6" sqref="E2:E6"/>
    </sheetView>
  </sheetViews>
  <sheetFormatPr baseColWidth="10" defaultColWidth="9" defaultRowHeight="15" customHeight="1" x14ac:dyDescent="0.2"/>
  <cols>
    <col min="1" max="1" width="16" style="6" customWidth="1"/>
    <col min="2" max="2" width="8.5" style="6" customWidth="1"/>
    <col min="3" max="3" width="14.1640625" style="6" customWidth="1"/>
    <col min="4" max="4" width="8.6640625" style="6" customWidth="1"/>
    <col min="5" max="5" width="10" style="6" customWidth="1"/>
    <col min="6" max="6" width="25.6640625" style="6" customWidth="1"/>
    <col min="7" max="8" width="12.6640625" style="6" customWidth="1"/>
    <col min="9" max="1026" width="8.5" style="6" customWidth="1"/>
    <col min="1027" max="1027" width="9" style="6" customWidth="1"/>
    <col min="1028" max="16384" width="9" style="6"/>
  </cols>
  <sheetData>
    <row r="1" spans="1:12" x14ac:dyDescent="0.2">
      <c r="A1" t="s">
        <v>182</v>
      </c>
    </row>
    <row r="2" spans="1:12" x14ac:dyDescent="0.2">
      <c r="A2" s="8" t="s">
        <v>29</v>
      </c>
      <c r="B2" s="8" t="s">
        <v>31</v>
      </c>
      <c r="C2" s="8" t="s">
        <v>183</v>
      </c>
      <c r="D2" s="8" t="s">
        <v>184</v>
      </c>
      <c r="E2" s="8" t="s">
        <v>106</v>
      </c>
      <c r="F2" s="8" t="s">
        <v>156</v>
      </c>
      <c r="G2" s="8" t="s">
        <v>82</v>
      </c>
      <c r="H2" s="8" t="s">
        <v>44</v>
      </c>
      <c r="I2" s="8" t="s">
        <v>62</v>
      </c>
      <c r="J2" s="8" t="s">
        <v>63</v>
      </c>
      <c r="K2" s="8" t="s">
        <v>45</v>
      </c>
      <c r="L2" s="8" t="s">
        <v>54</v>
      </c>
    </row>
    <row r="3" spans="1:12" x14ac:dyDescent="0.2">
      <c r="A3" s="6" t="s">
        <v>185</v>
      </c>
      <c r="C3" s="6" t="s">
        <v>65</v>
      </c>
      <c r="D3" s="6" t="s">
        <v>186</v>
      </c>
      <c r="F3" s="6" t="s">
        <v>187</v>
      </c>
      <c r="G3" s="6" t="s">
        <v>171</v>
      </c>
    </row>
    <row r="4" spans="1:12" x14ac:dyDescent="0.2">
      <c r="A4" s="6" t="s">
        <v>188</v>
      </c>
      <c r="C4" s="6" t="s">
        <v>172</v>
      </c>
      <c r="D4" s="6" t="s">
        <v>186</v>
      </c>
      <c r="F4" s="6" t="s">
        <v>189</v>
      </c>
      <c r="G4" s="6" t="s">
        <v>171</v>
      </c>
    </row>
    <row r="5" spans="1:12" x14ac:dyDescent="0.2">
      <c r="A5" s="6" t="s">
        <v>190</v>
      </c>
      <c r="C5" s="6" t="s">
        <v>174</v>
      </c>
      <c r="D5" s="6" t="s">
        <v>186</v>
      </c>
      <c r="F5" s="6" t="s">
        <v>191</v>
      </c>
      <c r="G5" s="6" t="s">
        <v>171</v>
      </c>
    </row>
    <row r="6" spans="1:12" x14ac:dyDescent="0.2">
      <c r="A6" s="6" t="s">
        <v>192</v>
      </c>
      <c r="C6" s="6" t="s">
        <v>177</v>
      </c>
      <c r="D6" s="6" t="s">
        <v>186</v>
      </c>
      <c r="F6" s="6" t="s">
        <v>193</v>
      </c>
      <c r="G6" s="6" t="s">
        <v>171</v>
      </c>
    </row>
    <row r="7" spans="1:12" x14ac:dyDescent="0.2">
      <c r="A7" s="6" t="s">
        <v>194</v>
      </c>
      <c r="C7" s="6" t="s">
        <v>180</v>
      </c>
      <c r="D7" s="6" t="s">
        <v>186</v>
      </c>
      <c r="F7" s="6" t="s">
        <v>195</v>
      </c>
      <c r="G7" s="6" t="s">
        <v>171</v>
      </c>
    </row>
  </sheetData>
  <autoFilter ref="A1:G6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pane xSplit="1" ySplit="1" topLeftCell="B2" activePane="bottomRight" state="frozen"/>
      <selection pane="topRight"/>
      <selection pane="bottomLeft"/>
      <selection pane="bottomRight" sqref="A1:XFD1"/>
    </sheetView>
  </sheetViews>
  <sheetFormatPr baseColWidth="10" defaultColWidth="9" defaultRowHeight="15" customHeight="1" x14ac:dyDescent="0.2"/>
  <cols>
    <col min="1" max="1" width="9" style="6" customWidth="1"/>
    <col min="2" max="16384" width="9" style="6"/>
  </cols>
  <sheetData>
    <row r="1" spans="1:12" ht="15" customHeight="1" x14ac:dyDescent="0.2">
      <c r="A1" t="s">
        <v>196</v>
      </c>
    </row>
    <row r="2" spans="1:12" ht="42" x14ac:dyDescent="0.2">
      <c r="A2" s="8" t="s">
        <v>29</v>
      </c>
      <c r="B2" s="8" t="s">
        <v>31</v>
      </c>
      <c r="C2" s="8" t="s">
        <v>164</v>
      </c>
      <c r="D2" s="8" t="s">
        <v>156</v>
      </c>
      <c r="E2" s="8" t="s">
        <v>82</v>
      </c>
      <c r="F2" s="8" t="s">
        <v>197</v>
      </c>
      <c r="G2" s="8" t="s">
        <v>198</v>
      </c>
      <c r="H2" s="8" t="s">
        <v>44</v>
      </c>
      <c r="I2" s="8" t="s">
        <v>62</v>
      </c>
      <c r="J2" s="8" t="s">
        <v>63</v>
      </c>
      <c r="K2" s="8" t="s">
        <v>45</v>
      </c>
      <c r="L2" s="8" t="s">
        <v>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pane xSplit="1" ySplit="1" topLeftCell="B2" activePane="bottomRight" state="frozen"/>
      <selection pane="topRight"/>
      <selection pane="bottomLeft"/>
      <selection pane="bottomRight" activeCell="H1" sqref="H1"/>
    </sheetView>
  </sheetViews>
  <sheetFormatPr baseColWidth="10" defaultColWidth="9" defaultRowHeight="15" customHeight="1" x14ac:dyDescent="0.2"/>
  <cols>
    <col min="1" max="1026" width="8.5" style="6" customWidth="1"/>
    <col min="1027" max="1027" width="9" style="6" customWidth="1"/>
    <col min="1028" max="16384" width="9" style="6"/>
  </cols>
  <sheetData>
    <row r="1" spans="1:10" x14ac:dyDescent="0.2">
      <c r="A1" t="s">
        <v>199</v>
      </c>
    </row>
    <row r="2" spans="1:10" x14ac:dyDescent="0.2">
      <c r="A2" s="8" t="s">
        <v>29</v>
      </c>
      <c r="B2" s="8" t="s">
        <v>31</v>
      </c>
      <c r="C2" s="8" t="s">
        <v>164</v>
      </c>
      <c r="D2" s="8" t="s">
        <v>82</v>
      </c>
      <c r="E2" s="8" t="s">
        <v>200</v>
      </c>
      <c r="F2" s="8" t="s">
        <v>44</v>
      </c>
      <c r="G2" s="8" t="s">
        <v>62</v>
      </c>
      <c r="H2" s="8" t="s">
        <v>63</v>
      </c>
      <c r="I2" s="8" t="s">
        <v>45</v>
      </c>
      <c r="J2" s="8" t="s">
        <v>54</v>
      </c>
    </row>
  </sheetData>
  <autoFilter ref="A1:E1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pane xSplit="1" ySplit="1" topLeftCell="B2" activePane="bottomRight" state="frozen"/>
      <selection pane="topRight"/>
      <selection pane="bottomLeft"/>
      <selection pane="bottomRight" activeCell="I1" sqref="I1"/>
    </sheetView>
  </sheetViews>
  <sheetFormatPr baseColWidth="10" defaultColWidth="9" defaultRowHeight="15" customHeight="1" x14ac:dyDescent="0.2"/>
  <cols>
    <col min="1" max="1026" width="8.5" style="6" customWidth="1"/>
    <col min="1027" max="1027" width="9" style="6" customWidth="1"/>
    <col min="1028" max="16384" width="9" style="6"/>
  </cols>
  <sheetData>
    <row r="1" spans="1:11" x14ac:dyDescent="0.2">
      <c r="A1" t="s">
        <v>201</v>
      </c>
    </row>
    <row r="2" spans="1:11" x14ac:dyDescent="0.2">
      <c r="A2" s="4" t="s">
        <v>29</v>
      </c>
      <c r="B2" s="4" t="s">
        <v>31</v>
      </c>
      <c r="C2" s="4" t="s">
        <v>202</v>
      </c>
      <c r="D2" s="4" t="s">
        <v>146</v>
      </c>
      <c r="E2" s="4" t="s">
        <v>100</v>
      </c>
      <c r="F2" s="4" t="s">
        <v>82</v>
      </c>
      <c r="G2" s="4" t="s">
        <v>44</v>
      </c>
      <c r="H2" s="8" t="s">
        <v>62</v>
      </c>
      <c r="I2" s="8" t="s">
        <v>63</v>
      </c>
      <c r="J2" s="4" t="s">
        <v>45</v>
      </c>
      <c r="K2" s="4" t="s">
        <v>54</v>
      </c>
    </row>
  </sheetData>
  <autoFilter ref="A1:G1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xSplit="1" ySplit="1" topLeftCell="B2" activePane="bottomRight" state="frozen"/>
      <selection pane="topRight"/>
      <selection pane="bottomLeft"/>
      <selection pane="bottomRight" activeCell="C11" sqref="C11"/>
    </sheetView>
  </sheetViews>
  <sheetFormatPr baseColWidth="10" defaultColWidth="9" defaultRowHeight="15" customHeight="1" x14ac:dyDescent="0.2"/>
  <cols>
    <col min="1" max="1" width="16.33203125" style="6" customWidth="1"/>
    <col min="2" max="3" width="8.5" style="6" customWidth="1"/>
    <col min="4" max="5" width="12.6640625" style="6" customWidth="1"/>
    <col min="6" max="6" width="14.33203125" style="6" customWidth="1"/>
    <col min="7" max="1026" width="8.5" style="6" customWidth="1"/>
    <col min="1027" max="1027" width="9" style="6" customWidth="1"/>
    <col min="1028" max="16384" width="9" style="6"/>
  </cols>
  <sheetData>
    <row r="1" spans="1:11" x14ac:dyDescent="0.2">
      <c r="A1" t="s">
        <v>203</v>
      </c>
    </row>
    <row r="2" spans="1:11" x14ac:dyDescent="0.2">
      <c r="A2" s="8" t="s">
        <v>29</v>
      </c>
      <c r="B2" s="8" t="s">
        <v>31</v>
      </c>
      <c r="C2" s="8" t="s">
        <v>106</v>
      </c>
      <c r="D2" s="8" t="s">
        <v>100</v>
      </c>
      <c r="E2" s="8" t="s">
        <v>204</v>
      </c>
      <c r="F2" s="8" t="s">
        <v>82</v>
      </c>
      <c r="G2" s="8" t="s">
        <v>44</v>
      </c>
      <c r="H2" s="8" t="s">
        <v>62</v>
      </c>
      <c r="I2" s="8" t="s">
        <v>63</v>
      </c>
      <c r="J2" s="8" t="s">
        <v>45</v>
      </c>
      <c r="K2" s="8" t="s">
        <v>54</v>
      </c>
    </row>
    <row r="3" spans="1:11" x14ac:dyDescent="0.2">
      <c r="A3" s="6" t="s">
        <v>205</v>
      </c>
      <c r="B3" s="6" t="s">
        <v>206</v>
      </c>
      <c r="D3" s="6">
        <v>28800</v>
      </c>
      <c r="F3" s="6" t="s">
        <v>43</v>
      </c>
    </row>
    <row r="4" spans="1:11" x14ac:dyDescent="0.2">
      <c r="A4" s="6" t="s">
        <v>207</v>
      </c>
      <c r="B4" s="6" t="s">
        <v>208</v>
      </c>
      <c r="D4" s="6">
        <v>1</v>
      </c>
      <c r="F4" s="6" t="s">
        <v>94</v>
      </c>
    </row>
    <row r="5" spans="1:11" x14ac:dyDescent="0.2">
      <c r="A5" s="6" t="s">
        <v>209</v>
      </c>
      <c r="C5" s="6" t="s">
        <v>210</v>
      </c>
      <c r="D5" s="6">
        <v>4117.3684178174599</v>
      </c>
      <c r="F5" s="6" t="s">
        <v>211</v>
      </c>
      <c r="J5" s="6" t="s">
        <v>212</v>
      </c>
    </row>
    <row r="6" spans="1:11" x14ac:dyDescent="0.2">
      <c r="A6" s="6" t="s">
        <v>213</v>
      </c>
      <c r="C6" s="6" t="s">
        <v>210</v>
      </c>
      <c r="D6" s="3">
        <v>431.58466902661002</v>
      </c>
      <c r="F6" s="6" t="s">
        <v>211</v>
      </c>
      <c r="J6" s="6" t="s">
        <v>214</v>
      </c>
    </row>
    <row r="7" spans="1:11" x14ac:dyDescent="0.2">
      <c r="A7" s="6" t="s">
        <v>215</v>
      </c>
      <c r="C7" s="6" t="s">
        <v>210</v>
      </c>
      <c r="D7" s="3">
        <v>11598.5774245708</v>
      </c>
      <c r="F7" s="6" t="s">
        <v>211</v>
      </c>
      <c r="J7" s="6" t="s">
        <v>216</v>
      </c>
    </row>
    <row r="8" spans="1:11" x14ac:dyDescent="0.2">
      <c r="A8" s="6" t="s">
        <v>217</v>
      </c>
      <c r="C8" s="6" t="s">
        <v>210</v>
      </c>
      <c r="D8" s="3">
        <v>4218.1023699245497</v>
      </c>
      <c r="F8" s="6" t="s">
        <v>211</v>
      </c>
      <c r="J8" s="6" t="s">
        <v>218</v>
      </c>
    </row>
    <row r="9" spans="1:11" x14ac:dyDescent="0.2">
      <c r="A9" s="6" t="s">
        <v>219</v>
      </c>
      <c r="C9" s="6" t="s">
        <v>210</v>
      </c>
      <c r="D9" s="3">
        <v>971.06550530987295</v>
      </c>
      <c r="F9" s="6" t="s">
        <v>211</v>
      </c>
    </row>
    <row r="10" spans="1:11" x14ac:dyDescent="0.2">
      <c r="A10" s="6" t="s">
        <v>93</v>
      </c>
      <c r="D10" s="6">
        <v>1100</v>
      </c>
      <c r="F10" s="6" t="s">
        <v>220</v>
      </c>
    </row>
    <row r="11" spans="1:11" x14ac:dyDescent="0.2">
      <c r="A11" s="6" t="s">
        <v>97</v>
      </c>
      <c r="D11" s="6">
        <v>1000</v>
      </c>
      <c r="F11" s="6" t="s">
        <v>220</v>
      </c>
    </row>
    <row r="12" spans="1:11" x14ac:dyDescent="0.2">
      <c r="A12" s="6" t="s">
        <v>221</v>
      </c>
      <c r="D12" s="3">
        <v>6.02214075862E+23</v>
      </c>
      <c r="F12" s="6" t="s">
        <v>222</v>
      </c>
    </row>
  </sheetData>
  <autoFilter ref="A1:H11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xSplit="1" ySplit="1" topLeftCell="B2" activePane="bottomRight" state="frozen"/>
      <selection pane="topRight"/>
      <selection pane="bottomLeft"/>
      <selection pane="bottomRight" activeCell="J10" sqref="J10"/>
    </sheetView>
  </sheetViews>
  <sheetFormatPr baseColWidth="10" defaultColWidth="9" defaultRowHeight="15" customHeight="1" x14ac:dyDescent="0.2"/>
  <cols>
    <col min="1" max="1026" width="8.5" style="6" customWidth="1"/>
    <col min="1027" max="1027" width="9" style="6" customWidth="1"/>
    <col min="1028" max="16384" width="9" style="6"/>
  </cols>
  <sheetData>
    <row r="1" spans="1:9" x14ac:dyDescent="0.2">
      <c r="A1" t="s">
        <v>223</v>
      </c>
    </row>
    <row r="2" spans="1:9" x14ac:dyDescent="0.2">
      <c r="A2" s="8" t="s">
        <v>29</v>
      </c>
      <c r="B2" s="8" t="s">
        <v>31</v>
      </c>
      <c r="C2" s="8" t="s">
        <v>156</v>
      </c>
      <c r="D2" s="8" t="s">
        <v>82</v>
      </c>
      <c r="E2" s="8" t="s">
        <v>44</v>
      </c>
      <c r="F2" s="8" t="s">
        <v>62</v>
      </c>
      <c r="G2" s="8" t="s">
        <v>63</v>
      </c>
      <c r="H2" s="8" t="s">
        <v>45</v>
      </c>
      <c r="I2" s="8" t="s">
        <v>54</v>
      </c>
    </row>
  </sheetData>
  <autoFilter ref="A1:D1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workbookViewId="0">
      <pane xSplit="1" ySplit="2" topLeftCell="B2" activePane="bottomRight" state="frozen"/>
      <selection pane="topRight"/>
      <selection pane="bottomLeft"/>
      <selection pane="bottomRight" activeCell="J18" sqref="J18"/>
    </sheetView>
  </sheetViews>
  <sheetFormatPr baseColWidth="10" defaultColWidth="9" defaultRowHeight="15" customHeight="1" x14ac:dyDescent="0.2"/>
  <cols>
    <col min="1" max="1" width="9" style="6" customWidth="1"/>
    <col min="2" max="16384" width="9" style="6"/>
  </cols>
  <sheetData>
    <row r="1" spans="1:23" x14ac:dyDescent="0.2">
      <c r="A1" t="s">
        <v>224</v>
      </c>
    </row>
    <row r="2" spans="1:23" ht="15" customHeight="1" x14ac:dyDescent="0.2">
      <c r="G2" s="18" t="s">
        <v>225</v>
      </c>
      <c r="H2" s="16"/>
      <c r="I2" s="18" t="s">
        <v>226</v>
      </c>
      <c r="J2" s="16"/>
      <c r="K2" s="16"/>
      <c r="L2" s="16"/>
      <c r="M2" s="16"/>
      <c r="N2" s="16"/>
      <c r="Q2" s="19" t="s">
        <v>227</v>
      </c>
      <c r="R2" s="16"/>
      <c r="S2" s="19" t="s">
        <v>228</v>
      </c>
      <c r="T2" s="16"/>
    </row>
    <row r="3" spans="1:23" ht="42" x14ac:dyDescent="0.2">
      <c r="A3" s="1" t="s">
        <v>29</v>
      </c>
      <c r="B3" s="1" t="s">
        <v>31</v>
      </c>
      <c r="C3" s="1" t="s">
        <v>100</v>
      </c>
      <c r="D3" s="1" t="s">
        <v>204</v>
      </c>
      <c r="E3" s="1" t="s">
        <v>82</v>
      </c>
      <c r="F3" s="1" t="s">
        <v>106</v>
      </c>
      <c r="G3" s="1" t="s">
        <v>229</v>
      </c>
      <c r="H3" s="1" t="s">
        <v>230</v>
      </c>
      <c r="I3" s="1" t="s">
        <v>57</v>
      </c>
      <c r="J3" s="1" t="s">
        <v>58</v>
      </c>
      <c r="K3" s="1" t="s">
        <v>73</v>
      </c>
      <c r="L3" s="1" t="s">
        <v>231</v>
      </c>
      <c r="M3" s="1" t="s">
        <v>232</v>
      </c>
      <c r="N3" s="1" t="s">
        <v>233</v>
      </c>
      <c r="O3" s="1" t="s">
        <v>234</v>
      </c>
      <c r="P3" s="1" t="s">
        <v>235</v>
      </c>
      <c r="Q3" s="1" t="s">
        <v>31</v>
      </c>
      <c r="R3" s="1" t="s">
        <v>33</v>
      </c>
      <c r="S3" s="1" t="s">
        <v>31</v>
      </c>
      <c r="T3" s="1" t="s">
        <v>33</v>
      </c>
      <c r="U3" s="1" t="s">
        <v>44</v>
      </c>
      <c r="V3" s="1" t="s">
        <v>45</v>
      </c>
      <c r="W3" s="1" t="s">
        <v>54</v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pane xSplit="1" topLeftCell="B1" activePane="topRight" state="frozen"/>
      <selection pane="topRight" activeCell="A8" sqref="A8:XFD10"/>
    </sheetView>
  </sheetViews>
  <sheetFormatPr baseColWidth="10" defaultColWidth="9" defaultRowHeight="15" customHeight="1" x14ac:dyDescent="0.2"/>
  <cols>
    <col min="1" max="1" width="8.5" style="6" customWidth="1"/>
    <col min="2" max="2" width="18.5" style="6" customWidth="1"/>
    <col min="3" max="1025" width="8.5" style="6" customWidth="1"/>
    <col min="1026" max="1026" width="9" style="6" customWidth="1"/>
    <col min="1027" max="16384" width="9" style="6"/>
  </cols>
  <sheetData>
    <row r="1" spans="1:2" x14ac:dyDescent="0.2">
      <c r="A1" t="s">
        <v>28</v>
      </c>
    </row>
    <row r="2" spans="1:2" x14ac:dyDescent="0.2">
      <c r="A2" s="1" t="s">
        <v>29</v>
      </c>
      <c r="B2" s="10" t="s">
        <v>30</v>
      </c>
    </row>
    <row r="3" spans="1:2" x14ac:dyDescent="0.2">
      <c r="A3" s="1" t="s">
        <v>31</v>
      </c>
      <c r="B3" s="6" t="s">
        <v>32</v>
      </c>
    </row>
    <row r="4" spans="1:2" x14ac:dyDescent="0.2">
      <c r="A4" s="1" t="s">
        <v>33</v>
      </c>
      <c r="B4" s="6" t="s">
        <v>34</v>
      </c>
    </row>
    <row r="5" spans="1:2" x14ac:dyDescent="0.2">
      <c r="A5" s="1" t="s">
        <v>35</v>
      </c>
      <c r="B5" s="6" t="s">
        <v>36</v>
      </c>
    </row>
    <row r="6" spans="1:2" x14ac:dyDescent="0.2">
      <c r="A6" s="1" t="s">
        <v>37</v>
      </c>
      <c r="B6" s="6" t="s">
        <v>38</v>
      </c>
    </row>
    <row r="7" spans="1:2" x14ac:dyDescent="0.2">
      <c r="A7" s="1" t="s">
        <v>39</v>
      </c>
      <c r="B7" s="6" t="s">
        <v>40</v>
      </c>
    </row>
    <row r="8" spans="1:2" x14ac:dyDescent="0.2">
      <c r="A8" s="1" t="s">
        <v>41</v>
      </c>
      <c r="B8" s="6" t="s">
        <v>34</v>
      </c>
    </row>
    <row r="9" spans="1:2" x14ac:dyDescent="0.2">
      <c r="A9" s="8" t="s">
        <v>42</v>
      </c>
      <c r="B9" s="6" t="s">
        <v>43</v>
      </c>
    </row>
    <row r="10" spans="1:2" x14ac:dyDescent="0.2">
      <c r="A10" s="8" t="s">
        <v>44</v>
      </c>
    </row>
    <row r="11" spans="1:2" x14ac:dyDescent="0.2">
      <c r="A11" s="8" t="s">
        <v>45</v>
      </c>
    </row>
    <row r="12" spans="1:2" x14ac:dyDescent="0.2">
      <c r="A12" s="8" t="s">
        <v>46</v>
      </c>
    </row>
    <row r="13" spans="1:2" x14ac:dyDescent="0.2">
      <c r="A13" s="8" t="s">
        <v>47</v>
      </c>
    </row>
  </sheetData>
  <autoFilter ref="A1:B12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9" defaultRowHeight="15" x14ac:dyDescent="0.2"/>
  <cols>
    <col min="1" max="1" width="14" style="6" customWidth="1"/>
    <col min="2" max="3" width="13.33203125" style="6" customWidth="1"/>
    <col min="4" max="6" width="9.1640625" style="6" customWidth="1"/>
    <col min="7" max="1017" width="9.1640625" customWidth="1"/>
  </cols>
  <sheetData>
    <row r="1" spans="1:6" ht="15" customHeight="1" x14ac:dyDescent="0.2">
      <c r="A1" t="s">
        <v>236</v>
      </c>
    </row>
    <row r="2" spans="1:6" ht="15" customHeight="1" x14ac:dyDescent="0.2">
      <c r="A2" s="1" t="s">
        <v>29</v>
      </c>
      <c r="B2" s="1" t="s">
        <v>31</v>
      </c>
      <c r="C2" s="1" t="s">
        <v>237</v>
      </c>
      <c r="D2" s="1" t="s">
        <v>44</v>
      </c>
      <c r="E2" s="1" t="s">
        <v>45</v>
      </c>
      <c r="F2" s="1" t="s">
        <v>54</v>
      </c>
    </row>
    <row r="3" spans="1:6" ht="15" customHeight="1" x14ac:dyDescent="0.2"/>
    <row r="4" spans="1:6" ht="15" customHeight="1" x14ac:dyDescent="0.2"/>
    <row r="5" spans="1:6" ht="15" customHeight="1" x14ac:dyDescent="0.2"/>
    <row r="6" spans="1:6" ht="15" customHeight="1" x14ac:dyDescent="0.2"/>
    <row r="7" spans="1:6" ht="15" customHeight="1" x14ac:dyDescent="0.2"/>
    <row r="8" spans="1:6" ht="15" customHeight="1" x14ac:dyDescent="0.2"/>
    <row r="9" spans="1:6" ht="15" customHeight="1" x14ac:dyDescent="0.2"/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pane xSplit="1" ySplit="2" topLeftCell="B2" activePane="bottomRight" state="frozen"/>
      <selection pane="topRight"/>
      <selection pane="bottomLeft"/>
      <selection pane="bottomRight" activeCell="N2" sqref="N2:N3"/>
    </sheetView>
  </sheetViews>
  <sheetFormatPr baseColWidth="10" defaultColWidth="9" defaultRowHeight="15" x14ac:dyDescent="0.2"/>
  <cols>
    <col min="1" max="1" width="15.1640625" style="6" customWidth="1"/>
    <col min="2" max="2" width="14.6640625" style="6" customWidth="1"/>
    <col min="3" max="14" width="9.1640625" style="6" customWidth="1"/>
    <col min="15" max="1024" width="9.1640625" customWidth="1"/>
  </cols>
  <sheetData>
    <row r="1" spans="1:14" x14ac:dyDescent="0.2">
      <c r="A1" t="s">
        <v>238</v>
      </c>
    </row>
    <row r="2" spans="1:14" ht="15" customHeight="1" x14ac:dyDescent="0.2">
      <c r="G2" s="19" t="s">
        <v>239</v>
      </c>
      <c r="H2" s="16"/>
    </row>
    <row r="3" spans="1:14" ht="15" customHeight="1" x14ac:dyDescent="0.2">
      <c r="A3" s="1" t="s">
        <v>29</v>
      </c>
      <c r="B3" s="1" t="s">
        <v>31</v>
      </c>
      <c r="C3" s="1" t="s">
        <v>100</v>
      </c>
      <c r="D3" s="1" t="s">
        <v>204</v>
      </c>
      <c r="E3" s="1" t="s">
        <v>82</v>
      </c>
      <c r="F3" s="1" t="s">
        <v>106</v>
      </c>
      <c r="G3" s="1" t="s">
        <v>31</v>
      </c>
      <c r="H3" s="1" t="s">
        <v>33</v>
      </c>
      <c r="I3" s="1" t="s">
        <v>44</v>
      </c>
      <c r="J3" s="1" t="s">
        <v>62</v>
      </c>
      <c r="K3" s="1" t="s">
        <v>45</v>
      </c>
      <c r="L3" s="1" t="s">
        <v>54</v>
      </c>
      <c r="M3" s="1" t="s">
        <v>240</v>
      </c>
      <c r="N3" s="1" t="s">
        <v>241</v>
      </c>
    </row>
    <row r="4" spans="1:14" ht="15" customHeight="1" x14ac:dyDescent="0.2">
      <c r="C4" s="2"/>
      <c r="D4" s="2"/>
    </row>
    <row r="5" spans="1:14" ht="15" customHeight="1" x14ac:dyDescent="0.2">
      <c r="C5" s="2"/>
      <c r="D5" s="2"/>
    </row>
    <row r="6" spans="1:14" ht="15" customHeight="1" x14ac:dyDescent="0.2">
      <c r="C6" s="2"/>
      <c r="D6" s="2"/>
    </row>
    <row r="7" spans="1:14" ht="15" customHeight="1" x14ac:dyDescent="0.2">
      <c r="C7" s="2"/>
      <c r="D7" s="2"/>
    </row>
    <row r="8" spans="1:14" ht="15" customHeight="1" x14ac:dyDescent="0.2">
      <c r="C8" s="2"/>
      <c r="D8" s="2"/>
    </row>
    <row r="9" spans="1:14" ht="15" customHeight="1" x14ac:dyDescent="0.2">
      <c r="C9" s="2"/>
      <c r="D9" s="2"/>
    </row>
    <row r="10" spans="1:14" ht="15" customHeight="1" x14ac:dyDescent="0.2">
      <c r="C10" s="2"/>
      <c r="D10" s="2"/>
    </row>
    <row r="11" spans="1:14" x14ac:dyDescent="0.2">
      <c r="C11" s="2"/>
      <c r="D11" s="2"/>
    </row>
  </sheetData>
  <mergeCells count="1">
    <mergeCell ref="G2:H2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pane xSplit="1" ySplit="1" topLeftCell="B2" activePane="bottomRight" state="frozen"/>
      <selection pane="topRight"/>
      <selection pane="bottomLeft"/>
      <selection pane="bottomRight" activeCell="S37" sqref="S37"/>
    </sheetView>
  </sheetViews>
  <sheetFormatPr baseColWidth="10" defaultColWidth="9" defaultRowHeight="15" customHeight="1" x14ac:dyDescent="0.2"/>
  <cols>
    <col min="1" max="1025" width="8.5" style="6" customWidth="1"/>
    <col min="1026" max="1026" width="9" style="6" customWidth="1"/>
    <col min="1027" max="16384" width="9" style="6"/>
  </cols>
  <sheetData>
    <row r="1" spans="1:18" x14ac:dyDescent="0.2">
      <c r="A1" t="s">
        <v>242</v>
      </c>
    </row>
    <row r="2" spans="1:18" x14ac:dyDescent="0.2">
      <c r="A2" s="8" t="s">
        <v>29</v>
      </c>
      <c r="B2" s="8" t="s">
        <v>31</v>
      </c>
      <c r="C2" s="8" t="s">
        <v>243</v>
      </c>
      <c r="D2" s="8" t="s">
        <v>244</v>
      </c>
      <c r="E2" s="8" t="s">
        <v>245</v>
      </c>
      <c r="F2" s="8" t="s">
        <v>246</v>
      </c>
      <c r="G2" s="8" t="s">
        <v>106</v>
      </c>
      <c r="H2" s="8" t="s">
        <v>247</v>
      </c>
      <c r="I2" s="8" t="s">
        <v>248</v>
      </c>
      <c r="J2" s="8" t="s">
        <v>249</v>
      </c>
      <c r="K2" s="8" t="s">
        <v>250</v>
      </c>
      <c r="L2" s="8" t="s">
        <v>251</v>
      </c>
      <c r="M2" s="8" t="s">
        <v>252</v>
      </c>
      <c r="N2" s="8" t="s">
        <v>253</v>
      </c>
      <c r="O2" s="8" t="s">
        <v>254</v>
      </c>
      <c r="P2" s="8" t="s">
        <v>255</v>
      </c>
      <c r="Q2" s="8" t="s">
        <v>44</v>
      </c>
      <c r="R2" s="8" t="s">
        <v>45</v>
      </c>
    </row>
  </sheetData>
  <autoFilter ref="A1:Q1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pane xSplit="2" ySplit="1" topLeftCell="C2" activePane="bottomRight" state="frozen"/>
      <selection pane="topRight"/>
      <selection pane="bottomLeft"/>
      <selection pane="bottomRight" activeCell="L8" sqref="L8"/>
    </sheetView>
  </sheetViews>
  <sheetFormatPr baseColWidth="10" defaultColWidth="9" defaultRowHeight="15" customHeight="1" x14ac:dyDescent="0.2"/>
  <cols>
    <col min="1" max="1" width="9" style="6" customWidth="1"/>
    <col min="2" max="16384" width="9" style="6"/>
  </cols>
  <sheetData>
    <row r="1" spans="1:12" x14ac:dyDescent="0.2">
      <c r="A1" t="s">
        <v>256</v>
      </c>
    </row>
    <row r="2" spans="1:12" x14ac:dyDescent="0.2">
      <c r="A2" s="8" t="s">
        <v>29</v>
      </c>
      <c r="B2" s="8" t="s">
        <v>31</v>
      </c>
      <c r="C2" s="8" t="s">
        <v>257</v>
      </c>
      <c r="D2" s="8" t="s">
        <v>258</v>
      </c>
      <c r="E2" s="8" t="s">
        <v>259</v>
      </c>
      <c r="F2" s="8" t="s">
        <v>243</v>
      </c>
      <c r="G2" s="8" t="s">
        <v>260</v>
      </c>
      <c r="H2" s="8" t="s">
        <v>261</v>
      </c>
      <c r="I2" s="8" t="s">
        <v>262</v>
      </c>
      <c r="J2" s="8" t="s">
        <v>263</v>
      </c>
      <c r="K2" s="8" t="s">
        <v>44</v>
      </c>
      <c r="L2" s="8" t="s">
        <v>45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pane xSplit="1" ySplit="1" topLeftCell="B2" activePane="bottomRight" state="frozen"/>
      <selection pane="topRight"/>
      <selection pane="bottomLeft"/>
      <selection pane="bottomRight" activeCell="E1" sqref="E1"/>
    </sheetView>
  </sheetViews>
  <sheetFormatPr baseColWidth="10" defaultColWidth="9" defaultRowHeight="15" customHeight="1" x14ac:dyDescent="0.2"/>
  <cols>
    <col min="1" max="1" width="9" style="6" customWidth="1"/>
    <col min="2" max="16384" width="9" style="6"/>
  </cols>
  <sheetData>
    <row r="1" spans="1:17" x14ac:dyDescent="0.2">
      <c r="A1" t="s">
        <v>264</v>
      </c>
    </row>
    <row r="2" spans="1:17" x14ac:dyDescent="0.2">
      <c r="A2" s="8" t="s">
        <v>29</v>
      </c>
      <c r="B2" s="8" t="s">
        <v>31</v>
      </c>
      <c r="C2" s="8" t="s">
        <v>106</v>
      </c>
      <c r="D2" s="8" t="s">
        <v>265</v>
      </c>
      <c r="E2" s="8" t="s">
        <v>266</v>
      </c>
      <c r="F2" s="8" t="s">
        <v>267</v>
      </c>
      <c r="G2" s="8" t="s">
        <v>268</v>
      </c>
      <c r="H2" s="8" t="s">
        <v>269</v>
      </c>
      <c r="I2" s="8" t="s">
        <v>270</v>
      </c>
      <c r="J2" s="8" t="s">
        <v>271</v>
      </c>
      <c r="K2" s="8" t="s">
        <v>44</v>
      </c>
      <c r="L2" s="8" t="s">
        <v>62</v>
      </c>
      <c r="M2" s="8" t="s">
        <v>63</v>
      </c>
      <c r="N2" s="8" t="s">
        <v>45</v>
      </c>
      <c r="O2" s="8" t="s">
        <v>54</v>
      </c>
      <c r="P2" s="8" t="s">
        <v>240</v>
      </c>
      <c r="Q2" s="8" t="s">
        <v>241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pane xSplit="1" topLeftCell="B1" activePane="topRight" state="frozen"/>
      <selection pane="topRight" activeCell="B2" sqref="B2"/>
    </sheetView>
  </sheetViews>
  <sheetFormatPr baseColWidth="10" defaultColWidth="9" defaultRowHeight="15" customHeight="1" x14ac:dyDescent="0.2"/>
  <cols>
    <col min="1" max="1" width="9.1640625" style="6" customWidth="1"/>
    <col min="2" max="1025" width="8.5" style="6" customWidth="1"/>
    <col min="1026" max="1026" width="9" style="6" customWidth="1"/>
    <col min="1027" max="16384" width="9" style="6"/>
  </cols>
  <sheetData>
    <row r="1" spans="1:2" x14ac:dyDescent="0.2">
      <c r="A1" t="s">
        <v>48</v>
      </c>
    </row>
    <row r="2" spans="1:2" x14ac:dyDescent="0.2">
      <c r="A2" s="1" t="s">
        <v>29</v>
      </c>
      <c r="B2" s="6" t="s">
        <v>49</v>
      </c>
    </row>
    <row r="3" spans="1:2" x14ac:dyDescent="0.2">
      <c r="A3" s="1" t="s">
        <v>31</v>
      </c>
      <c r="B3" s="6" t="s">
        <v>50</v>
      </c>
    </row>
    <row r="4" spans="1:2" x14ac:dyDescent="0.2">
      <c r="A4" s="1" t="s">
        <v>51</v>
      </c>
      <c r="B4" s="6" t="s">
        <v>52</v>
      </c>
    </row>
    <row r="5" spans="1:2" x14ac:dyDescent="0.2">
      <c r="A5" s="8" t="s">
        <v>44</v>
      </c>
      <c r="B5" t="s">
        <v>53</v>
      </c>
    </row>
    <row r="6" spans="1:2" x14ac:dyDescent="0.2">
      <c r="A6" s="8" t="s">
        <v>45</v>
      </c>
    </row>
    <row r="7" spans="1:2" x14ac:dyDescent="0.2">
      <c r="A7" s="8" t="s">
        <v>54</v>
      </c>
    </row>
  </sheetData>
  <autoFilter ref="A1:A6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pane xSplit="1" topLeftCell="B1" activePane="topRight" state="frozen"/>
      <selection pane="topRight" activeCell="B5" sqref="A5:XFD6"/>
    </sheetView>
  </sheetViews>
  <sheetFormatPr baseColWidth="10" defaultColWidth="9" defaultRowHeight="15" customHeight="1" x14ac:dyDescent="0.2"/>
  <cols>
    <col min="1" max="1" width="18.5" style="6" customWidth="1"/>
    <col min="2" max="2" width="5.33203125" style="6" customWidth="1"/>
    <col min="3" max="1019" width="8.83203125" style="9" customWidth="1"/>
    <col min="1020" max="1020" width="9" style="9" customWidth="1"/>
    <col min="1021" max="16384" width="9" style="9"/>
  </cols>
  <sheetData>
    <row r="1" spans="1:2" x14ac:dyDescent="0.2">
      <c r="A1" t="s">
        <v>55</v>
      </c>
    </row>
    <row r="2" spans="1:2" x14ac:dyDescent="0.2">
      <c r="A2" s="8" t="s">
        <v>29</v>
      </c>
      <c r="B2" s="6" t="s">
        <v>56</v>
      </c>
    </row>
    <row r="3" spans="1:2" x14ac:dyDescent="0.2">
      <c r="A3" s="8" t="s">
        <v>31</v>
      </c>
    </row>
    <row r="4" spans="1:2" x14ac:dyDescent="0.2">
      <c r="A4" s="8" t="s">
        <v>57</v>
      </c>
      <c r="B4" s="6">
        <v>37</v>
      </c>
    </row>
    <row r="5" spans="1:2" x14ac:dyDescent="0.2">
      <c r="A5" s="8" t="s">
        <v>58</v>
      </c>
      <c r="B5" s="6" t="s">
        <v>59</v>
      </c>
    </row>
    <row r="6" spans="1:2" x14ac:dyDescent="0.2">
      <c r="A6" s="8" t="s">
        <v>44</v>
      </c>
    </row>
    <row r="7" spans="1:2" x14ac:dyDescent="0.2">
      <c r="A7" s="8" t="s">
        <v>45</v>
      </c>
    </row>
    <row r="8" spans="1:2" x14ac:dyDescent="0.2">
      <c r="A8" s="8" t="s">
        <v>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xSplit="1" ySplit="1" topLeftCell="B2" activePane="bottomRight" state="frozen"/>
      <selection pane="topRight"/>
      <selection pane="bottomLeft"/>
      <selection pane="bottomRight" activeCell="C1" sqref="C1:C2"/>
    </sheetView>
  </sheetViews>
  <sheetFormatPr baseColWidth="10" defaultColWidth="16.1640625" defaultRowHeight="15" customHeight="1" x14ac:dyDescent="0.2"/>
  <cols>
    <col min="1" max="1" width="18.1640625" style="6" customWidth="1"/>
    <col min="2" max="2" width="16.1640625" style="6" customWidth="1"/>
    <col min="3" max="3" width="9.33203125" style="6" customWidth="1"/>
    <col min="4" max="4" width="18.5" style="6" customWidth="1"/>
    <col min="5" max="6" width="8.6640625" style="6" customWidth="1"/>
    <col min="7" max="7" width="10.1640625" style="6" customWidth="1"/>
    <col min="8" max="8" width="10.5" style="6" customWidth="1"/>
    <col min="9" max="9" width="16.1640625" style="6" customWidth="1"/>
    <col min="10" max="16384" width="16.1640625" style="6"/>
  </cols>
  <sheetData>
    <row r="1" spans="1:8" x14ac:dyDescent="0.2">
      <c r="A1" t="s">
        <v>60</v>
      </c>
    </row>
    <row r="2" spans="1:8" x14ac:dyDescent="0.2">
      <c r="A2" s="8" t="s">
        <v>29</v>
      </c>
      <c r="B2" s="8" t="s">
        <v>31</v>
      </c>
      <c r="C2" s="8" t="s">
        <v>61</v>
      </c>
      <c r="D2" s="8" t="s">
        <v>44</v>
      </c>
      <c r="E2" s="8" t="s">
        <v>62</v>
      </c>
      <c r="F2" s="8" t="s">
        <v>63</v>
      </c>
      <c r="G2" s="8" t="s">
        <v>45</v>
      </c>
      <c r="H2" s="8" t="s">
        <v>54</v>
      </c>
    </row>
    <row r="3" spans="1:8" x14ac:dyDescent="0.2">
      <c r="A3" s="6" t="s">
        <v>64</v>
      </c>
      <c r="B3" s="6" t="s">
        <v>65</v>
      </c>
      <c r="C3" s="6" t="s">
        <v>66</v>
      </c>
    </row>
    <row r="4" spans="1:8" x14ac:dyDescent="0.2">
      <c r="A4" s="6" t="s">
        <v>67</v>
      </c>
      <c r="B4" s="6" t="s">
        <v>68</v>
      </c>
      <c r="C4" s="6" t="s">
        <v>66</v>
      </c>
    </row>
    <row r="5" spans="1:8" x14ac:dyDescent="0.2">
      <c r="A5" s="6" t="s">
        <v>69</v>
      </c>
      <c r="B5" s="6" t="s">
        <v>70</v>
      </c>
      <c r="C5" s="6" t="s">
        <v>66</v>
      </c>
    </row>
  </sheetData>
  <autoFilter ref="A1:G4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R5"/>
  <sheetViews>
    <sheetView workbookViewId="0">
      <pane xSplit="1" ySplit="2" topLeftCell="B2" activePane="bottomRight" state="frozen"/>
      <selection pane="topRight"/>
      <selection pane="bottomLeft"/>
      <selection pane="bottomRight" activeCell="M1" sqref="M1:P4"/>
    </sheetView>
  </sheetViews>
  <sheetFormatPr baseColWidth="10" defaultColWidth="9" defaultRowHeight="15" customHeight="1" x14ac:dyDescent="0.2"/>
  <cols>
    <col min="1" max="1035" width="8.5" style="6" customWidth="1"/>
    <col min="1036" max="1036" width="9" style="6" customWidth="1"/>
    <col min="1037" max="16384" width="9" style="6"/>
  </cols>
  <sheetData>
    <row r="1" spans="1:1032" x14ac:dyDescent="0.2">
      <c r="A1" t="s">
        <v>71</v>
      </c>
    </row>
    <row r="2" spans="1:1032" ht="15" customHeight="1" x14ac:dyDescent="0.15">
      <c r="A2" s="5"/>
      <c r="B2" s="5"/>
      <c r="C2" s="5"/>
      <c r="D2" s="5"/>
      <c r="E2" s="5"/>
      <c r="F2" s="5"/>
      <c r="G2" s="5"/>
      <c r="H2" s="15" t="s">
        <v>72</v>
      </c>
      <c r="I2" s="16"/>
      <c r="J2" s="16"/>
      <c r="K2" s="16"/>
      <c r="L2" s="5"/>
      <c r="M2" s="15" t="s">
        <v>73</v>
      </c>
      <c r="N2" s="16"/>
      <c r="O2" s="16"/>
      <c r="P2" s="16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  <c r="AMK2" s="5"/>
      <c r="AML2" s="5"/>
      <c r="AMM2" s="5"/>
      <c r="AMN2" s="5"/>
      <c r="AMO2" s="5"/>
      <c r="AMP2" s="5"/>
      <c r="AMQ2" s="5"/>
      <c r="AMR2" s="5"/>
    </row>
    <row r="3" spans="1:1032" ht="56" x14ac:dyDescent="0.15">
      <c r="A3" s="8" t="s">
        <v>29</v>
      </c>
      <c r="B3" s="8" t="s">
        <v>31</v>
      </c>
      <c r="C3" s="8" t="s">
        <v>74</v>
      </c>
      <c r="D3" s="8" t="s">
        <v>75</v>
      </c>
      <c r="E3" s="8" t="s">
        <v>76</v>
      </c>
      <c r="F3" s="8" t="s">
        <v>77</v>
      </c>
      <c r="G3" s="8" t="s">
        <v>78</v>
      </c>
      <c r="H3" s="8" t="s">
        <v>79</v>
      </c>
      <c r="I3" s="8" t="s">
        <v>80</v>
      </c>
      <c r="J3" s="8" t="s">
        <v>81</v>
      </c>
      <c r="K3" s="8" t="s">
        <v>82</v>
      </c>
      <c r="L3" s="8" t="s">
        <v>83</v>
      </c>
      <c r="M3" s="8" t="s">
        <v>79</v>
      </c>
      <c r="N3" s="8" t="s">
        <v>80</v>
      </c>
      <c r="O3" s="8" t="s">
        <v>81</v>
      </c>
      <c r="P3" s="8" t="s">
        <v>82</v>
      </c>
      <c r="Q3" s="8" t="s">
        <v>44</v>
      </c>
      <c r="R3" s="8" t="s">
        <v>62</v>
      </c>
      <c r="S3" s="8" t="s">
        <v>63</v>
      </c>
      <c r="T3" s="8" t="s">
        <v>45</v>
      </c>
      <c r="U3" s="8" t="s">
        <v>54</v>
      </c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  <c r="AMJ3" s="5"/>
      <c r="AMK3" s="5"/>
      <c r="AML3" s="5"/>
      <c r="AMM3" s="5"/>
      <c r="AMN3" s="5"/>
      <c r="AMO3" s="5"/>
      <c r="AMP3" s="5"/>
      <c r="AMQ3" s="5"/>
      <c r="AMR3" s="5"/>
    </row>
    <row r="4" spans="1:1032" ht="42" x14ac:dyDescent="0.2">
      <c r="A4" s="6" t="s">
        <v>84</v>
      </c>
      <c r="B4" s="6" t="s">
        <v>85</v>
      </c>
      <c r="C4" s="6" t="s">
        <v>86</v>
      </c>
      <c r="D4" s="6" t="s">
        <v>87</v>
      </c>
      <c r="E4" s="6" t="s">
        <v>88</v>
      </c>
      <c r="F4" s="6" t="s">
        <v>89</v>
      </c>
      <c r="G4" s="6" t="s">
        <v>90</v>
      </c>
      <c r="H4" s="6" t="s">
        <v>91</v>
      </c>
      <c r="I4" s="3">
        <v>4.58E-17</v>
      </c>
      <c r="J4" s="6">
        <v>4.5800000000000003E-18</v>
      </c>
      <c r="K4" s="6" t="s">
        <v>92</v>
      </c>
      <c r="L4" s="6" t="s">
        <v>93</v>
      </c>
      <c r="M4" s="6" t="s">
        <v>91</v>
      </c>
      <c r="N4" s="6">
        <v>7.75</v>
      </c>
      <c r="O4" s="6">
        <v>0.77500000000000002</v>
      </c>
      <c r="P4" s="6" t="s">
        <v>94</v>
      </c>
    </row>
    <row r="5" spans="1:1032" ht="56" x14ac:dyDescent="0.2">
      <c r="A5" s="6" t="s">
        <v>89</v>
      </c>
      <c r="B5" s="6" t="s">
        <v>95</v>
      </c>
      <c r="C5" s="6" t="s">
        <v>96</v>
      </c>
      <c r="D5" s="6" t="s">
        <v>87</v>
      </c>
      <c r="E5" s="6" t="s">
        <v>88</v>
      </c>
      <c r="G5" s="6" t="s">
        <v>90</v>
      </c>
      <c r="H5" s="6" t="s">
        <v>91</v>
      </c>
      <c r="I5" s="6">
        <v>1</v>
      </c>
      <c r="J5" s="6">
        <v>0</v>
      </c>
      <c r="K5" s="6" t="s">
        <v>92</v>
      </c>
      <c r="L5" s="6" t="s">
        <v>97</v>
      </c>
      <c r="M5" s="6" t="s">
        <v>91</v>
      </c>
      <c r="N5" s="6">
        <v>7.75</v>
      </c>
      <c r="O5" s="6">
        <v>0.77500000000000002</v>
      </c>
      <c r="P5" s="6" t="s">
        <v>94</v>
      </c>
    </row>
  </sheetData>
  <autoFilter ref="A2:H4"/>
  <mergeCells count="2">
    <mergeCell ref="H2:K2"/>
    <mergeCell ref="M2:P2"/>
  </mergeCells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pane xSplit="1" ySplit="2" topLeftCell="B2" activePane="bottomRight" state="frozen"/>
      <selection pane="topRight"/>
      <selection pane="bottomLeft"/>
      <selection pane="bottomRight" activeCell="E8" sqref="E8"/>
    </sheetView>
  </sheetViews>
  <sheetFormatPr baseColWidth="10" defaultColWidth="9" defaultRowHeight="15" customHeight="1" x14ac:dyDescent="0.2"/>
  <cols>
    <col min="1" max="5" width="8.5" style="6" customWidth="1"/>
    <col min="6" max="6" width="22.5" style="6" customWidth="1"/>
    <col min="7" max="7" width="13.33203125" style="6" customWidth="1"/>
    <col min="8" max="8" width="8.5" style="6" customWidth="1"/>
    <col min="9" max="9" width="28.1640625" style="6" customWidth="1"/>
    <col min="10" max="1028" width="8.5" style="6" customWidth="1"/>
    <col min="1029" max="1029" width="9" style="6" customWidth="1"/>
    <col min="1030" max="16384" width="9" style="6"/>
  </cols>
  <sheetData>
    <row r="1" spans="1:14" x14ac:dyDescent="0.2">
      <c r="A1" t="s">
        <v>98</v>
      </c>
    </row>
    <row r="2" spans="1:14" x14ac:dyDescent="0.2">
      <c r="C2" s="15" t="s">
        <v>99</v>
      </c>
      <c r="D2" s="16"/>
      <c r="E2" s="16"/>
      <c r="F2" s="16"/>
      <c r="G2" s="16"/>
      <c r="H2" s="16"/>
    </row>
    <row r="3" spans="1:14" x14ac:dyDescent="0.2">
      <c r="A3" s="8" t="s">
        <v>29</v>
      </c>
      <c r="B3" s="8" t="s">
        <v>31</v>
      </c>
      <c r="C3" s="8" t="s">
        <v>100</v>
      </c>
      <c r="D3" s="8" t="s">
        <v>101</v>
      </c>
      <c r="E3" s="8" t="s">
        <v>102</v>
      </c>
      <c r="F3" s="8" t="s">
        <v>103</v>
      </c>
      <c r="G3" s="8" t="s">
        <v>104</v>
      </c>
      <c r="H3" s="8" t="s">
        <v>105</v>
      </c>
      <c r="I3" s="8" t="s">
        <v>106</v>
      </c>
      <c r="J3" s="8" t="s">
        <v>44</v>
      </c>
      <c r="K3" s="8" t="s">
        <v>62</v>
      </c>
      <c r="L3" s="8" t="s">
        <v>63</v>
      </c>
      <c r="M3" s="8" t="s">
        <v>45</v>
      </c>
      <c r="N3" s="8" t="s">
        <v>54</v>
      </c>
    </row>
    <row r="4" spans="1:14" x14ac:dyDescent="0.2">
      <c r="A4" s="6" t="s">
        <v>107</v>
      </c>
      <c r="B4" s="6" t="s">
        <v>108</v>
      </c>
      <c r="C4" s="6" t="s">
        <v>109</v>
      </c>
      <c r="D4" s="6" t="s">
        <v>110</v>
      </c>
      <c r="E4" s="6" t="s">
        <v>111</v>
      </c>
      <c r="F4" s="6" t="s">
        <v>112</v>
      </c>
      <c r="G4" s="3">
        <v>27027.624899999999</v>
      </c>
      <c r="H4" s="6">
        <v>1</v>
      </c>
      <c r="I4" s="6" t="s">
        <v>111</v>
      </c>
    </row>
    <row r="5" spans="1:14" x14ac:dyDescent="0.2">
      <c r="A5" s="6" t="s">
        <v>113</v>
      </c>
      <c r="B5" s="6" t="s">
        <v>114</v>
      </c>
      <c r="C5" s="6" t="s">
        <v>115</v>
      </c>
      <c r="D5" s="6" t="s">
        <v>116</v>
      </c>
      <c r="F5" s="6" t="s">
        <v>117</v>
      </c>
      <c r="G5" s="3">
        <v>89.093220000000002</v>
      </c>
      <c r="H5" s="6">
        <v>0</v>
      </c>
      <c r="I5" s="6" t="s">
        <v>118</v>
      </c>
      <c r="J5" s="7" t="s">
        <v>119</v>
      </c>
    </row>
    <row r="6" spans="1:14" x14ac:dyDescent="0.2">
      <c r="A6" s="6" t="s">
        <v>120</v>
      </c>
      <c r="B6" s="6" t="s">
        <v>121</v>
      </c>
      <c r="C6" s="6" t="s">
        <v>122</v>
      </c>
      <c r="D6" s="6" t="s">
        <v>116</v>
      </c>
      <c r="F6" s="6" t="s">
        <v>123</v>
      </c>
      <c r="G6" s="3">
        <v>18.0153</v>
      </c>
      <c r="H6" s="6">
        <v>0</v>
      </c>
      <c r="I6" s="6" t="s">
        <v>118</v>
      </c>
      <c r="J6" s="7" t="s">
        <v>124</v>
      </c>
    </row>
    <row r="7" spans="1:14" x14ac:dyDescent="0.2">
      <c r="A7" s="6" t="s">
        <v>125</v>
      </c>
      <c r="B7" s="6" t="s">
        <v>126</v>
      </c>
      <c r="G7" s="3">
        <v>60220000</v>
      </c>
      <c r="H7" s="6">
        <v>0</v>
      </c>
      <c r="I7" s="6" t="s">
        <v>127</v>
      </c>
    </row>
    <row r="8" spans="1:14" x14ac:dyDescent="0.2">
      <c r="A8" s="6" t="s">
        <v>128</v>
      </c>
      <c r="B8" s="6" t="s">
        <v>128</v>
      </c>
      <c r="G8" s="3">
        <v>9229006562.4650402</v>
      </c>
      <c r="H8" s="6">
        <v>0</v>
      </c>
      <c r="I8" s="6" t="s">
        <v>127</v>
      </c>
    </row>
    <row r="9" spans="1:14" x14ac:dyDescent="0.2">
      <c r="A9" s="6" t="s">
        <v>129</v>
      </c>
      <c r="B9" s="6" t="s">
        <v>130</v>
      </c>
      <c r="C9" s="6" t="s">
        <v>131</v>
      </c>
      <c r="D9" s="6" t="s">
        <v>116</v>
      </c>
      <c r="F9" s="6" t="s">
        <v>132</v>
      </c>
      <c r="G9" s="6">
        <v>1.0069999999999999</v>
      </c>
      <c r="H9" s="6">
        <v>1</v>
      </c>
      <c r="I9" s="6" t="s">
        <v>118</v>
      </c>
    </row>
    <row r="11" spans="1:14" x14ac:dyDescent="0.2">
      <c r="I11" s="2"/>
    </row>
    <row r="12" spans="1:14" x14ac:dyDescent="0.2">
      <c r="I12" s="2"/>
    </row>
    <row r="13" spans="1:14" x14ac:dyDescent="0.2">
      <c r="I13" s="2"/>
    </row>
    <row r="14" spans="1:14" x14ac:dyDescent="0.2">
      <c r="I14" s="2"/>
    </row>
    <row r="15" spans="1:14" x14ac:dyDescent="0.2">
      <c r="I15" s="2"/>
    </row>
  </sheetData>
  <autoFilter ref="A2:K8"/>
  <mergeCells count="1">
    <mergeCell ref="C2:H2"/>
  </mergeCells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pane xSplit="1" ySplit="1" topLeftCell="B2" activePane="bottomRight" state="frozen"/>
      <selection pane="topRight"/>
      <selection pane="bottomLeft"/>
      <selection pane="bottomRight" activeCell="E9" sqref="E9"/>
    </sheetView>
  </sheetViews>
  <sheetFormatPr baseColWidth="10" defaultColWidth="9" defaultRowHeight="15" customHeight="1" x14ac:dyDescent="0.2"/>
  <cols>
    <col min="1" max="6" width="15.5" style="6" customWidth="1"/>
    <col min="7" max="1026" width="9.1640625" style="6" customWidth="1"/>
    <col min="1027" max="1027" width="9" style="6" customWidth="1"/>
    <col min="1028" max="16384" width="9" style="6"/>
  </cols>
  <sheetData>
    <row r="1" spans="1:10" x14ac:dyDescent="0.2">
      <c r="A1" t="s">
        <v>133</v>
      </c>
    </row>
    <row r="2" spans="1:10" x14ac:dyDescent="0.2">
      <c r="A2" s="8" t="s">
        <v>29</v>
      </c>
      <c r="B2" s="8" t="s">
        <v>31</v>
      </c>
      <c r="C2" s="8" t="s">
        <v>134</v>
      </c>
      <c r="D2" s="8" t="s">
        <v>135</v>
      </c>
      <c r="E2" s="8" t="s">
        <v>82</v>
      </c>
      <c r="F2" s="8" t="s">
        <v>44</v>
      </c>
      <c r="G2" s="8" t="s">
        <v>62</v>
      </c>
      <c r="H2" s="8" t="s">
        <v>63</v>
      </c>
      <c r="I2" s="8" t="s">
        <v>45</v>
      </c>
      <c r="J2" s="8" t="s">
        <v>54</v>
      </c>
    </row>
    <row r="3" spans="1:10" x14ac:dyDescent="0.2">
      <c r="A3" s="6" t="s">
        <v>136</v>
      </c>
      <c r="C3" s="6" t="s">
        <v>107</v>
      </c>
      <c r="D3" s="6" t="s">
        <v>84</v>
      </c>
      <c r="E3" s="6" t="s">
        <v>137</v>
      </c>
    </row>
    <row r="4" spans="1:10" x14ac:dyDescent="0.2">
      <c r="A4" s="6" t="s">
        <v>138</v>
      </c>
      <c r="C4" s="6" t="s">
        <v>113</v>
      </c>
      <c r="D4" s="6" t="s">
        <v>84</v>
      </c>
      <c r="E4" s="6" t="s">
        <v>137</v>
      </c>
    </row>
    <row r="5" spans="1:10" x14ac:dyDescent="0.2">
      <c r="A5" s="6" t="s">
        <v>139</v>
      </c>
      <c r="C5" s="6" t="s">
        <v>120</v>
      </c>
      <c r="D5" s="6" t="s">
        <v>84</v>
      </c>
      <c r="E5" s="6" t="s">
        <v>137</v>
      </c>
    </row>
    <row r="6" spans="1:10" x14ac:dyDescent="0.2">
      <c r="A6" s="6" t="s">
        <v>140</v>
      </c>
      <c r="C6" s="6" t="s">
        <v>113</v>
      </c>
      <c r="D6" s="6" t="s">
        <v>89</v>
      </c>
      <c r="E6" s="6" t="s">
        <v>137</v>
      </c>
    </row>
    <row r="7" spans="1:10" x14ac:dyDescent="0.2">
      <c r="A7" s="6" t="s">
        <v>141</v>
      </c>
      <c r="C7" s="6" t="s">
        <v>120</v>
      </c>
      <c r="D7" s="6" t="s">
        <v>89</v>
      </c>
      <c r="E7" s="6" t="s">
        <v>137</v>
      </c>
    </row>
    <row r="8" spans="1:10" x14ac:dyDescent="0.2">
      <c r="A8" s="6" t="s">
        <v>142</v>
      </c>
      <c r="C8" s="6" t="s">
        <v>125</v>
      </c>
      <c r="D8" s="6" t="s">
        <v>84</v>
      </c>
      <c r="E8" s="6" t="s">
        <v>137</v>
      </c>
    </row>
    <row r="9" spans="1:10" x14ac:dyDescent="0.2">
      <c r="A9" s="6" t="s">
        <v>143</v>
      </c>
      <c r="C9" s="6" t="s">
        <v>128</v>
      </c>
      <c r="D9" s="6" t="s">
        <v>84</v>
      </c>
      <c r="E9" s="6" t="s">
        <v>137</v>
      </c>
    </row>
    <row r="10" spans="1:10" x14ac:dyDescent="0.2">
      <c r="A10" s="6" t="s">
        <v>144</v>
      </c>
      <c r="C10" s="6" t="s">
        <v>129</v>
      </c>
      <c r="D10" s="6" t="s">
        <v>84</v>
      </c>
      <c r="E10" s="6" t="s">
        <v>137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 activeCell="E1" sqref="E1:E1048576"/>
    </sheetView>
  </sheetViews>
  <sheetFormatPr baseColWidth="10" defaultColWidth="9" defaultRowHeight="15" customHeight="1" x14ac:dyDescent="0.2"/>
  <cols>
    <col min="1" max="1" width="13.33203125" style="6" customWidth="1"/>
    <col min="2" max="2" width="10" style="6" customWidth="1"/>
    <col min="3" max="3" width="8.5" style="6" customWidth="1"/>
    <col min="4" max="4" width="16.5" style="6" bestFit="1" customWidth="1"/>
    <col min="5" max="5" width="9.1640625" style="20" customWidth="1"/>
    <col min="6" max="1026" width="8.5" style="6" customWidth="1"/>
    <col min="1027" max="1027" width="9" style="6" customWidth="1"/>
    <col min="1028" max="16384" width="9" style="6"/>
  </cols>
  <sheetData>
    <row r="1" spans="1:12" x14ac:dyDescent="0.2">
      <c r="A1" t="s">
        <v>145</v>
      </c>
    </row>
    <row r="2" spans="1:12" x14ac:dyDescent="0.2">
      <c r="A2" s="8" t="s">
        <v>29</v>
      </c>
      <c r="B2" s="8" t="s">
        <v>31</v>
      </c>
      <c r="C2" s="8" t="s">
        <v>146</v>
      </c>
      <c r="D2" s="8" t="s">
        <v>79</v>
      </c>
      <c r="E2" s="21" t="s">
        <v>80</v>
      </c>
      <c r="F2" s="8" t="s">
        <v>81</v>
      </c>
      <c r="G2" s="8" t="s">
        <v>82</v>
      </c>
      <c r="H2" s="8" t="s">
        <v>44</v>
      </c>
      <c r="I2" s="8" t="s">
        <v>62</v>
      </c>
      <c r="J2" s="8" t="s">
        <v>63</v>
      </c>
      <c r="K2" s="8" t="s">
        <v>45</v>
      </c>
      <c r="L2" s="8" t="s">
        <v>54</v>
      </c>
    </row>
    <row r="3" spans="1:12" x14ac:dyDescent="0.2">
      <c r="A3" s="6" t="s">
        <v>147</v>
      </c>
      <c r="C3" s="6" t="s">
        <v>136</v>
      </c>
      <c r="D3" s="6" t="s">
        <v>91</v>
      </c>
      <c r="E3" s="20">
        <v>1500</v>
      </c>
      <c r="G3" s="6" t="s">
        <v>137</v>
      </c>
    </row>
    <row r="4" spans="1:12" x14ac:dyDescent="0.2">
      <c r="A4" s="6" t="s">
        <v>148</v>
      </c>
      <c r="C4" s="6" t="s">
        <v>138</v>
      </c>
      <c r="D4" s="6" t="s">
        <v>91</v>
      </c>
      <c r="E4" s="22">
        <v>1E-3</v>
      </c>
      <c r="G4" s="6" t="s">
        <v>149</v>
      </c>
    </row>
    <row r="5" spans="1:12" x14ac:dyDescent="0.2">
      <c r="A5" s="6" t="s">
        <v>150</v>
      </c>
      <c r="C5" s="6" t="s">
        <v>139</v>
      </c>
      <c r="D5" s="6" t="s">
        <v>91</v>
      </c>
      <c r="E5" s="20">
        <v>55</v>
      </c>
      <c r="G5" s="6" t="s">
        <v>149</v>
      </c>
    </row>
    <row r="6" spans="1:12" x14ac:dyDescent="0.2">
      <c r="A6" s="6" t="s">
        <v>151</v>
      </c>
      <c r="C6" s="6" t="s">
        <v>140</v>
      </c>
      <c r="D6" s="6" t="s">
        <v>91</v>
      </c>
      <c r="E6" s="22">
        <v>0.01</v>
      </c>
      <c r="G6" s="6" t="s">
        <v>149</v>
      </c>
    </row>
    <row r="7" spans="1:12" x14ac:dyDescent="0.2">
      <c r="A7" s="6" t="s">
        <v>152</v>
      </c>
      <c r="C7" s="6" t="s">
        <v>141</v>
      </c>
      <c r="D7" s="6" t="s">
        <v>91</v>
      </c>
      <c r="E7" s="20">
        <v>55</v>
      </c>
      <c r="G7" s="6" t="s">
        <v>149</v>
      </c>
    </row>
    <row r="8" spans="1:12" x14ac:dyDescent="0.2">
      <c r="A8" s="6" t="s">
        <v>153</v>
      </c>
      <c r="C8" s="6" t="s">
        <v>142</v>
      </c>
      <c r="D8" s="6" t="s">
        <v>91</v>
      </c>
      <c r="E8" s="20">
        <v>511</v>
      </c>
      <c r="G8" s="6" t="s">
        <v>137</v>
      </c>
    </row>
    <row r="9" spans="1:12" x14ac:dyDescent="0.2">
      <c r="A9" s="6" t="s">
        <v>154</v>
      </c>
      <c r="C9" s="6" t="s">
        <v>143</v>
      </c>
      <c r="D9" s="6" t="s">
        <v>91</v>
      </c>
      <c r="E9" s="22">
        <v>100000</v>
      </c>
      <c r="G9" s="6" t="s">
        <v>137</v>
      </c>
    </row>
  </sheetData>
  <autoFilter ref="A1:E8"/>
  <pageMargins left="0.75" right="0.75" top="1" bottom="1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!!Initial species concentration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>wc_lang.io.Writer</dc:creator>
  <dc:description>Template</dc:description>
  <cp:lastModifiedBy>Arthur Goldberg</cp:lastModifiedBy>
  <cp:revision>89</cp:revision>
  <dcterms:created xsi:type="dcterms:W3CDTF">2018-10-17T04:06:00Z</dcterms:created>
  <dcterms:modified xsi:type="dcterms:W3CDTF">2019-11-09T14:45:58Z</dcterms:modified>
</cp:coreProperties>
</file>