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0/"/>
    </mc:Choice>
  </mc:AlternateContent>
  <bookViews>
    <workbookView xWindow="40" yWindow="460" windowWidth="24900" windowHeight="4400" firstSheet="1" activeTab="5"/>
    <workbookView xWindow="-100" yWindow="4920" windowWidth="28500" windowHeight="4820" tabRatio="500" firstSheet="6" activeTab="10"/>
    <workbookView xWindow="20" yWindow="10160" windowWidth="28960" windowHeight="5580" tabRatio="500" firstSheet="6" activeTab="12"/>
    <workbookView xWindow="140" yWindow="15760" windowWidth="36800" windowHeight="5860" tabRatio="50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<sst xmlns="http://schemas.openxmlformats.org/spreadsheetml/2006/main" count="465" uniqueCount="218">
  <si>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</si>
  <si>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</si>
  <si>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</si>
  <si>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</si>
  <si>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</si>
  <si>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</si>
  <si>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</si>
  <si>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</si>
  <si>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</si>
  <si>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</si>
  <si>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</si>
  <si>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</si>
  <si>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</si>
  <si>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</si>
  <si>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</si>
  <si>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</si>
  <si>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</si>
  <si>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</si>
  <si>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</si>
  <si>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</si>
  <si>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</si>
  <si>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</si>
  <si>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</si>
  <si>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</si>
  <si>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</si>
  <si>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</si>
  <si>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</si>
  <si>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</si>
  <si>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</si>
  <si>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</si>
  <si>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</si>
  <si>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</si>
  <si>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</si>
  <si>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</si>
  <si>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</si>
  <si>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</si>
  <si>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</si>
  <si>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</si>
  <si>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</si>
  <si>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</si>
  <si>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</si>
  <si>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</si>
  <si>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</si>
  <si>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</si>
  <si>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</si>
  <si>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</si>
  <si>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</si>
  <si>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</si>
  <si>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</si>
  <si>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</si>
  <si>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</si>
  <si>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</si>
  <si>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</si>
  <si>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</si>
  <si>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</si>
  <si>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</si>
  <si>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</si>
  <si>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</si>
  <si>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</si>
  <si>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</si>
  <si>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</si>
  <si>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</si>
  <si>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</si>
  <si>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</si>
  <si>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</si>
  <si>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</si>
  <si>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</si>
  <si>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</si>
  <si>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</si>
  <si>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</si>
  <si>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</si>
  <si>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</si>
  <si>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</si>
  <si>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</si>
  <si>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</si>
  <si>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</si>
  <si>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</si>
  <si>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</si>
  <si>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</si>
  <si>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</si>
  <si>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</si>
  <si>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</si>
  <si>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</si>
  <si>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</si>
  <si>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</si>
  <si>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</si>
  <si>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</si>
  <si>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</si>
  <si>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</si>
  <si>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</si>
  <si>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</si>
  <si>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</si>
  <si>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</si>
  <si>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</si>
  <si>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</si>
  <si>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</si>
  <si>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</si>
  <si>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</si>
  <si>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</si>
  <si>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</si>
  <si>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</si>
  <si>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</si>
  <si>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</si>
  <si>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</si>
  <si>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</si>
  <si>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</si>
  <si>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</si>
  <si>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</si>
  <si>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</si>
  <si>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</si>
  <si>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</si>
  <si>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</si>
  <si>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</si>
  <si>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</si>
  <si>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</si>
  <si>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</si>
  <si>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</si>
  <si>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</si>
  <si>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</si>
  <si>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</si>
  <si>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</si>
  <si>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</si>
  <si>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</si>
  <si>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</si>
  <si>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</si>
  <si>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</si>
  <si>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</si>
  <si>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</si>
  <si>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</si>
  <si>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</si>
  <si>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</si>
  <si>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</si>
  <si>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</si>
  <si>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</si>
  <si>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</si>
  <si>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</si>
  <si>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</si>
  <si>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</si>
  <si>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</si>
  <si>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</si>
  <si>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</si>
  <si>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</si>
  <si>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</si>
  <si>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</si>
  <si>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</si>
  <si>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</si>
  <si>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</si>
  <si>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</si>
  <si>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</si>
  <si>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</si>
  <si>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</si>
  <si>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</si>
  <si>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</si>
  <si>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</si>
  <si>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</si>
  <si>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</si>
  <si>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</si>
  <si>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</si>
  <si>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</si>
  <si>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</si>
  <si>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</si>
  <si>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</si>
  <si>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</si>
  <si>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</si>
  <si>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</si>
  <si>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</si>
  <si>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</si>
  <si>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</si>
  <si>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</si>
  <si>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</si>
  <si>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</si>
  <si>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</si>
  <si>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</si>
  <si>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</si>
  <si>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</si>
  <si>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</si>
  <si>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</si>
  <si>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</si>
  <si>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</si>
  <si>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</si>
  <si>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molecule</t>
  </si>
  <si>
    <t>gram / liter</t>
  </si>
  <si>
    <t>Basic two reactions with three species in one compartment.</t>
  </si>
  <si>
    <t>S3</t>
  </si>
  <si>
    <t>S3[c]</t>
  </si>
  <si>
    <t>dist-init-conc-S3[c]</t>
  </si>
  <si>
    <t>reaction_2</t>
  </si>
  <si>
    <t>reaction 2</t>
  </si>
  <si>
    <t>[c]: S1 + S2 ==&gt; S3</t>
  </si>
  <si>
    <t>[c]: S3 ==&gt; S1 + S2</t>
  </si>
  <si>
    <t>reaction_2-forward</t>
  </si>
  <si>
    <t>k2</t>
  </si>
  <si>
    <t>liter</t>
  </si>
  <si>
    <t>These MWs balance the reactions, which ensures constant compartment volume</t>
  </si>
  <si>
    <t>converted initial SBML suite species amounts in moles to molar</t>
  </si>
  <si>
    <t>test_case_00010_pop_mass_independent</t>
  </si>
  <si>
    <t>abstract_compartment</t>
  </si>
  <si>
    <t>pop_2_conc</t>
  </si>
  <si>
    <t>Convert population to concentration</t>
  </si>
  <si>
    <t>1 / (Avogadro * vol_c)</t>
  </si>
  <si>
    <t>mole / (molecule liter)</t>
  </si>
  <si>
    <t>conv</t>
  </si>
  <si>
    <t>Conversion factor for rate laws</t>
  </si>
  <si>
    <t>Avogadro * rl_units_conv</t>
  </si>
  <si>
    <t>1 / mole</t>
  </si>
  <si>
    <t>k2 * S3[c] * pop_2_conc * vol_c * conv</t>
  </si>
  <si>
    <t>k1 * S1[c] * S2[c] * pop_2_conc**2 * vol_c * conv</t>
  </si>
  <si>
    <t>Density compt. C</t>
  </si>
  <si>
    <t>Avogadro</t>
  </si>
  <si>
    <t>molecule / mole</t>
  </si>
  <si>
    <t>From scipy 1.3.1; will be updated to 2019 SI value eventually</t>
  </si>
  <si>
    <t>vol_c</t>
  </si>
  <si>
    <t>Volume of compartment c</t>
  </si>
  <si>
    <t>Must equal volume of c in Compartments</t>
  </si>
  <si>
    <t>rl_units_conv</t>
  </si>
  <si>
    <t>Units conversion</t>
  </si>
  <si>
    <t>1 / molecule</t>
  </si>
  <si>
    <t>liter mole^-1 second^-1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</si>
</sst>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11"/>
      <color rgb="FF000000"/>
      <name val="Calibri"/>
      <scheme val="minor"/>
    </font>
    <font>
      <sz val="9"/>
      <color rgb="FF000000"/>
      <name val="Arial"/>
      <family val="2"/>
      <charset val="1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6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8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righ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30" zoomScaleNormal="130" zoomScalePageLayoutView="130"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tabSelected="1" zoomScale="130" zoomScaleNormal="130" zoomScalePageLayoutView="130" workbookViewId="1">
      <selection activeCell="A3" sqref="A3:D4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3" t="s">
        <v>197</v>
      </c>
      <c r="B3" s="34" t="s">
        <v>198</v>
      </c>
      <c r="C3" s="35" t="s">
        <v>199</v>
      </c>
      <c r="D3" s="35" t="s">
        <v>200</v>
      </c>
      <c r="E3" s="3"/>
      <c r="F3" s="3"/>
      <c r="G3" s="3"/>
      <c r="H3" s="3"/>
      <c r="I3" s="3"/>
    </row>
    <row r="4" spans="1:9" ht="15" customHeight="1" x14ac:dyDescent="0.2">
      <c r="A4" s="33" t="s">
        <v>201</v>
      </c>
      <c r="B4" s="34" t="s">
        <v>202</v>
      </c>
      <c r="C4" s="35" t="s">
        <v>203</v>
      </c>
      <c r="D4" s="35" t="s">
        <v>204</v>
      </c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5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5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D4" sqref="D4"/>
    </sheetView>
    <sheetView zoomScale="130" zoomScaleNormal="130" zoomScalePageLayoutView="130" workbookViewId="1">
      <selection sqref="A1:XFD1"/>
    </sheetView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86</v>
      </c>
      <c r="H2" s="32" t="s">
        <v>86</v>
      </c>
      <c r="I2" s="32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169</v>
      </c>
      <c r="B4" s="15" t="s">
        <v>170</v>
      </c>
      <c r="C4" s="8" t="s">
        <v>154</v>
      </c>
      <c r="D4" s="15" t="s">
        <v>188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186</v>
      </c>
      <c r="B5" s="15" t="s">
        <v>187</v>
      </c>
      <c r="C5" s="8" t="s">
        <v>154</v>
      </c>
      <c r="D5" s="15" t="s">
        <v>189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4" sqref="F4"/>
    </sheetView>
    <sheetView zoomScale="130" zoomScaleNormal="130" zoomScalePageLayoutView="130" workbookViewId="1">
      <selection activeCell="F8" sqref="F8"/>
    </sheetView>
    <sheetView tabSelected="1" zoomScale="140" zoomScaleNormal="140" zoomScalePageLayoutView="140" workbookViewId="2">
      <selection activeCell="F1" sqref="F1:F1048576"/>
    </sheetView>
    <sheetView workbookViewId="3"/>
  </sheetViews>
  <sheetFormatPr baseColWidth="10" defaultColWidth="0" defaultRowHeight="15" customHeight="1" zeroHeight="1" x14ac:dyDescent="0.2"/>
  <cols>
    <col min="1" max="5" width="15.6640625" customWidth="1"/>
    <col min="6" max="6" width="38.1640625" bestFit="1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174</v>
      </c>
      <c r="C3" s="15" t="s">
        <v>169</v>
      </c>
      <c r="D3" s="19" t="s">
        <v>172</v>
      </c>
      <c r="E3" s="3"/>
      <c r="F3" s="19" t="s">
        <v>206</v>
      </c>
      <c r="G3" s="20" t="s">
        <v>171</v>
      </c>
      <c r="H3" s="3"/>
      <c r="I3" s="3"/>
      <c r="J3" s="3"/>
      <c r="K3" s="3"/>
      <c r="L3" s="3"/>
    </row>
    <row r="4" spans="1:12" ht="15" customHeight="1" x14ac:dyDescent="0.2">
      <c r="A4" s="15" t="s">
        <v>190</v>
      </c>
      <c r="B4" s="3"/>
      <c r="C4" s="15" t="s">
        <v>186</v>
      </c>
      <c r="D4" s="19" t="s">
        <v>172</v>
      </c>
      <c r="E4" s="3"/>
      <c r="F4" s="19" t="s">
        <v>205</v>
      </c>
      <c r="G4" s="20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:D4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30" zoomScaleNormal="130" zoomScalePageLayoutView="130" workbookViewId="0">
      <pane ySplit="2" topLeftCell="A3" activePane="bottomLeft" state="frozen"/>
      <selection pane="bottomLeft" activeCell="E10" sqref="E10"/>
    </sheetView>
    <sheetView zoomScale="130" zoomScaleNormal="130" zoomScalePageLayoutView="130" workbookViewId="1">
      <selection activeCell="I5" sqref="I5"/>
    </sheetView>
    <sheetView workbookViewId="2"/>
    <sheetView showRowColHeaders="0" tabSelected="1" zoomScale="130" zoomScaleNormal="130" zoomScalePageLayoutView="130" workbookViewId="3">
      <selection activeCell="B2" sqref="B2:B10"/>
    </sheetView>
  </sheetViews>
  <sheetFormatPr baseColWidth="10" defaultColWidth="0" defaultRowHeight="15" customHeight="1" zeroHeight="1" x14ac:dyDescent="0.2"/>
  <cols>
    <col min="1" max="1" width="15.6640625" customWidth="1"/>
    <col min="2" max="2" width="22" customWidth="1"/>
    <col min="3" max="3" width="15.6640625" customWidth="1"/>
    <col min="4" max="5" width="15.6640625" style="21" customWidth="1"/>
    <col min="6" max="6" width="26.33203125" style="30" bestFit="1" customWidth="1"/>
    <col min="7" max="9" width="15.6640625" customWidth="1"/>
    <col min="10" max="10" width="82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6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7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173</v>
      </c>
      <c r="B3" s="8"/>
      <c r="C3" s="25"/>
      <c r="D3" s="8">
        <v>3.5</v>
      </c>
      <c r="E3" s="21">
        <v>0</v>
      </c>
      <c r="F3" s="28" t="s">
        <v>217</v>
      </c>
      <c r="G3" s="3"/>
      <c r="H3" s="3"/>
      <c r="I3" s="3"/>
      <c r="J3" s="3"/>
      <c r="K3" s="3"/>
    </row>
    <row r="4" spans="1:11" ht="15" customHeight="1" x14ac:dyDescent="0.2">
      <c r="A4" s="8" t="s">
        <v>191</v>
      </c>
      <c r="B4" s="8"/>
      <c r="C4" s="25"/>
      <c r="D4" s="8">
        <v>1.5</v>
      </c>
      <c r="E4" s="21">
        <v>0</v>
      </c>
      <c r="F4" s="28" t="s">
        <v>171</v>
      </c>
      <c r="G4" s="3"/>
      <c r="H4" s="3"/>
      <c r="I4" s="3"/>
      <c r="J4" s="3"/>
      <c r="K4" s="3"/>
    </row>
    <row r="5" spans="1:11" ht="15" customHeight="1" x14ac:dyDescent="0.2">
      <c r="A5" s="3" t="s">
        <v>162</v>
      </c>
      <c r="B5" s="3" t="s">
        <v>207</v>
      </c>
      <c r="C5" s="3"/>
      <c r="D5" s="24">
        <v>1</v>
      </c>
      <c r="E5" s="24">
        <v>0</v>
      </c>
      <c r="F5" s="36" t="s">
        <v>181</v>
      </c>
      <c r="G5" s="3"/>
      <c r="H5" s="3"/>
      <c r="I5" s="3"/>
      <c r="J5" s="3"/>
      <c r="K5" s="3"/>
    </row>
    <row r="6" spans="1:11" ht="15" customHeight="1" x14ac:dyDescent="0.2">
      <c r="A6" s="37" t="s">
        <v>208</v>
      </c>
      <c r="B6" s="37"/>
      <c r="C6" s="37"/>
      <c r="D6" s="38">
        <v>6.0221408570000002E+23</v>
      </c>
      <c r="E6" s="37"/>
      <c r="F6" s="39" t="s">
        <v>209</v>
      </c>
      <c r="G6" s="20"/>
      <c r="H6" s="20"/>
      <c r="I6" s="20"/>
      <c r="J6" s="40" t="s">
        <v>210</v>
      </c>
      <c r="K6" s="3"/>
    </row>
    <row r="7" spans="1:11" ht="15" customHeight="1" x14ac:dyDescent="0.2">
      <c r="A7" s="3" t="s">
        <v>211</v>
      </c>
      <c r="B7" s="3" t="s">
        <v>212</v>
      </c>
      <c r="C7" s="36"/>
      <c r="D7" s="41">
        <v>1</v>
      </c>
      <c r="E7" s="24">
        <v>0</v>
      </c>
      <c r="F7" s="36" t="s">
        <v>192</v>
      </c>
      <c r="G7" s="3"/>
      <c r="H7" s="3"/>
      <c r="I7" s="3"/>
      <c r="J7" s="42" t="s">
        <v>213</v>
      </c>
      <c r="K7" s="3"/>
    </row>
    <row r="8" spans="1:11" ht="15" customHeight="1" x14ac:dyDescent="0.2">
      <c r="A8" s="3" t="s">
        <v>214</v>
      </c>
      <c r="B8" s="3" t="s">
        <v>215</v>
      </c>
      <c r="C8" s="3"/>
      <c r="D8" s="43">
        <v>1</v>
      </c>
      <c r="E8" s="24">
        <v>0</v>
      </c>
      <c r="F8" s="36" t="s">
        <v>216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9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9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9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4"/>
      <c r="E13" s="24"/>
      <c r="F13" s="29"/>
      <c r="G13" s="3"/>
      <c r="H13" s="3"/>
      <c r="I13" s="3"/>
      <c r="J13" s="3"/>
      <c r="K13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9:D13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3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1" t="s">
        <v>107</v>
      </c>
      <c r="H2" s="32" t="s">
        <v>107</v>
      </c>
      <c r="I2" s="31" t="s">
        <v>108</v>
      </c>
      <c r="J2" s="32" t="s">
        <v>108</v>
      </c>
      <c r="K2" s="32" t="s">
        <v>108</v>
      </c>
      <c r="L2" s="32" t="s">
        <v>108</v>
      </c>
      <c r="M2" s="32" t="s">
        <v>108</v>
      </c>
      <c r="N2" s="32" t="s">
        <v>108</v>
      </c>
      <c r="O2" s="5"/>
      <c r="P2" s="5"/>
      <c r="Q2" s="31" t="s">
        <v>109</v>
      </c>
      <c r="R2" s="32" t="s">
        <v>109</v>
      </c>
      <c r="S2" s="31" t="s">
        <v>110</v>
      </c>
      <c r="T2" s="32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1" t="s">
        <v>121</v>
      </c>
      <c r="H2" s="32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topLeftCell="C1" zoomScale="130" zoomScaleNormal="130" zoomScalePageLayoutView="130" workbookViewId="0">
      <pane ySplit="3" topLeftCell="A4" activePane="bottomLeft" state="frozen"/>
      <selection pane="bottomLeft" activeCell="E1" sqref="E1"/>
    </sheetView>
    <sheetView topLeftCell="G1" zoomScale="130" zoomScaleNormal="130" zoomScalePageLayoutView="130" workbookViewId="1">
      <selection activeCell="K5" sqref="K5"/>
    </sheetView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1" t="s">
        <v>56</v>
      </c>
      <c r="I2" s="32" t="s">
        <v>56</v>
      </c>
      <c r="J2" s="32" t="s">
        <v>56</v>
      </c>
      <c r="K2" s="32" t="s">
        <v>56</v>
      </c>
      <c r="L2" s="5"/>
      <c r="M2" s="31" t="s">
        <v>57</v>
      </c>
      <c r="N2" s="32" t="s">
        <v>57</v>
      </c>
      <c r="O2" s="32" t="s">
        <v>57</v>
      </c>
      <c r="P2" s="32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196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3" t="s">
        <v>192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13" sqref="A13"/>
    </sheetView>
    <sheetView zoomScale="130" zoomScaleNormal="130" zoomScalePageLayoutView="130" workbookViewId="1">
      <selection activeCell="A6" sqref="A6"/>
    </sheetView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1" t="s">
        <v>69</v>
      </c>
      <c r="D2" s="32" t="s">
        <v>69</v>
      </c>
      <c r="E2" s="32" t="s">
        <v>69</v>
      </c>
      <c r="F2" s="32" t="s">
        <v>69</v>
      </c>
      <c r="G2" s="32" t="s">
        <v>69</v>
      </c>
      <c r="H2" s="32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3">
        <v>1</v>
      </c>
      <c r="H4" s="3">
        <v>0</v>
      </c>
      <c r="I4" s="14" t="s">
        <v>165</v>
      </c>
      <c r="J4" s="3"/>
      <c r="K4" s="3"/>
      <c r="L4" s="3"/>
      <c r="M4" s="14" t="s">
        <v>193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3">
        <v>1</v>
      </c>
      <c r="H5" s="3">
        <v>0</v>
      </c>
      <c r="I5" s="14" t="s">
        <v>165</v>
      </c>
      <c r="J5" s="3"/>
      <c r="K5" s="3"/>
      <c r="L5" s="3"/>
      <c r="M5" s="14" t="s">
        <v>193</v>
      </c>
      <c r="N5" s="3"/>
    </row>
    <row r="6" spans="1:14" ht="15" customHeight="1" x14ac:dyDescent="0.2">
      <c r="A6" s="8" t="s">
        <v>183</v>
      </c>
      <c r="B6" s="8" t="s">
        <v>183</v>
      </c>
      <c r="C6" s="3"/>
      <c r="D6" s="3"/>
      <c r="E6" s="3"/>
      <c r="F6" s="3"/>
      <c r="G6" s="3">
        <v>2</v>
      </c>
      <c r="H6" s="3">
        <v>0</v>
      </c>
      <c r="I6" s="14" t="s">
        <v>165</v>
      </c>
      <c r="J6" s="3"/>
      <c r="K6" s="3"/>
      <c r="L6" s="3"/>
      <c r="M6" s="14" t="s">
        <v>193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zoomScale="130" zoomScaleNormal="130" zoomScalePageLayoutView="130" workbookViewId="1">
      <selection activeCell="C5" sqref="C5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166</v>
      </c>
      <c r="B3" s="3"/>
      <c r="C3" s="8" t="s">
        <v>163</v>
      </c>
      <c r="D3" s="3" t="s">
        <v>156</v>
      </c>
      <c r="E3" t="s">
        <v>180</v>
      </c>
      <c r="F3" s="3"/>
      <c r="G3" s="3"/>
      <c r="H3" s="3"/>
      <c r="I3" s="3"/>
      <c r="J3" s="3"/>
    </row>
    <row r="4" spans="1:10" ht="15" customHeight="1" x14ac:dyDescent="0.2">
      <c r="A4" s="15" t="s">
        <v>167</v>
      </c>
      <c r="B4" s="3"/>
      <c r="C4" s="8" t="s">
        <v>164</v>
      </c>
      <c r="D4" s="3" t="s">
        <v>156</v>
      </c>
      <c r="E4" t="s">
        <v>180</v>
      </c>
      <c r="F4" s="3"/>
      <c r="G4" s="3"/>
      <c r="H4" s="3"/>
      <c r="I4" s="3"/>
      <c r="J4" s="3"/>
    </row>
    <row r="5" spans="1:10" ht="15" customHeight="1" x14ac:dyDescent="0.2">
      <c r="A5" s="15" t="s">
        <v>184</v>
      </c>
      <c r="B5" s="3"/>
      <c r="C5" s="8" t="s">
        <v>183</v>
      </c>
      <c r="D5" s="3" t="s">
        <v>156</v>
      </c>
      <c r="E5" t="s">
        <v>180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zoomScale="130" zoomScaleNormal="130" zoomScalePageLayoutView="130" workbookViewId="1">
      <selection activeCell="K4" sqref="K4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52.5" bestFit="1" customWidth="1"/>
    <col min="1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15" t="s">
        <v>166</v>
      </c>
      <c r="D3" t="s">
        <v>161</v>
      </c>
      <c r="E3" s="18">
        <v>1E-4</v>
      </c>
      <c r="F3" s="16">
        <v>0</v>
      </c>
      <c r="G3" s="17" t="s">
        <v>168</v>
      </c>
      <c r="H3" s="3"/>
      <c r="I3" s="3"/>
      <c r="J3" s="3"/>
      <c r="K3" s="3" t="s">
        <v>194</v>
      </c>
      <c r="L3" s="3"/>
    </row>
    <row r="4" spans="1:12" ht="15" customHeight="1" x14ac:dyDescent="0.2">
      <c r="A4" s="3" t="s">
        <v>179</v>
      </c>
      <c r="B4" s="3"/>
      <c r="C4" s="15" t="s">
        <v>167</v>
      </c>
      <c r="D4" t="s">
        <v>161</v>
      </c>
      <c r="E4" s="18">
        <v>2.0000000000000001E-4</v>
      </c>
      <c r="F4" s="16">
        <v>0</v>
      </c>
      <c r="G4" s="17" t="s">
        <v>168</v>
      </c>
      <c r="H4" s="3"/>
      <c r="I4" s="3"/>
      <c r="J4" s="3"/>
      <c r="K4" s="3" t="s">
        <v>194</v>
      </c>
      <c r="L4" s="3"/>
    </row>
    <row r="5" spans="1:12" ht="15" customHeight="1" x14ac:dyDescent="0.2">
      <c r="A5" s="3" t="s">
        <v>185</v>
      </c>
      <c r="B5" s="3"/>
      <c r="C5" s="15" t="s">
        <v>184</v>
      </c>
      <c r="D5" t="s">
        <v>161</v>
      </c>
      <c r="E5" s="18">
        <v>1E-4</v>
      </c>
      <c r="F5" s="16">
        <v>0</v>
      </c>
      <c r="G5" s="17" t="s">
        <v>168</v>
      </c>
      <c r="H5" s="3"/>
      <c r="I5" s="3"/>
      <c r="J5" s="3"/>
      <c r="K5" s="3" t="s">
        <v>194</v>
      </c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5 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2020-01-03T19:49:16Z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