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rthur_at_sinai/gitOnMyLaptopLocal/wc_sim/tests/fixtures/"/>
    </mc:Choice>
  </mc:AlternateContent>
  <bookViews>
    <workbookView xWindow="2460" yWindow="2460" windowWidth="25600" windowHeight="15540" activeTab="3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 hidden="1">Compartments!$A$1:$D$3</definedName>
    <definedName name="_xlnm._FilterDatabase" localSheetId="4" hidden="1">Parameters!$A$1:$F$1</definedName>
    <definedName name="_xlnm._FilterDatabase" localSheetId="3" hidden="1">Reactions!$A$1:$K$5</definedName>
    <definedName name="_xlnm._FilterDatabase" localSheetId="5" hidden="1">References!$A$1:$E$1</definedName>
    <definedName name="_xlnm._FilterDatabase" localSheetId="2" hidden="1">Species!$A$1:$L$6</definedName>
    <definedName name="_xlnm._FilterDatabase" localSheetId="0" hidden="1">Submodels!$A$1:$C$3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<sst xmlns="http://schemas.openxmlformats.org/spreadsheetml/2006/main" count="88" uniqueCount="56">
  <si>
    <t>ID</t>
  </si>
  <si>
    <t>Name</t>
  </si>
  <si>
    <t>Algorithm</t>
  </si>
  <si>
    <t>Initial volume (L)</t>
  </si>
  <si>
    <t>Comments</t>
  </si>
  <si>
    <t>c</t>
  </si>
  <si>
    <t>Cell</t>
  </si>
  <si>
    <t>e</t>
  </si>
  <si>
    <t>Extracellular space</t>
  </si>
  <si>
    <t>Structure</t>
  </si>
  <si>
    <t>Empirical formula</t>
  </si>
  <si>
    <t>Molecular weight</t>
  </si>
  <si>
    <t>Charge</t>
  </si>
  <si>
    <t>Type</t>
  </si>
  <si>
    <t>Average concentration, cytosol (M)</t>
  </si>
  <si>
    <t>Average concentration, extracellular (M)</t>
  </si>
  <si>
    <t>Cross reference source</t>
  </si>
  <si>
    <t>Cross reference ID</t>
  </si>
  <si>
    <t>Submodel</t>
  </si>
  <si>
    <t>Stoichiometry</t>
  </si>
  <si>
    <t>Enzyme</t>
  </si>
  <si>
    <t>Rate law</t>
  </si>
  <si>
    <t>Vmax (1/s, 1/(M*s))</t>
  </si>
  <si>
    <t>Km (M)</t>
  </si>
  <si>
    <t>Value</t>
  </si>
  <si>
    <t>Units</t>
  </si>
  <si>
    <t>submodel_1</t>
  </si>
  <si>
    <t>submodel_2</t>
  </si>
  <si>
    <t>specie_name_1</t>
  </si>
  <si>
    <t>specie_name_2</t>
  </si>
  <si>
    <t>specie_name_3</t>
  </si>
  <si>
    <t>specie_name_4</t>
  </si>
  <si>
    <t>specie_name_5</t>
  </si>
  <si>
    <t>reaction_1</t>
  </si>
  <si>
    <t>reaction_2</t>
  </si>
  <si>
    <t>reaction_3</t>
  </si>
  <si>
    <t>reaction_4</t>
  </si>
  <si>
    <t>reaction_name_1</t>
  </si>
  <si>
    <t>reaction_name_2</t>
  </si>
  <si>
    <t>reaction_name_3</t>
  </si>
  <si>
    <t>reaction_name_4</t>
  </si>
  <si>
    <t>specie_1</t>
  </si>
  <si>
    <t>specie_2</t>
  </si>
  <si>
    <t>specie_3</t>
  </si>
  <si>
    <t>specie_4</t>
  </si>
  <si>
    <t>specie_5</t>
  </si>
  <si>
    <t>NA</t>
  </si>
  <si>
    <t>Volume s.t. vol * Avogadro's num ~= an integer x En</t>
  </si>
  <si>
    <t>Rate law, Vmax and Km ignored</t>
  </si>
  <si>
    <t>reaction_name_5</t>
  </si>
  <si>
    <t>reaction_5</t>
  </si>
  <si>
    <t>[c]: specie_1 + specie_2 &lt;==&gt; specie_3</t>
  </si>
  <si>
    <t>[e]: specie_4 + specie_3 &lt;==&gt; specie_5</t>
  </si>
  <si>
    <t>specie_2[c] ==&gt; specie_2[e]</t>
  </si>
  <si>
    <t>specie_2[e] ==&gt; specie_2[c]</t>
  </si>
  <si>
    <t>specie_3[e] ==&gt; specie_3[c]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</si>
</sst>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0000E+00"/>
  </numFmts>
  <fonts count="5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2" fillId="0" borderId="0" xfId="0" applyFont="1" applyAlignment="1">
      <alignment wrapText="1"/>
    </xf>
    <xf numFmtId="11" fontId="1" fillId="2" borderId="0" xfId="0" applyNumberFormat="1" applyFont="1" applyFill="1" applyAlignment="1">
      <alignment wrapText="1"/>
    </xf>
    <xf numFmtId="0" fontId="2" fillId="0" borderId="1" xfId="0" applyFont="1" applyBorder="1" applyAlignment="1">
      <alignment vertical="top" wrapText="1"/>
    </xf>
    <xf numFmtId="165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202" zoomScaleNormal="202" zoomScalePageLayoutView="20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8.83203125" defaultRowHeight="15" customHeight="1" x14ac:dyDescent="0.2"/>
  <cols>
    <col min="1" max="1" width="14.33203125" style="3" bestFit="1" customWidth="1"/>
    <col min="2" max="2" width="15.1640625" style="3" bestFit="1" customWidth="1"/>
    <col min="3" max="3" width="9.83203125" style="3" bestFit="1" customWidth="1"/>
    <col min="4" max="16384" width="8.83203125" style="3"/>
  </cols>
  <sheetData>
    <row r="1" spans="1:3" s="5" customFormat="1" ht="15" customHeight="1" x14ac:dyDescent="0.15">
      <c r="A1" s="1" t="s">
        <v>0</v>
      </c>
      <c r="B1" s="1" t="s">
        <v>1</v>
      </c>
      <c r="C1" s="1" t="s">
        <v>2</v>
      </c>
    </row>
    <row r="2" spans="1:3" ht="15" customHeight="1" x14ac:dyDescent="0.2">
      <c r="A2" s="3" t="s">
        <v>26</v>
      </c>
      <c r="B2" s="3" t="s">
        <v>26</v>
      </c>
      <c r="C2" s="3" t="s">
        <v>46</v>
      </c>
    </row>
    <row r="3" spans="1:3" ht="15" customHeight="1" x14ac:dyDescent="0.2">
      <c r="A3" s="3" t="s">
        <v>27</v>
      </c>
      <c r="B3" s="3" t="s">
        <v>27</v>
      </c>
      <c r="C3" s="3" t="s">
        <v>46</v>
      </c>
    </row>
  </sheetData>
  <autoFilter ref="A1:C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80" zoomScaleNormal="180" zoomScalePageLayoutView="1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B3"/>
    </sheetView>
  </sheetViews>
  <sheetFormatPr baseColWidth="10" defaultColWidth="8.83203125" defaultRowHeight="15" customHeight="1" x14ac:dyDescent="0.2"/>
  <cols>
    <col min="1" max="1" width="9.6640625" style="3" customWidth="1"/>
    <col min="2" max="2" width="17" style="3" bestFit="1" customWidth="1"/>
    <col min="3" max="3" width="12.83203125" style="3" bestFit="1" customWidth="1"/>
    <col min="4" max="4" width="43.5" style="3" customWidth="1"/>
    <col min="5" max="16384" width="8.83203125" style="3"/>
  </cols>
  <sheetData>
    <row r="1" spans="1:4" s="5" customFormat="1" ht="30" customHeight="1" x14ac:dyDescent="0.15">
      <c r="A1" s="1" t="s">
        <v>0</v>
      </c>
      <c r="B1" s="1" t="s">
        <v>1</v>
      </c>
      <c r="C1" s="1" t="s">
        <v>3</v>
      </c>
      <c r="D1" s="1" t="s">
        <v>4</v>
      </c>
    </row>
    <row r="2" spans="1:4" ht="15" customHeight="1" x14ac:dyDescent="0.2">
      <c r="A2" s="3" t="s">
        <v>5</v>
      </c>
      <c r="B2" s="3" t="s">
        <v>6</v>
      </c>
      <c r="C2" s="8">
        <v>1.66058E-10</v>
      </c>
      <c r="D2" s="3" t="s">
        <v>47</v>
      </c>
    </row>
    <row r="3" spans="1:4" ht="15" customHeight="1" x14ac:dyDescent="0.2">
      <c r="A3" s="3" t="s">
        <v>7</v>
      </c>
      <c r="B3" s="3" t="s">
        <v>8</v>
      </c>
      <c r="C3" s="8">
        <v>1.66058E-10</v>
      </c>
      <c r="D3" s="3" t="s">
        <v>47</v>
      </c>
    </row>
  </sheetData>
  <autoFilter ref="A1:D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6"/>
  <sheetViews>
    <sheetView zoomScale="180" zoomScaleNormal="180" zoomScalePageLayoutView="1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:E6"/>
    </sheetView>
  </sheetViews>
  <sheetFormatPr baseColWidth="10" defaultColWidth="8.83203125" defaultRowHeight="15" customHeight="1" x14ac:dyDescent="0.2"/>
  <cols>
    <col min="1" max="1" width="8.83203125" style="3"/>
    <col min="2" max="2" width="14.5" style="3" customWidth="1"/>
    <col min="3" max="3" width="14.5" style="3" hidden="1" customWidth="1"/>
    <col min="4" max="4" width="11.5" style="3" hidden="1" customWidth="1"/>
    <col min="5" max="5" width="10.5" style="3" bestFit="1" customWidth="1"/>
    <col min="6" max="6" width="9.83203125" style="3" hidden="1" customWidth="1"/>
    <col min="7" max="7" width="9.5" style="3" bestFit="1" customWidth="1"/>
    <col min="8" max="9" width="18.33203125" style="3" customWidth="1"/>
    <col min="10" max="11" width="10.5" style="3" customWidth="1"/>
    <col min="12" max="12" width="22.83203125" style="3" customWidth="1"/>
    <col min="13" max="16384" width="8.83203125" style="3"/>
  </cols>
  <sheetData>
    <row r="1" spans="1:16380" s="5" customFormat="1" ht="45" customHeight="1" x14ac:dyDescent="0.1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2" t="s">
        <v>14</v>
      </c>
      <c r="I1" s="2" t="s">
        <v>15</v>
      </c>
      <c r="J1" s="1" t="s">
        <v>16</v>
      </c>
      <c r="K1" s="1" t="s">
        <v>17</v>
      </c>
      <c r="L1" s="1" t="s">
        <v>4</v>
      </c>
    </row>
    <row r="2" spans="1:16380" ht="15" customHeight="1" x14ac:dyDescent="0.2">
      <c r="A2" s="3" t="s">
        <v>41</v>
      </c>
      <c r="B2" s="3" t="s">
        <v>28</v>
      </c>
      <c r="E2" s="3">
        <v>0</v>
      </c>
      <c r="G2" s="3" t="s">
        <v>46</v>
      </c>
      <c r="H2" s="4">
        <v>9.9999999999999998E-13</v>
      </c>
      <c r="I2" s="4"/>
    </row>
    <row r="3" spans="1:16380" ht="15" customHeight="1" x14ac:dyDescent="0.2">
      <c r="A3" s="3" t="s">
        <v>42</v>
      </c>
      <c r="B3" s="3" t="s">
        <v>29</v>
      </c>
      <c r="E3" s="3">
        <v>0</v>
      </c>
      <c r="G3" s="3" t="s">
        <v>46</v>
      </c>
      <c r="H3" s="4">
        <v>2E-12</v>
      </c>
      <c r="I3" s="4">
        <v>3.9999999999999999E-12</v>
      </c>
    </row>
    <row r="4" spans="1:16380" ht="15" customHeight="1" x14ac:dyDescent="0.2">
      <c r="A4" s="3" t="s">
        <v>43</v>
      </c>
      <c r="B4" s="3" t="s">
        <v>30</v>
      </c>
      <c r="E4" s="3">
        <v>0</v>
      </c>
      <c r="G4" s="3" t="s">
        <v>46</v>
      </c>
      <c r="H4" s="4">
        <v>3.0000000000000001E-12</v>
      </c>
      <c r="I4" s="4">
        <v>4.9999999999999997E-12</v>
      </c>
    </row>
    <row r="5" spans="1:16380" ht="15" customHeight="1" x14ac:dyDescent="0.2">
      <c r="A5" t="s">
        <v>44</v>
      </c>
      <c r="B5" t="s">
        <v>31</v>
      </c>
      <c r="C5"/>
      <c r="D5"/>
      <c r="E5" s="3">
        <v>0</v>
      </c>
      <c r="F5"/>
      <c r="G5" s="3" t="s">
        <v>46</v>
      </c>
      <c r="I5" s="4">
        <v>6.0000000000000003E-12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</row>
    <row r="6" spans="1:16380" ht="15" customHeight="1" x14ac:dyDescent="0.2">
      <c r="A6" t="s">
        <v>45</v>
      </c>
      <c r="B6" t="s">
        <v>32</v>
      </c>
      <c r="C6"/>
      <c r="D6"/>
      <c r="E6" s="3">
        <v>0</v>
      </c>
      <c r="F6"/>
      <c r="G6" s="3" t="s">
        <v>46</v>
      </c>
      <c r="H6"/>
      <c r="I6" s="4">
        <v>7.0000000000000001E-12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</row>
  </sheetData>
  <autoFilter ref="A1:L6">
    <sortState ref="A2:L147">
      <sortCondition ref="G2:G147"/>
      <sortCondition ref="A2:A147"/>
    </sortState>
  </autoFilter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zoomScale="140" zoomScaleNormal="140" zoomScalePageLayoutView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baseColWidth="10" defaultColWidth="8.83203125" defaultRowHeight="15" customHeight="1" x14ac:dyDescent="0.2"/>
  <cols>
    <col min="1" max="1" width="17.33203125" style="3" customWidth="1"/>
    <col min="2" max="2" width="24.83203125" style="3" customWidth="1"/>
    <col min="3" max="3" width="14.33203125" style="3" bestFit="1" customWidth="1"/>
    <col min="4" max="4" width="43.6640625" style="3" customWidth="1"/>
    <col min="5" max="5" width="8.6640625" style="3" customWidth="1"/>
    <col min="6" max="6" width="16" style="3" customWidth="1"/>
    <col min="7" max="7" width="12.5" style="3" customWidth="1"/>
    <col min="8" max="8" width="9.5" style="3" bestFit="1" customWidth="1"/>
    <col min="9" max="10" width="10.5" style="3" customWidth="1"/>
    <col min="11" max="11" width="28.33203125" style="3" customWidth="1"/>
    <col min="12" max="16384" width="8.83203125" style="3"/>
  </cols>
  <sheetData>
    <row r="1" spans="1:11" s="5" customFormat="1" ht="45" customHeight="1" x14ac:dyDescent="0.15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6" t="s">
        <v>22</v>
      </c>
      <c r="H1" s="6" t="s">
        <v>23</v>
      </c>
      <c r="I1" s="1" t="s">
        <v>16</v>
      </c>
      <c r="J1" s="1" t="s">
        <v>17</v>
      </c>
      <c r="K1" s="1" t="s">
        <v>4</v>
      </c>
    </row>
    <row r="2" spans="1:11" ht="13" x14ac:dyDescent="0.2">
      <c r="A2" s="3" t="s">
        <v>33</v>
      </c>
      <c r="B2" s="3" t="s">
        <v>37</v>
      </c>
      <c r="C2" s="3" t="s">
        <v>26</v>
      </c>
      <c r="D2" s="3" t="s">
        <v>51</v>
      </c>
      <c r="G2" s="3">
        <v>0</v>
      </c>
      <c r="H2" s="3">
        <v>0</v>
      </c>
      <c r="K2" s="3" t="s">
        <v>48</v>
      </c>
    </row>
    <row r="3" spans="1:11" x14ac:dyDescent="0.2">
      <c r="A3" s="3" t="s">
        <v>34</v>
      </c>
      <c r="B3" s="3" t="s">
        <v>38</v>
      </c>
      <c r="C3" s="3" t="s">
        <v>27</v>
      </c>
      <c r="D3" s="3" t="s">
        <v>52</v>
      </c>
      <c r="G3" s="3">
        <v>0</v>
      </c>
      <c r="H3" s="3">
        <v>0</v>
      </c>
      <c r="K3"/>
    </row>
    <row r="4" spans="1:11" x14ac:dyDescent="0.2">
      <c r="A4" s="3" t="s">
        <v>35</v>
      </c>
      <c r="B4" s="3" t="s">
        <v>39</v>
      </c>
      <c r="C4" s="3" t="s">
        <v>26</v>
      </c>
      <c r="D4" s="3" t="s">
        <v>53</v>
      </c>
      <c r="G4" s="3">
        <v>0</v>
      </c>
      <c r="H4" s="3">
        <v>0</v>
      </c>
      <c r="K4"/>
    </row>
    <row r="5" spans="1:11" x14ac:dyDescent="0.2">
      <c r="A5" s="3" t="s">
        <v>36</v>
      </c>
      <c r="B5" s="3" t="s">
        <v>40</v>
      </c>
      <c r="C5" s="3" t="s">
        <v>27</v>
      </c>
      <c r="D5" s="7" t="s">
        <v>54</v>
      </c>
      <c r="G5" s="3">
        <v>0</v>
      </c>
      <c r="H5" s="3">
        <v>0</v>
      </c>
      <c r="K5"/>
    </row>
    <row r="6" spans="1:11" ht="15" customHeight="1" x14ac:dyDescent="0.2">
      <c r="A6" s="3" t="s">
        <v>50</v>
      </c>
      <c r="B6" s="3" t="s">
        <v>49</v>
      </c>
      <c r="C6" s="3" t="s">
        <v>27</v>
      </c>
      <c r="D6" s="3" t="s">
        <v>55</v>
      </c>
    </row>
  </sheetData>
  <autoFilter ref="A1:K5">
    <sortState ref="A2:K177">
      <sortCondition ref="C2:C177"/>
      <sortCondition ref="A2:A17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6"/>
    </sheetView>
  </sheetViews>
  <sheetFormatPr baseColWidth="10" defaultColWidth="8.83203125" defaultRowHeight="15" customHeight="1" x14ac:dyDescent="0.2"/>
  <cols>
    <col min="1" max="1" width="22.5" style="3" bestFit="1" customWidth="1"/>
    <col min="2" max="2" width="41.83203125" style="3" bestFit="1" customWidth="1"/>
    <col min="3" max="3" width="10.5" style="3" bestFit="1" customWidth="1"/>
    <col min="4" max="4" width="6.33203125" style="3" bestFit="1" customWidth="1"/>
    <col min="5" max="5" width="13.33203125" style="3" bestFit="1" customWidth="1"/>
    <col min="6" max="6" width="47.1640625" style="3" customWidth="1"/>
    <col min="7" max="16384" width="8.83203125" style="3"/>
  </cols>
  <sheetData>
    <row r="1" spans="1:6" s="5" customFormat="1" ht="15" customHeight="1" x14ac:dyDescent="0.15">
      <c r="A1" s="1" t="str">
        <f>Submodels!$A$1</f>
        <v>ID</v>
      </c>
      <c r="B1" s="1" t="s">
        <v>1</v>
      </c>
      <c r="C1" s="1" t="s">
        <v>18</v>
      </c>
      <c r="D1" s="1" t="s">
        <v>24</v>
      </c>
      <c r="E1" s="1" t="s">
        <v>25</v>
      </c>
      <c r="F1" s="1" t="s">
        <v>4</v>
      </c>
    </row>
  </sheetData>
  <autoFilter ref="A1:F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0"/>
    </sheetView>
  </sheetViews>
  <sheetFormatPr baseColWidth="10" defaultColWidth="8.83203125" defaultRowHeight="15" customHeight="1" x14ac:dyDescent="0.2"/>
  <cols>
    <col min="1" max="1" width="8.33203125" style="3" bestFit="1" customWidth="1"/>
    <col min="2" max="2" width="15.6640625" style="3" customWidth="1"/>
    <col min="3" max="4" width="15.33203125" style="3" customWidth="1"/>
    <col min="5" max="5" width="30.33203125" style="3" customWidth="1"/>
    <col min="6" max="16384" width="8.83203125" style="3"/>
  </cols>
  <sheetData>
    <row r="1" spans="1:5" s="5" customFormat="1" ht="30" customHeight="1" x14ac:dyDescent="0.15">
      <c r="A1" s="1" t="s">
        <v>0</v>
      </c>
      <c r="B1" s="1" t="s">
        <v>1</v>
      </c>
      <c r="C1" s="1" t="s">
        <v>16</v>
      </c>
      <c r="D1" s="1" t="s">
        <v>17</v>
      </c>
      <c r="E1" s="1" t="s">
        <v>4</v>
      </c>
    </row>
  </sheetData>
  <autoFilter ref="A1:E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16</cp:revision>
  <dcterms:created xsi:type="dcterms:W3CDTF">2016-02-23T05:40:42Z</dcterms:created>
  <dcterms:modified xsi:type="dcterms:W3CDTF">2016-12-11T23:50:40Z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