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1140" yWindow="11640" windowWidth="21140" windowHeight="9960" tabRatio="500" firstSheet="11" activeTab="18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!!Species trajectories" sheetId="10" state="visible" r:id="rId10"/>
    <sheet xmlns:r="http://schemas.openxmlformats.org/officeDocument/2006/relationships" name="!!Aggregate trajectories" sheetId="11" state="visible" r:id="rId11"/>
    <sheet xmlns:r="http://schemas.openxmlformats.org/officeDocument/2006/relationships" name="!!Observables" sheetId="12" state="visible" r:id="rId12"/>
    <sheet xmlns:r="http://schemas.openxmlformats.org/officeDocument/2006/relationships" name="!!Functions" sheetId="13" state="visible" r:id="rId13"/>
    <sheet xmlns:r="http://schemas.openxmlformats.org/officeDocument/2006/relationships" name="!!Reactions" sheetId="14" state="visible" r:id="rId14"/>
    <sheet xmlns:r="http://schemas.openxmlformats.org/officeDocument/2006/relationships" name="!!Rate laws" sheetId="15" state="visible" r:id="rId15"/>
    <sheet xmlns:r="http://schemas.openxmlformats.org/officeDocument/2006/relationships" name="!!dFBA objectives" sheetId="16" state="visible" r:id="rId16"/>
    <sheet xmlns:r="http://schemas.openxmlformats.org/officeDocument/2006/relationships" name="!!dFBA objective reactions" sheetId="17" state="visible" r:id="rId17"/>
    <sheet xmlns:r="http://schemas.openxmlformats.org/officeDocument/2006/relationships" name="!!dFBA objective species" sheetId="18" state="visible" r:id="rId18"/>
    <sheet xmlns:r="http://schemas.openxmlformats.org/officeDocument/2006/relationships" name="!!Parameters" sheetId="19" state="visible" r:id="rId19"/>
    <sheet xmlns:r="http://schemas.openxmlformats.org/officeDocument/2006/relationships" name="!!Stop conditions" sheetId="20" state="visible" r:id="rId20"/>
    <sheet xmlns:r="http://schemas.openxmlformats.org/officeDocument/2006/relationships" name="!!Observations" sheetId="21" state="visible" r:id="rId21"/>
    <sheet xmlns:r="http://schemas.openxmlformats.org/officeDocument/2006/relationships" name="!!Observation sets" sheetId="22" state="visible" r:id="rId22"/>
    <sheet xmlns:r="http://schemas.openxmlformats.org/officeDocument/2006/relationships" name="!!Conclusions" sheetId="23" state="visible" r:id="rId23"/>
    <sheet xmlns:r="http://schemas.openxmlformats.org/officeDocument/2006/relationships" name="!!References" sheetId="24" state="visible" r:id="rId24"/>
    <sheet xmlns:r="http://schemas.openxmlformats.org/officeDocument/2006/relationships" name="!!Authors" sheetId="25" state="visible" r:id="rId25"/>
    <sheet xmlns:r="http://schemas.openxmlformats.org/officeDocument/2006/relationships" name="!!Changes" sheetId="26" state="visible" r:id="rId26"/>
  </sheets>
  <externalReferences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</externalReferences>
  <definedNames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_volume_c">'!!Compartments'!$I$4</definedName>
    <definedName name="initial_pop_A_c">'!!Initial species concentration'!$E$3</definedName>
    <definedName name="initial_pop_A_e">'!!Initial species concentration'!$E$4</definedName>
    <definedName name="Molecular_weight_A">'!!Species types'!$G$4</definedName>
    <definedName name="volume_c">'!!Compartments'!$I$4</definedName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6" hidden="1">'!!Species types'!$A$2:$K$4</definedName>
    <definedName name="_xlnm._FilterDatabase" localSheetId="13" hidden="1">'!!Reactions'!$A$2:$D$4</definedName>
    <definedName name="_xlnm._FilterDatabase" localSheetId="18" hidden="1">'!!Parameters'!$A$1:$F$6</definedName>
    <definedName name="_xlnm._FilterDatabase" localSheetId="23" hidden="1">'!!References'!$A$1:$D$1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6">
    <numFmt numFmtId="164" formatCode="0.0000E+00"/>
    <numFmt numFmtId="165" formatCode="0.00000000000E+00"/>
    <numFmt numFmtId="166" formatCode="0.00000E+00"/>
    <numFmt numFmtId="167" formatCode="0.000E+00"/>
    <numFmt numFmtId="168" formatCode="0.0E+00"/>
    <numFmt numFmtId="169" formatCode="&quot;TRUE&quot;;&quot;TRUE&quot;;&quot;FALSE&quot;"/>
  </numFmts>
  <fonts count="11">
    <font>
      <name val="Calibri"/>
      <charset val="1"/>
      <color rgb="FF000000"/>
      <sz val="11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sz val="11"/>
    </font>
    <font>
      <name val="Calibri"/>
      <color theme="1"/>
      <sz val="11"/>
      <scheme val="minor"/>
    </font>
    <font>
      <name val="Arial"/>
      <b val="1"/>
      <color theme="1"/>
      <sz val="11"/>
    </font>
    <font>
      <name val="Arial"/>
      <color theme="1"/>
      <sz val="11"/>
    </font>
    <font>
      <name val="Calibri"/>
      <color rgb="FF000000"/>
      <sz val="11"/>
    </font>
    <font>
      <name val="Calibri"/>
      <color theme="11"/>
      <sz val="11"/>
      <u val="single"/>
    </font>
    <font>
      <name val="Arial"/>
      <b val="1"/>
      <color rgb="FF000000"/>
      <sz val="10"/>
    </font>
    <font>
      <name val="Calibri"/>
      <b val="1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8">
    <border>
      <left/>
      <right/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/>
      <right/>
      <top style="thin">
        <color theme="5" tint="0.3999450666829432"/>
      </top>
      <bottom style="thin">
        <color theme="5" tint="0.3999450666829432"/>
      </bottom>
      <diagonal/>
    </border>
    <border>
      <left/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  <border>
      <left/>
      <right/>
      <top style="thin">
        <color theme="5" tint="0.3999450666829432"/>
      </top>
      <bottom/>
      <diagonal/>
    </border>
    <border>
      <left/>
      <right style="thin">
        <color theme="5" tint="0.3999450666829432"/>
      </right>
      <top style="thin">
        <color theme="5" tint="0.3999450666829432"/>
      </top>
      <bottom/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75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horizontal="left" vertical="top" wrapText="1"/>
    </xf>
    <xf numFmtId="0" fontId="2" fillId="2" borderId="0" applyAlignment="1" pivotButton="0" quotePrefix="0" xfId="1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 vertical="top" wrapText="1"/>
    </xf>
    <xf numFmtId="0" fontId="7" fillId="0" borderId="0" applyAlignment="1" pivotButton="0" quotePrefix="0" xfId="1">
      <alignment horizontal="left" vertical="top"/>
    </xf>
    <xf numFmtId="0" fontId="0" fillId="0" borderId="0" applyAlignment="1" pivotButton="0" quotePrefix="0" xfId="0">
      <alignment horizontal="left" vertical="top"/>
    </xf>
    <xf numFmtId="0" fontId="4" fillId="0" borderId="0" pivotButton="0" quotePrefix="0" xfId="0"/>
    <xf numFmtId="0" fontId="5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2" fillId="2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2" fillId="2" borderId="1" applyAlignment="1" pivotButton="0" quotePrefix="0" xfId="0">
      <alignment vertical="top" wrapText="1"/>
    </xf>
    <xf numFmtId="11" fontId="1" fillId="0" borderId="1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wrapText="1"/>
    </xf>
    <xf numFmtId="0" fontId="2" fillId="2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/>
    </xf>
    <xf numFmtId="11" fontId="1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/>
    </xf>
    <xf numFmtId="0" fontId="2" fillId="2" borderId="4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top" wrapText="1"/>
    </xf>
    <xf numFmtId="0" fontId="9" fillId="2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top" wrapText="1"/>
    </xf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167" fontId="1" fillId="0" borderId="0" applyAlignment="1" pivotButton="0" quotePrefix="0" xfId="0">
      <alignment horizontal="left" vertical="top" wrapText="1"/>
    </xf>
    <xf numFmtId="168" fontId="1" fillId="0" borderId="0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left" vertical="top" wrapText="1"/>
    </xf>
    <xf numFmtId="168" fontId="2" fillId="2" borderId="1" applyAlignment="1" pivotButton="0" quotePrefix="0" xfId="0">
      <alignment vertical="top" wrapText="1"/>
    </xf>
    <xf numFmtId="167" fontId="1" fillId="0" borderId="1" applyAlignment="1" pivotButton="0" quotePrefix="0" xfId="0">
      <alignment horizontal="center" vertical="top" wrapText="1"/>
    </xf>
    <xf numFmtId="169" fontId="0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top" wrapText="1"/>
    </xf>
    <xf numFmtId="0" fontId="0" fillId="0" borderId="2" pivotButton="0" quotePrefix="0" xfId="0"/>
    <xf numFmtId="0" fontId="0" fillId="0" borderId="3" pivotButton="0" quotePrefix="0" xfId="0"/>
    <xf numFmtId="0" fontId="2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  <xf numFmtId="167" fontId="1" fillId="0" borderId="0" applyAlignment="1" pivotButton="0" quotePrefix="0" xfId="0">
      <alignment horizontal="left" vertical="top" wrapText="1"/>
    </xf>
    <xf numFmtId="168" fontId="1" fillId="0" borderId="0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left" vertical="top" wrapText="1"/>
    </xf>
    <xf numFmtId="168" fontId="2" fillId="2" borderId="1" applyAlignment="1" pivotButton="0" quotePrefix="0" xfId="0">
      <alignment vertical="top" wrapText="1"/>
    </xf>
    <xf numFmtId="167" fontId="1" fillId="0" borderId="1" applyAlignment="1" pivotButton="0" quotePrefix="0" xfId="0">
      <alignment horizontal="center" vertical="top" wrapText="1"/>
    </xf>
    <xf numFmtId="166" fontId="0" fillId="0" borderId="0" pivotButton="0" quotePrefix="0" xfId="0"/>
    <xf numFmtId="164" fontId="0" fillId="0" borderId="0" pivotButton="0" quotePrefix="0" xfId="0"/>
    <xf numFmtId="169" fontId="0" fillId="0" borderId="0" applyAlignment="1" pivotButton="0" quotePrefix="0" xfId="0">
      <alignment horizontal="left"/>
    </xf>
    <xf numFmtId="165" fontId="0" fillId="0" borderId="0" pivotButton="0" quotePrefix="0" xfId="0"/>
  </cellXfs>
  <cellStyles count="3">
    <cellStyle name="Normal" xfId="0" builtinId="0"/>
    <cellStyle name="Explanatory Text" xfId="1" builtinId="53"/>
    <cellStyle name="Followed Hyperlink" xfId="2" builtinId="9" hidden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externalLink" Target="/xl/externalLinks/externalLink1.xml" Id="rId27"/><Relationship Type="http://schemas.openxmlformats.org/officeDocument/2006/relationships/externalLink" Target="/xl/externalLinks/externalLink2.xml" Id="rId28"/><Relationship Type="http://schemas.openxmlformats.org/officeDocument/2006/relationships/externalLink" Target="/xl/externalLinks/externalLink3.xml" Id="rId29"/><Relationship Type="http://schemas.openxmlformats.org/officeDocument/2006/relationships/externalLink" Target="/xl/externalLinks/externalLink4.xml" Id="rId30"/><Relationship Type="http://schemas.openxmlformats.org/officeDocument/2006/relationships/externalLink" Target="/xl/externalLinks/externalLink5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Species%20type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10" defaultColWidth="0" defaultRowHeight="15" customHeight="1" zeroHeight="1"/>
  <cols>
    <col width="15.6640625" customWidth="1" style="12" min="1" max="3"/>
    <col hidden="1" width="9" customWidth="1" style="12" min="4" max="6"/>
    <col hidden="1" width="9" customWidth="1" style="12" min="7" max="16384"/>
  </cols>
  <sheetData>
    <row r="1">
      <c r="A1" t="inlineStr">
        <is>
          <t>!!!ObjTables objTablesVersion='0.0.8'</t>
        </is>
      </c>
    </row>
    <row r="2" ht="28" customHeight="1">
      <c r="A2" t="inlineStr">
        <is>
          <t>!!ObjTables type='Schema' objTablesVersion='0.0.8' tableFormat='row'</t>
        </is>
      </c>
    </row>
    <row r="3" ht="28" customHeight="1">
      <c r="A3" s="13" t="inlineStr">
        <is>
          <t>!Table</t>
        </is>
      </c>
      <c r="B3" s="13" t="inlineStr">
        <is>
          <t>!Description</t>
        </is>
      </c>
      <c r="C3" s="13" t="inlineStr">
        <is>
          <t>!Number of objects</t>
        </is>
      </c>
    </row>
    <row r="4">
      <c r="A4" s="14" t="inlineStr">
        <is>
          <t>Model</t>
        </is>
      </c>
      <c r="B4" s="14" t="n"/>
      <c r="C4" s="14" t="n">
        <v>1</v>
      </c>
    </row>
    <row r="5">
      <c r="A5" s="14" t="inlineStr">
        <is>
          <t>Taxon</t>
        </is>
      </c>
      <c r="B5" s="14" t="n"/>
      <c r="C5" s="14" t="n">
        <v>1</v>
      </c>
    </row>
    <row r="6">
      <c r="A6" s="14" t="inlineStr">
        <is>
          <t>Environment</t>
        </is>
      </c>
      <c r="B6" s="14" t="n"/>
      <c r="C6" s="14" t="n">
        <v>1</v>
      </c>
    </row>
    <row r="7">
      <c r="A7" s="14" t="inlineStr">
        <is>
          <t>Submodels</t>
        </is>
      </c>
      <c r="B7" s="14" t="n"/>
      <c r="C7" s="14" t="n">
        <v>1</v>
      </c>
    </row>
    <row r="8">
      <c r="A8" s="14" t="inlineStr">
        <is>
          <t>Compartments</t>
        </is>
      </c>
      <c r="B8" s="14" t="n"/>
      <c r="C8" s="14" t="n">
        <v>2</v>
      </c>
    </row>
    <row r="9">
      <c r="A9" s="14" t="inlineStr">
        <is>
          <t>Species types</t>
        </is>
      </c>
      <c r="B9" s="14" t="n"/>
      <c r="C9" s="14" t="n">
        <v>2</v>
      </c>
    </row>
    <row r="10" ht="28" customHeight="1">
      <c r="A10" s="14" t="inlineStr">
        <is>
          <t>Species</t>
        </is>
      </c>
      <c r="B10" s="14" t="n"/>
      <c r="C10" s="14" t="n">
        <v>2</v>
      </c>
    </row>
    <row r="11" ht="28" customHeight="1">
      <c r="A11" s="14" t="inlineStr">
        <is>
          <t>Initial species concentrations</t>
        </is>
      </c>
      <c r="B11" s="14" t="n"/>
      <c r="C11" s="14" t="n">
        <v>2</v>
      </c>
    </row>
    <row r="12">
      <c r="A12" s="14" t="inlineStr">
        <is>
          <t>Observables</t>
        </is>
      </c>
      <c r="B12" s="14" t="n"/>
      <c r="C12" s="14" t="n">
        <v>0</v>
      </c>
    </row>
    <row r="13">
      <c r="A13" s="14" t="inlineStr">
        <is>
          <t>Functions</t>
        </is>
      </c>
      <c r="B13" s="14" t="n"/>
      <c r="C13" s="14" t="n">
        <v>2</v>
      </c>
    </row>
    <row r="14">
      <c r="A14" s="14" t="inlineStr">
        <is>
          <t>Reactions</t>
        </is>
      </c>
      <c r="B14" s="14" t="n"/>
      <c r="C14" s="14" t="n">
        <v>1</v>
      </c>
    </row>
    <row r="15">
      <c r="A15" s="14" t="inlineStr">
        <is>
          <t>Rate laws</t>
        </is>
      </c>
      <c r="B15" s="14" t="n"/>
      <c r="C15" s="14" t="n">
        <v>1</v>
      </c>
    </row>
    <row r="16" ht="28" customHeight="1">
      <c r="A16" s="14" t="inlineStr">
        <is>
          <t>dFBA objectives</t>
        </is>
      </c>
      <c r="B16" s="14" t="n"/>
      <c r="C16" s="14" t="n">
        <v>0</v>
      </c>
    </row>
    <row r="17" ht="28" customHeight="1">
      <c r="A17" s="14" t="inlineStr">
        <is>
          <t>dFBA objective reactions</t>
        </is>
      </c>
      <c r="B17" s="14" t="n"/>
      <c r="C17" s="14" t="n">
        <v>0</v>
      </c>
    </row>
    <row r="18" ht="28" customHeight="1">
      <c r="A18" s="14" t="inlineStr">
        <is>
          <t>dFBA objective species</t>
        </is>
      </c>
      <c r="B18" s="14" t="n"/>
      <c r="C18" s="14" t="n">
        <v>0</v>
      </c>
    </row>
    <row r="19">
      <c r="A19" s="14" t="inlineStr">
        <is>
          <t>Parameters</t>
        </is>
      </c>
      <c r="B19" s="14" t="n"/>
      <c r="C19" s="14" t="n">
        <v>7</v>
      </c>
    </row>
    <row r="20">
      <c r="A20" s="14" t="inlineStr">
        <is>
          <t>Stop conditions</t>
        </is>
      </c>
      <c r="B20" s="14" t="n"/>
      <c r="C20" s="14" t="n">
        <v>0</v>
      </c>
    </row>
    <row r="21">
      <c r="A21" s="14" t="inlineStr">
        <is>
          <t>Observations</t>
        </is>
      </c>
      <c r="B21" s="14" t="n"/>
      <c r="C21" s="14" t="n">
        <v>0</v>
      </c>
    </row>
    <row r="22">
      <c r="A22" s="14" t="inlineStr">
        <is>
          <t>Observation sets</t>
        </is>
      </c>
      <c r="B22" s="14" t="n"/>
      <c r="C22" s="14" t="n">
        <v>0</v>
      </c>
    </row>
    <row r="23">
      <c r="A23" s="14" t="inlineStr">
        <is>
          <t>Conclusions</t>
        </is>
      </c>
      <c r="B23" s="14" t="n"/>
      <c r="C23" s="14" t="n">
        <v>0</v>
      </c>
    </row>
    <row r="24">
      <c r="A24" s="14" t="inlineStr">
        <is>
          <t>References</t>
        </is>
      </c>
      <c r="B24" s="14" t="n"/>
      <c r="C24" s="14" t="n">
        <v>0</v>
      </c>
    </row>
    <row r="25">
      <c r="A25" s="14" t="inlineStr">
        <is>
          <t>Authors</t>
        </is>
      </c>
      <c r="B25" s="14" t="n"/>
      <c r="C25" s="14" t="n">
        <v>0</v>
      </c>
    </row>
    <row r="26">
      <c r="A26" s="14" t="inlineStr">
        <is>
          <t>Changes</t>
        </is>
      </c>
      <c r="B26" s="14" t="n"/>
      <c r="C26" s="14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63"/>
  <sheetViews>
    <sheetView workbookViewId="0">
      <selection activeCell="A1" sqref="A1"/>
    </sheetView>
  </sheetViews>
  <sheetFormatPr baseColWidth="10" defaultRowHeight="15"/>
  <cols>
    <col width="30.5" customWidth="1" min="1" max="1"/>
    <col width="17.5" customWidth="1" min="2" max="5"/>
    <col width="41" bestFit="1" customWidth="1" min="6" max="6"/>
    <col width="12.5" bestFit="1" customWidth="1" min="9" max="9"/>
    <col width="11.83203125" bestFit="1" customWidth="1" min="12" max="12"/>
  </cols>
  <sheetData>
    <row r="1" customFormat="1" s="7">
      <c r="A1" s="17" t="inlineStr">
        <is>
          <t>!!ObjTables type='Data' class='SpeciesTrajectory' objTablesVersion='0.0.8' schema='wc_lang' tableFormat='row'</t>
        </is>
      </c>
      <c r="B1" s="18" t="n"/>
      <c r="C1" s="18" t="n"/>
      <c r="D1" s="18" t="n"/>
      <c r="E1" s="68" t="n"/>
      <c r="F1" s="18" t="n"/>
      <c r="G1" s="19" t="n"/>
      <c r="H1" s="62" t="n"/>
      <c r="I1" s="62" t="n"/>
      <c r="J1" s="62" t="n"/>
      <c r="K1" s="62" t="n"/>
      <c r="L1" s="62" t="n"/>
    </row>
    <row r="2" ht="28" customFormat="1" customHeight="1" s="44">
      <c r="A2" s="9" t="inlineStr">
        <is>
          <t>!Time</t>
        </is>
      </c>
      <c r="B2" s="9" t="inlineStr">
        <is>
          <t>!Pop_A_c_</t>
        </is>
      </c>
      <c r="C2" s="9" t="inlineStr">
        <is>
          <t>!Pop_A_e_</t>
        </is>
      </c>
      <c r="D2" s="9" t="inlineStr">
        <is>
          <t>Computation for Pop A[c]</t>
        </is>
      </c>
      <c r="E2" s="9" t="inlineStr">
        <is>
          <t>Computation for Pop A[e]</t>
        </is>
      </c>
      <c r="F2" s="9" t="inlineStr">
        <is>
          <t>Comments</t>
        </is>
      </c>
    </row>
    <row r="3">
      <c r="A3" t="n">
        <v>0</v>
      </c>
      <c r="B3" t="n">
        <v>1000</v>
      </c>
      <c r="C3" t="n">
        <v>20000</v>
      </c>
      <c r="D3" t="n">
        <v>1000</v>
      </c>
      <c r="E3">
        <f>initial_pop_A_e - (D3 - initial_pop_A_c)</f>
        <v/>
      </c>
      <c r="F3" t="inlineStr">
        <is>
          <t>Pop A[c] computed in expected_predictions.py</t>
        </is>
      </c>
      <c r="H3" s="43" t="n"/>
      <c r="I3" s="43" t="n"/>
      <c r="J3" s="71" t="n"/>
      <c r="K3" s="43" t="n"/>
    </row>
    <row r="4">
      <c r="A4" t="n">
        <v>2</v>
      </c>
      <c r="B4" t="n">
        <v>1050</v>
      </c>
      <c r="C4" t="n">
        <v>19950</v>
      </c>
      <c r="D4" t="n">
        <v>1050</v>
      </c>
      <c r="E4">
        <f>initial_pop_A_e - (D4 - initial_pop_A_c)</f>
        <v/>
      </c>
      <c r="F4" t="inlineStr">
        <is>
          <t>Pop A[e] a function of pop A[c]</t>
        </is>
      </c>
      <c r="H4" s="43" t="n"/>
      <c r="I4" s="43" t="n"/>
      <c r="J4" s="71" t="n"/>
      <c r="K4" s="43" t="n"/>
    </row>
    <row r="5">
      <c r="A5" t="n">
        <v>4</v>
      </c>
      <c r="B5" t="n">
        <v>1110</v>
      </c>
      <c r="C5" t="n">
        <v>19890</v>
      </c>
      <c r="D5" t="n">
        <v>1110</v>
      </c>
      <c r="E5">
        <f>initial_pop_A_e - (D5 - initial_pop_A_c)</f>
        <v/>
      </c>
      <c r="H5" s="43" t="n"/>
      <c r="I5" s="43" t="n"/>
      <c r="J5" s="71" t="n"/>
      <c r="K5" s="43" t="n"/>
    </row>
    <row r="6">
      <c r="A6" t="n">
        <v>6</v>
      </c>
      <c r="B6" t="n">
        <v>1160</v>
      </c>
      <c r="C6" t="n">
        <v>19840</v>
      </c>
      <c r="D6" t="n">
        <v>1160</v>
      </c>
      <c r="E6">
        <f>initial_pop_A_e - (D6 - initial_pop_A_c)</f>
        <v/>
      </c>
      <c r="H6" s="43" t="n"/>
      <c r="I6" s="43" t="n"/>
      <c r="J6" s="71" t="n"/>
      <c r="K6" s="43" t="n"/>
    </row>
    <row r="7">
      <c r="A7" t="n">
        <v>8</v>
      </c>
      <c r="B7" t="n">
        <v>1220</v>
      </c>
      <c r="C7" t="n">
        <v>19780</v>
      </c>
      <c r="D7" t="n">
        <v>1220</v>
      </c>
      <c r="E7">
        <f>initial_pop_A_e - (D7 - initial_pop_A_c)</f>
        <v/>
      </c>
      <c r="H7" s="43" t="n"/>
      <c r="I7" s="43" t="n"/>
      <c r="J7" s="71" t="n"/>
      <c r="K7" s="43" t="n"/>
    </row>
    <row r="8">
      <c r="A8" t="n">
        <v>10</v>
      </c>
      <c r="B8" t="n">
        <v>1280</v>
      </c>
      <c r="C8" t="n">
        <v>19720</v>
      </c>
      <c r="D8" t="n">
        <v>1280</v>
      </c>
      <c r="E8">
        <f>initial_pop_A_e - (D8 - initial_pop_A_c)</f>
        <v/>
      </c>
      <c r="H8" s="43" t="n"/>
      <c r="I8" s="43" t="n"/>
      <c r="J8" s="71" t="n"/>
      <c r="K8" s="43" t="n"/>
    </row>
    <row r="9">
      <c r="A9" t="n">
        <v>12</v>
      </c>
      <c r="B9" t="n">
        <v>1350</v>
      </c>
      <c r="C9" t="n">
        <v>19650</v>
      </c>
      <c r="D9" t="n">
        <v>1350</v>
      </c>
      <c r="E9">
        <f>initial_pop_A_e - (D9 - initial_pop_A_c)</f>
        <v/>
      </c>
      <c r="H9" s="43" t="n"/>
      <c r="I9" s="43" t="n"/>
      <c r="J9" s="71" t="n"/>
      <c r="K9" s="43" t="n"/>
    </row>
    <row r="10">
      <c r="A10" t="n">
        <v>14</v>
      </c>
      <c r="B10" t="n">
        <v>1420</v>
      </c>
      <c r="C10" t="n">
        <v>19580</v>
      </c>
      <c r="D10" t="n">
        <v>1420</v>
      </c>
      <c r="E10">
        <f>initial_pop_A_e - (D10 - initial_pop_A_c)</f>
        <v/>
      </c>
      <c r="H10" s="43" t="n"/>
      <c r="I10" s="43" t="n"/>
      <c r="J10" s="71" t="n"/>
      <c r="K10" s="43" t="n"/>
    </row>
    <row r="11">
      <c r="A11" t="n">
        <v>16</v>
      </c>
      <c r="B11" t="n">
        <v>1490</v>
      </c>
      <c r="C11" t="n">
        <v>19510</v>
      </c>
      <c r="D11" t="n">
        <v>1490</v>
      </c>
      <c r="E11">
        <f>initial_pop_A_e - (D11 - initial_pop_A_c)</f>
        <v/>
      </c>
      <c r="H11" s="43" t="n"/>
      <c r="I11" s="43" t="n"/>
      <c r="J11" s="71" t="n"/>
      <c r="K11" s="43" t="n"/>
    </row>
    <row r="12">
      <c r="A12" t="n">
        <v>18</v>
      </c>
      <c r="B12" t="n">
        <v>1570</v>
      </c>
      <c r="C12" t="n">
        <v>19430</v>
      </c>
      <c r="D12" t="n">
        <v>1570</v>
      </c>
      <c r="E12">
        <f>initial_pop_A_e - (D12 - initial_pop_A_c)</f>
        <v/>
      </c>
      <c r="H12" s="43" t="n"/>
      <c r="I12" s="43" t="n"/>
      <c r="J12" s="71" t="n"/>
      <c r="K12" s="43" t="n"/>
    </row>
    <row r="13">
      <c r="A13" t="n">
        <v>20</v>
      </c>
      <c r="B13" t="n">
        <v>1650</v>
      </c>
      <c r="C13" t="n">
        <v>19350</v>
      </c>
      <c r="D13" t="n">
        <v>1650</v>
      </c>
      <c r="E13">
        <f>initial_pop_A_e - (D13 - initial_pop_A_c)</f>
        <v/>
      </c>
      <c r="H13" s="43" t="n"/>
      <c r="I13" s="43" t="n"/>
      <c r="J13" s="71" t="n"/>
      <c r="K13" s="43" t="n"/>
    </row>
    <row r="14">
      <c r="A14" t="n">
        <v>22</v>
      </c>
      <c r="B14" t="n">
        <v>1730</v>
      </c>
      <c r="C14" t="n">
        <v>19270</v>
      </c>
      <c r="D14" t="n">
        <v>1730</v>
      </c>
      <c r="E14">
        <f>initial_pop_A_e - (D14 - initial_pop_A_c)</f>
        <v/>
      </c>
      <c r="H14" s="43" t="n"/>
      <c r="I14" s="43" t="n"/>
      <c r="J14" s="71" t="n"/>
      <c r="K14" s="43" t="n"/>
    </row>
    <row r="15">
      <c r="A15" t="n">
        <v>24</v>
      </c>
      <c r="B15" t="n">
        <v>1820</v>
      </c>
      <c r="C15" t="n">
        <v>19180</v>
      </c>
      <c r="D15" t="n">
        <v>1820</v>
      </c>
      <c r="E15">
        <f>initial_pop_A_e - (D15 - initial_pop_A_c)</f>
        <v/>
      </c>
      <c r="H15" s="43" t="n"/>
      <c r="I15" s="43" t="n"/>
      <c r="J15" s="71" t="n"/>
      <c r="K15" s="43" t="n"/>
    </row>
    <row r="16">
      <c r="A16" t="n">
        <v>26</v>
      </c>
      <c r="B16" t="n">
        <v>1920</v>
      </c>
      <c r="C16" t="n">
        <v>19080</v>
      </c>
      <c r="D16" t="n">
        <v>1920</v>
      </c>
      <c r="E16">
        <f>initial_pop_A_e - (D16 - initial_pop_A_c)</f>
        <v/>
      </c>
      <c r="J16" s="71" t="n"/>
      <c r="K16" s="43" t="n"/>
    </row>
    <row r="17">
      <c r="A17" t="n">
        <v>28</v>
      </c>
      <c r="B17" t="n">
        <v>2010</v>
      </c>
      <c r="C17" t="n">
        <v>18990</v>
      </c>
      <c r="D17" t="n">
        <v>2010</v>
      </c>
      <c r="E17">
        <f>initial_pop_A_e - (D17 - initial_pop_A_c)</f>
        <v/>
      </c>
      <c r="J17" s="71" t="n"/>
      <c r="K17" s="43" t="n"/>
    </row>
    <row r="18">
      <c r="A18" t="n">
        <v>30</v>
      </c>
      <c r="B18" t="n">
        <v>2120</v>
      </c>
      <c r="C18" t="n">
        <v>18880</v>
      </c>
      <c r="D18" t="n">
        <v>2120</v>
      </c>
      <c r="E18">
        <f>initial_pop_A_e - (D18 - initial_pop_A_c)</f>
        <v/>
      </c>
      <c r="J18" s="71" t="n"/>
      <c r="K18" s="43" t="n"/>
    </row>
    <row r="19">
      <c r="A19" t="n">
        <v>32</v>
      </c>
      <c r="B19" t="n">
        <v>2230</v>
      </c>
      <c r="C19" t="n">
        <v>18770</v>
      </c>
      <c r="D19" t="n">
        <v>2230</v>
      </c>
      <c r="E19">
        <f>initial_pop_A_e - (D19 - initial_pop_A_c)</f>
        <v/>
      </c>
      <c r="J19" s="71" t="n"/>
      <c r="K19" s="43" t="n"/>
    </row>
    <row r="20">
      <c r="A20" t="n">
        <v>34</v>
      </c>
      <c r="B20" t="n">
        <v>2340</v>
      </c>
      <c r="C20" t="n">
        <v>18660</v>
      </c>
      <c r="D20" t="n">
        <v>2340</v>
      </c>
      <c r="E20">
        <f>initial_pop_A_e - (D20 - initial_pop_A_c)</f>
        <v/>
      </c>
      <c r="J20" s="71" t="n"/>
      <c r="K20" s="43" t="n"/>
    </row>
    <row r="21">
      <c r="A21" t="n">
        <v>36</v>
      </c>
      <c r="B21" t="n">
        <v>2460</v>
      </c>
      <c r="C21" t="n">
        <v>18540</v>
      </c>
      <c r="D21" t="n">
        <v>2460</v>
      </c>
      <c r="E21">
        <f>initial_pop_A_e - (D21 - initial_pop_A_c)</f>
        <v/>
      </c>
      <c r="J21" s="71" t="n"/>
      <c r="K21" s="43" t="n"/>
    </row>
    <row r="22">
      <c r="A22" t="n">
        <v>38</v>
      </c>
      <c r="B22" t="n">
        <v>2590</v>
      </c>
      <c r="C22" t="n">
        <v>18410</v>
      </c>
      <c r="D22" t="n">
        <v>2590</v>
      </c>
      <c r="E22">
        <f>initial_pop_A_e - (D22 - initial_pop_A_c)</f>
        <v/>
      </c>
      <c r="J22" s="71" t="n"/>
      <c r="K22" s="43" t="n"/>
    </row>
    <row r="23">
      <c r="A23" t="n">
        <v>40</v>
      </c>
      <c r="B23" t="n">
        <v>2720</v>
      </c>
      <c r="C23" t="n">
        <v>18280</v>
      </c>
      <c r="D23" t="n">
        <v>2720</v>
      </c>
      <c r="E23">
        <f>initial_pop_A_e - (D23 - initial_pop_A_c)</f>
        <v/>
      </c>
      <c r="J23" s="71" t="n"/>
      <c r="K23" s="43" t="n"/>
    </row>
    <row r="24">
      <c r="A24" t="n">
        <v>42</v>
      </c>
      <c r="B24" t="n">
        <v>2860</v>
      </c>
      <c r="C24" t="n">
        <v>18140</v>
      </c>
      <c r="D24" t="n">
        <v>2860</v>
      </c>
      <c r="E24">
        <f>initial_pop_A_e - (D24 - initial_pop_A_c)</f>
        <v/>
      </c>
      <c r="J24" s="71" t="n"/>
      <c r="K24" s="43" t="n"/>
    </row>
    <row r="25">
      <c r="A25" t="n">
        <v>44</v>
      </c>
      <c r="B25" t="n">
        <v>3000</v>
      </c>
      <c r="C25" t="n">
        <v>18000</v>
      </c>
      <c r="D25" t="n">
        <v>3000</v>
      </c>
      <c r="E25">
        <f>initial_pop_A_e - (D25 - initial_pop_A_c)</f>
        <v/>
      </c>
      <c r="J25" s="71" t="n"/>
      <c r="K25" s="43" t="n"/>
    </row>
    <row r="26">
      <c r="A26" t="n">
        <v>46</v>
      </c>
      <c r="B26" t="n">
        <v>3160</v>
      </c>
      <c r="C26" t="n">
        <v>17840</v>
      </c>
      <c r="D26" t="n">
        <v>3160</v>
      </c>
      <c r="E26">
        <f>initial_pop_A_e - (D26 - initial_pop_A_c)</f>
        <v/>
      </c>
      <c r="J26" s="71" t="n"/>
      <c r="K26" s="43" t="n"/>
    </row>
    <row r="27">
      <c r="A27" t="n">
        <v>48</v>
      </c>
      <c r="B27" t="n">
        <v>3320</v>
      </c>
      <c r="C27" t="n">
        <v>17680</v>
      </c>
      <c r="D27" t="n">
        <v>3320</v>
      </c>
      <c r="E27">
        <f>initial_pop_A_e - (D27 - initial_pop_A_c)</f>
        <v/>
      </c>
      <c r="J27" s="71" t="n"/>
      <c r="K27" s="43" t="n"/>
    </row>
    <row r="28">
      <c r="A28" t="n">
        <v>50</v>
      </c>
      <c r="B28" t="n">
        <v>3490</v>
      </c>
      <c r="C28" t="n">
        <v>17510</v>
      </c>
      <c r="D28" t="n">
        <v>3490</v>
      </c>
      <c r="E28">
        <f>initial_pop_A_e - (D28 - initial_pop_A_c)</f>
        <v/>
      </c>
      <c r="J28" s="71" t="n"/>
      <c r="K28" s="43" t="n"/>
    </row>
    <row r="29">
      <c r="A29" t="n">
        <v>52</v>
      </c>
      <c r="B29" t="n">
        <v>3670</v>
      </c>
      <c r="C29" t="n">
        <v>17330</v>
      </c>
      <c r="D29" t="n">
        <v>3670</v>
      </c>
      <c r="E29">
        <f>initial_pop_A_e - (D29 - initial_pop_A_c)</f>
        <v/>
      </c>
      <c r="J29" s="71" t="n"/>
      <c r="K29" s="43" t="n"/>
    </row>
    <row r="30">
      <c r="A30" t="n">
        <v>54</v>
      </c>
      <c r="B30" t="n">
        <v>3860</v>
      </c>
      <c r="C30" t="n">
        <v>17140</v>
      </c>
      <c r="D30" t="n">
        <v>3860</v>
      </c>
      <c r="E30">
        <f>initial_pop_A_e - (D30 - initial_pop_A_c)</f>
        <v/>
      </c>
      <c r="J30" s="71" t="n"/>
      <c r="K30" s="43" t="n"/>
    </row>
    <row r="31">
      <c r="A31" t="n">
        <v>56</v>
      </c>
      <c r="B31" t="n">
        <v>4060</v>
      </c>
      <c r="C31" t="n">
        <v>16940</v>
      </c>
      <c r="D31" t="n">
        <v>4060</v>
      </c>
      <c r="E31">
        <f>initial_pop_A_e - (D31 - initial_pop_A_c)</f>
        <v/>
      </c>
      <c r="J31" s="71" t="n"/>
      <c r="K31" s="43" t="n"/>
    </row>
    <row r="32">
      <c r="A32" t="n">
        <v>58</v>
      </c>
      <c r="B32" t="n">
        <v>4260</v>
      </c>
      <c r="C32" t="n">
        <v>16740</v>
      </c>
      <c r="D32" t="n">
        <v>4260</v>
      </c>
      <c r="E32">
        <f>initial_pop_A_e - (D32 - initial_pop_A_c)</f>
        <v/>
      </c>
      <c r="J32" s="71" t="n"/>
      <c r="K32" s="43" t="n"/>
    </row>
    <row r="33">
      <c r="A33" t="n">
        <v>60</v>
      </c>
      <c r="B33" t="n">
        <v>4480</v>
      </c>
      <c r="C33" t="n">
        <v>16520</v>
      </c>
      <c r="D33" t="n">
        <v>4480</v>
      </c>
      <c r="E33">
        <f>initial_pop_A_e - (D33 - initial_pop_A_c)</f>
        <v/>
      </c>
      <c r="J33" s="71" t="n"/>
      <c r="K33" s="43" t="n"/>
    </row>
    <row r="34">
      <c r="A34" t="n">
        <v>62</v>
      </c>
      <c r="B34" t="n">
        <v>4710</v>
      </c>
      <c r="C34" t="n">
        <v>16290</v>
      </c>
      <c r="D34" t="n">
        <v>4710</v>
      </c>
      <c r="E34">
        <f>initial_pop_A_e - (D34 - initial_pop_A_c)</f>
        <v/>
      </c>
      <c r="J34" s="71" t="n"/>
      <c r="K34" s="43" t="n"/>
    </row>
    <row r="35">
      <c r="A35" t="n">
        <v>64</v>
      </c>
      <c r="B35" t="n">
        <v>4950</v>
      </c>
      <c r="C35" t="n">
        <v>16050</v>
      </c>
      <c r="D35" t="n">
        <v>4950</v>
      </c>
      <c r="E35">
        <f>initial_pop_A_e - (D35 - initial_pop_A_c)</f>
        <v/>
      </c>
      <c r="J35" s="71" t="n"/>
      <c r="K35" s="43" t="n"/>
    </row>
    <row r="36">
      <c r="A36" t="n">
        <v>66</v>
      </c>
      <c r="B36" t="n">
        <v>5210</v>
      </c>
      <c r="C36" t="n">
        <v>15790</v>
      </c>
      <c r="D36" t="n">
        <v>5210</v>
      </c>
      <c r="E36">
        <f>initial_pop_A_e - (D36 - initial_pop_A_c)</f>
        <v/>
      </c>
      <c r="J36" s="71" t="n"/>
      <c r="K36" s="43" t="n"/>
    </row>
    <row r="37">
      <c r="A37" t="n">
        <v>68</v>
      </c>
      <c r="B37" t="n">
        <v>5470</v>
      </c>
      <c r="C37" t="n">
        <v>15530</v>
      </c>
      <c r="D37" t="n">
        <v>5470</v>
      </c>
      <c r="E37">
        <f>initial_pop_A_e - (D37 - initial_pop_A_c)</f>
        <v/>
      </c>
      <c r="J37" s="71" t="n"/>
      <c r="K37" s="43" t="n"/>
    </row>
    <row r="38">
      <c r="A38" t="n">
        <v>70</v>
      </c>
      <c r="B38" t="n">
        <v>5750</v>
      </c>
      <c r="C38" t="n">
        <v>15250</v>
      </c>
      <c r="D38" t="n">
        <v>5750</v>
      </c>
      <c r="E38">
        <f>initial_pop_A_e - (D38 - initial_pop_A_c)</f>
        <v/>
      </c>
      <c r="J38" s="71" t="n"/>
      <c r="K38" s="43" t="n"/>
    </row>
    <row r="39">
      <c r="A39" t="n">
        <v>72</v>
      </c>
      <c r="B39" t="n">
        <v>6050</v>
      </c>
      <c r="C39" t="n">
        <v>14950</v>
      </c>
      <c r="D39" t="n">
        <v>6050</v>
      </c>
      <c r="E39">
        <f>initial_pop_A_e - (D39 - initial_pop_A_c)</f>
        <v/>
      </c>
      <c r="J39" s="71" t="n"/>
      <c r="K39" s="43" t="n"/>
    </row>
    <row r="40">
      <c r="A40" t="n">
        <v>74</v>
      </c>
      <c r="B40" t="n">
        <v>6360</v>
      </c>
      <c r="C40" t="n">
        <v>14640</v>
      </c>
      <c r="D40" t="n">
        <v>6360</v>
      </c>
      <c r="E40">
        <f>initial_pop_A_e - (D40 - initial_pop_A_c)</f>
        <v/>
      </c>
      <c r="J40" s="71" t="n"/>
      <c r="K40" s="43" t="n"/>
    </row>
    <row r="41">
      <c r="A41" t="n">
        <v>76</v>
      </c>
      <c r="B41" t="n">
        <v>6690</v>
      </c>
      <c r="C41" t="n">
        <v>14310</v>
      </c>
      <c r="D41" t="n">
        <v>6690</v>
      </c>
      <c r="E41">
        <f>initial_pop_A_e - (D41 - initial_pop_A_c)</f>
        <v/>
      </c>
      <c r="J41" s="71" t="n"/>
      <c r="K41" s="43" t="n"/>
    </row>
    <row r="42">
      <c r="A42" t="n">
        <v>78</v>
      </c>
      <c r="B42" t="n">
        <v>7030</v>
      </c>
      <c r="C42" t="n">
        <v>13970</v>
      </c>
      <c r="D42" t="n">
        <v>7030</v>
      </c>
      <c r="E42">
        <f>initial_pop_A_e - (D42 - initial_pop_A_c)</f>
        <v/>
      </c>
      <c r="J42" s="71" t="n"/>
      <c r="K42" s="43" t="n"/>
    </row>
    <row r="43">
      <c r="A43" t="n">
        <v>80</v>
      </c>
      <c r="B43" t="n">
        <v>7390</v>
      </c>
      <c r="C43" t="n">
        <v>13610</v>
      </c>
      <c r="D43" t="n">
        <v>7390</v>
      </c>
      <c r="E43">
        <f>initial_pop_A_e - (D43 - initial_pop_A_c)</f>
        <v/>
      </c>
      <c r="J43" s="71" t="n"/>
      <c r="K43" s="43" t="n"/>
    </row>
    <row r="44">
      <c r="A44" t="n">
        <v>82</v>
      </c>
      <c r="B44" t="n">
        <v>7770</v>
      </c>
      <c r="C44" t="n">
        <v>13230</v>
      </c>
      <c r="D44" t="n">
        <v>7770</v>
      </c>
      <c r="E44">
        <f>initial_pop_A_e - (D44 - initial_pop_A_c)</f>
        <v/>
      </c>
      <c r="J44" s="71" t="n"/>
      <c r="K44" s="43" t="n"/>
    </row>
    <row r="45">
      <c r="A45" t="n">
        <v>84</v>
      </c>
      <c r="B45" t="n">
        <v>8170</v>
      </c>
      <c r="C45" t="n">
        <v>12830</v>
      </c>
      <c r="D45" t="n">
        <v>8170</v>
      </c>
      <c r="E45">
        <f>initial_pop_A_e - (D45 - initial_pop_A_c)</f>
        <v/>
      </c>
      <c r="J45" s="71" t="n"/>
      <c r="K45" s="43" t="n"/>
    </row>
    <row r="46">
      <c r="A46" t="n">
        <v>86</v>
      </c>
      <c r="B46" t="n">
        <v>8580</v>
      </c>
      <c r="C46" t="n">
        <v>12420</v>
      </c>
      <c r="D46" t="n">
        <v>8580</v>
      </c>
      <c r="E46">
        <f>initial_pop_A_e - (D46 - initial_pop_A_c)</f>
        <v/>
      </c>
      <c r="J46" s="71" t="n"/>
      <c r="K46" s="43" t="n"/>
    </row>
    <row r="47">
      <c r="A47" t="n">
        <v>88</v>
      </c>
      <c r="B47" t="n">
        <v>9020</v>
      </c>
      <c r="C47" t="n">
        <v>11980</v>
      </c>
      <c r="D47" t="n">
        <v>9020</v>
      </c>
      <c r="E47">
        <f>initial_pop_A_e - (D47 - initial_pop_A_c)</f>
        <v/>
      </c>
      <c r="J47" s="71" t="n"/>
      <c r="K47" s="43" t="n"/>
    </row>
    <row r="48">
      <c r="A48" t="n">
        <v>90</v>
      </c>
      <c r="B48" t="n">
        <v>9490</v>
      </c>
      <c r="C48" t="n">
        <v>11510</v>
      </c>
      <c r="D48" t="n">
        <v>9490</v>
      </c>
      <c r="E48">
        <f>initial_pop_A_e - (D48 - initial_pop_A_c)</f>
        <v/>
      </c>
      <c r="J48" s="71" t="n"/>
      <c r="K48" s="43" t="n"/>
    </row>
    <row r="49">
      <c r="A49" t="n">
        <v>92</v>
      </c>
      <c r="B49" t="n">
        <v>9970</v>
      </c>
      <c r="C49" t="n">
        <v>11030</v>
      </c>
      <c r="D49" t="n">
        <v>9970</v>
      </c>
      <c r="E49">
        <f>initial_pop_A_e - (D49 - initial_pop_A_c)</f>
        <v/>
      </c>
      <c r="J49" s="71" t="n"/>
      <c r="K49" s="43" t="n"/>
    </row>
    <row r="50">
      <c r="A50" t="n">
        <v>94</v>
      </c>
      <c r="B50" t="n">
        <v>10490</v>
      </c>
      <c r="C50" t="n">
        <v>10510</v>
      </c>
      <c r="D50" t="n">
        <v>10490</v>
      </c>
      <c r="E50">
        <f>initial_pop_A_e - (D50 - initial_pop_A_c)</f>
        <v/>
      </c>
      <c r="J50" s="71" t="n"/>
      <c r="K50" s="43" t="n"/>
    </row>
    <row r="51">
      <c r="A51" t="n">
        <v>96</v>
      </c>
      <c r="B51" t="n">
        <v>11020</v>
      </c>
      <c r="C51" t="n">
        <v>9980</v>
      </c>
      <c r="D51" t="n">
        <v>11020</v>
      </c>
      <c r="E51">
        <f>initial_pop_A_e - (D51 - initial_pop_A_c)</f>
        <v/>
      </c>
      <c r="J51" s="71" t="n"/>
      <c r="K51" s="43" t="n"/>
    </row>
    <row r="52">
      <c r="A52" t="n">
        <v>98</v>
      </c>
      <c r="B52" t="n">
        <v>11590</v>
      </c>
      <c r="C52" t="n">
        <v>9410</v>
      </c>
      <c r="D52" t="n">
        <v>11590</v>
      </c>
      <c r="E52">
        <f>initial_pop_A_e - (D52 - initial_pop_A_c)</f>
        <v/>
      </c>
      <c r="J52" s="71" t="n"/>
      <c r="K52" s="43" t="n"/>
    </row>
    <row r="53">
      <c r="A53" t="n">
        <v>100</v>
      </c>
      <c r="B53" t="n">
        <v>12180</v>
      </c>
      <c r="C53" t="n">
        <v>8820</v>
      </c>
      <c r="D53" t="n">
        <v>12180</v>
      </c>
      <c r="E53">
        <f>initial_pop_A_e - (D53 - initial_pop_A_c)</f>
        <v/>
      </c>
      <c r="J53" s="71" t="n"/>
      <c r="K53" s="43" t="n"/>
    </row>
    <row r="54">
      <c r="A54" t="n">
        <v>102</v>
      </c>
      <c r="B54" t="n">
        <v>12810</v>
      </c>
      <c r="C54" t="n">
        <v>8190</v>
      </c>
      <c r="D54" t="n">
        <v>12810</v>
      </c>
      <c r="E54">
        <f>initial_pop_A_e - (D54 - initial_pop_A_c)</f>
        <v/>
      </c>
      <c r="J54" s="71" t="n"/>
      <c r="K54" s="43" t="n"/>
    </row>
    <row r="55">
      <c r="A55" t="n">
        <v>104</v>
      </c>
      <c r="B55" t="n">
        <v>13460</v>
      </c>
      <c r="C55" t="n">
        <v>7540</v>
      </c>
      <c r="D55" t="n">
        <v>13460</v>
      </c>
      <c r="E55">
        <f>initial_pop_A_e - (D55 - initial_pop_A_c)</f>
        <v/>
      </c>
      <c r="J55" s="71" t="n"/>
      <c r="K55" s="43" t="n"/>
    </row>
    <row r="56">
      <c r="A56" t="n">
        <v>106</v>
      </c>
      <c r="B56" t="n">
        <v>14150</v>
      </c>
      <c r="C56" t="n">
        <v>6850</v>
      </c>
      <c r="D56" t="n">
        <v>14150</v>
      </c>
      <c r="E56">
        <f>initial_pop_A_e - (D56 - initial_pop_A_c)</f>
        <v/>
      </c>
      <c r="J56" s="71" t="n"/>
      <c r="K56" s="43" t="n"/>
    </row>
    <row r="57">
      <c r="A57" t="n">
        <v>108</v>
      </c>
      <c r="B57" t="n">
        <v>14880</v>
      </c>
      <c r="C57" t="n">
        <v>6120</v>
      </c>
      <c r="D57" t="n">
        <v>14880</v>
      </c>
      <c r="E57">
        <f>initial_pop_A_e - (D57 - initial_pop_A_c)</f>
        <v/>
      </c>
      <c r="J57" s="71" t="n"/>
      <c r="K57" s="43" t="n"/>
    </row>
    <row r="58">
      <c r="A58" t="n">
        <v>110</v>
      </c>
      <c r="B58" t="n">
        <v>15640</v>
      </c>
      <c r="C58" t="n">
        <v>5360</v>
      </c>
      <c r="D58" t="n">
        <v>15640</v>
      </c>
      <c r="E58">
        <f>initial_pop_A_e - (D58 - initial_pop_A_c)</f>
        <v/>
      </c>
      <c r="J58" s="71" t="n"/>
      <c r="K58" s="43" t="n"/>
    </row>
    <row r="59">
      <c r="A59" t="n">
        <v>112</v>
      </c>
      <c r="B59" t="n">
        <v>16440</v>
      </c>
      <c r="C59" t="n">
        <v>4560</v>
      </c>
      <c r="D59" t="n">
        <v>16440</v>
      </c>
      <c r="E59">
        <f>initial_pop_A_e - (D59 - initial_pop_A_c)</f>
        <v/>
      </c>
      <c r="J59" s="71" t="n"/>
      <c r="K59" s="43" t="n"/>
    </row>
    <row r="60">
      <c r="A60" t="n">
        <v>114</v>
      </c>
      <c r="B60" t="n">
        <v>17290</v>
      </c>
      <c r="C60" t="n">
        <v>3710</v>
      </c>
      <c r="D60" t="n">
        <v>17290</v>
      </c>
      <c r="E60">
        <f>initial_pop_A_e - (D60 - initial_pop_A_c)</f>
        <v/>
      </c>
      <c r="J60" s="71" t="n"/>
      <c r="K60" s="43" t="n"/>
    </row>
    <row r="61">
      <c r="A61" t="n">
        <v>116</v>
      </c>
      <c r="B61" t="n">
        <v>18170</v>
      </c>
      <c r="C61" t="n">
        <v>2830</v>
      </c>
      <c r="D61" t="n">
        <v>18170</v>
      </c>
      <c r="E61">
        <f>initial_pop_A_e - (D61 - initial_pop_A_c)</f>
        <v/>
      </c>
      <c r="J61" s="71" t="n"/>
      <c r="K61" s="43" t="n"/>
    </row>
    <row r="62">
      <c r="A62" t="n">
        <v>118</v>
      </c>
      <c r="B62" t="n">
        <v>19110</v>
      </c>
      <c r="C62" t="n">
        <v>1890</v>
      </c>
      <c r="D62" t="n">
        <v>19110</v>
      </c>
      <c r="E62">
        <f>initial_pop_A_e - (D62 - initial_pop_A_c)</f>
        <v/>
      </c>
      <c r="J62" s="71" t="n"/>
      <c r="K62" s="43" t="n"/>
    </row>
    <row r="63">
      <c r="A63" t="n">
        <v>120</v>
      </c>
      <c r="B63" t="n">
        <v>20090</v>
      </c>
      <c r="C63" t="n">
        <v>910</v>
      </c>
      <c r="D63" t="n">
        <v>20090</v>
      </c>
      <c r="E63">
        <f>initial_pop_A_e - (D63 - initial_pop_A_c)</f>
        <v/>
      </c>
      <c r="J63" s="71" t="n"/>
      <c r="K63" s="43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W63"/>
  <sheetViews>
    <sheetView zoomScale="120" zoomScaleNormal="120" zoomScalePageLayoutView="120" workbookViewId="0">
      <selection activeCell="A1" sqref="A1"/>
    </sheetView>
  </sheetViews>
  <sheetFormatPr baseColWidth="10" defaultColWidth="12.1640625" defaultRowHeight="15"/>
  <cols>
    <col hidden="1" min="2" max="9"/>
    <col width="52" bestFit="1" customWidth="1" min="18" max="18"/>
    <col width="14.33203125" customWidth="1" min="22" max="22"/>
  </cols>
  <sheetData>
    <row r="1" customFormat="1" s="7">
      <c r="A1" s="17" t="inlineStr">
        <is>
          <t>!!ObjTables type='Data' class='AggregateTrajectory' objTablesVersion='0.0.8' schema='wc_lang' tableFormat='row'</t>
        </is>
      </c>
      <c r="B1" s="18" t="n"/>
      <c r="C1" s="18" t="n"/>
      <c r="D1" s="18" t="n"/>
      <c r="E1" s="68" t="n"/>
      <c r="F1" s="18" t="n"/>
      <c r="G1" s="19" t="n"/>
      <c r="H1" s="62" t="n"/>
      <c r="I1" s="62" t="n"/>
      <c r="J1" s="62" t="n"/>
      <c r="K1" s="62" t="n"/>
      <c r="L1" s="62" t="n"/>
    </row>
    <row r="2" ht="65" customFormat="1" customHeight="1" s="37">
      <c r="A2" s="36" t="inlineStr">
        <is>
          <t>!Time</t>
        </is>
      </c>
      <c r="B2" s="36" t="inlineStr">
        <is>
          <t>!Cell mass</t>
        </is>
      </c>
      <c r="C2" s="36" t="inlineStr">
        <is>
          <t>!Cell volume</t>
        </is>
      </c>
      <c r="D2" s="36" t="inlineStr">
        <is>
          <t>!Cell accounted mass</t>
        </is>
      </c>
      <c r="E2" s="36" t="inlineStr">
        <is>
          <t>!Cell accounted volume</t>
        </is>
      </c>
      <c r="F2" s="36" t="inlineStr">
        <is>
          <t>Computation for cell mass</t>
        </is>
      </c>
      <c r="G2" s="36" t="inlineStr">
        <is>
          <t>Computation for cell volume</t>
        </is>
      </c>
      <c r="H2" s="36" t="inlineStr">
        <is>
          <t>Computation for cell accounted mass</t>
        </is>
      </c>
      <c r="I2" s="36" t="inlineStr">
        <is>
          <t>Computation for cell accounted volume</t>
        </is>
      </c>
      <c r="J2" s="36" t="inlineStr">
        <is>
          <t>!Compartment c mass</t>
        </is>
      </c>
      <c r="K2" s="36" t="inlineStr">
        <is>
          <t>!Compartment c volume</t>
        </is>
      </c>
      <c r="L2" s="36" t="inlineStr">
        <is>
          <t>!Compartment c accounted mass</t>
        </is>
      </c>
      <c r="M2" s="36" t="inlineStr">
        <is>
          <t>!Compartment c accounted volume</t>
        </is>
      </c>
      <c r="N2" s="36" t="inlineStr">
        <is>
          <t>Computation for compartment c mass</t>
        </is>
      </c>
      <c r="O2" s="36" t="inlineStr">
        <is>
          <t>Computation for compartment c volume</t>
        </is>
      </c>
      <c r="P2" s="36" t="inlineStr">
        <is>
          <t>Computation for compartment c accounted mass</t>
        </is>
      </c>
      <c r="Q2" s="36" t="inlineStr">
        <is>
          <t>Computation for compartment c accounted volume</t>
        </is>
      </c>
      <c r="R2" s="36" t="inlineStr">
        <is>
          <t>Comments</t>
        </is>
      </c>
    </row>
    <row r="3">
      <c r="A3" t="n">
        <v>0</v>
      </c>
      <c r="J3" s="72" t="n">
        <v>1.1e-14</v>
      </c>
      <c r="K3" s="72" t="n">
        <v>1e-17</v>
      </c>
      <c r="L3" t="n">
        <v>1.660539040427164e-15</v>
      </c>
      <c r="M3" t="n">
        <v>1.509580945842877e-18</v>
      </c>
      <c r="N3" s="72">
        <f>density_c * O3</f>
        <v/>
      </c>
      <c r="O3" s="71" t="n">
        <v>1e-17</v>
      </c>
      <c r="P3">
        <f>'!!Species trajectories'!D3 * Molecular_weight_A / avogadros_constant</f>
        <v/>
      </c>
      <c r="Q3">
        <f>P3 / density_c</f>
        <v/>
      </c>
      <c r="R3" t="inlineStr">
        <is>
          <t>volume(c) computed in expected_predictions.py</t>
        </is>
      </c>
      <c r="T3" s="43" t="n"/>
      <c r="U3" s="43" t="n"/>
      <c r="V3" s="71" t="n"/>
      <c r="W3" s="43" t="n"/>
    </row>
    <row r="4">
      <c r="A4" t="n">
        <v>2</v>
      </c>
      <c r="J4" s="72" t="n">
        <v>1.155e-14</v>
      </c>
      <c r="K4" s="72" t="n">
        <v>1.05e-17</v>
      </c>
      <c r="L4" t="n">
        <v>1.743565992448522e-15</v>
      </c>
      <c r="M4" t="n">
        <v>1.58505999313502e-18</v>
      </c>
      <c r="N4" s="72">
        <f>density_c * O4</f>
        <v/>
      </c>
      <c r="O4" s="71" t="n">
        <v>1.05e-17</v>
      </c>
      <c r="P4">
        <f>'!!Species trajectories'!D4 * Molecular_weight_A / avogadros_constant</f>
        <v/>
      </c>
      <c r="Q4">
        <f>P4 / density_c</f>
        <v/>
      </c>
      <c r="R4" t="inlineStr">
        <is>
          <t>Other expected values computed from volume or model parameters</t>
        </is>
      </c>
      <c r="T4" s="43" t="n"/>
      <c r="U4" s="43" t="n"/>
      <c r="V4" s="71" t="n"/>
      <c r="W4" s="43" t="n"/>
    </row>
    <row r="5">
      <c r="A5" t="n">
        <v>4</v>
      </c>
      <c r="J5" s="72" t="n">
        <v>1.221e-14</v>
      </c>
      <c r="K5" s="72" t="n">
        <v>1.11e-17</v>
      </c>
      <c r="L5" t="n">
        <v>1.843198334874152e-15</v>
      </c>
      <c r="M5" t="n">
        <v>1.675634849885593e-18</v>
      </c>
      <c r="N5" s="72">
        <f>density_c * O5</f>
        <v/>
      </c>
      <c r="O5" s="71" t="n">
        <v>1.11e-17</v>
      </c>
      <c r="P5">
        <f>'!!Species trajectories'!D5 * Molecular_weight_A / avogadros_constant</f>
        <v/>
      </c>
      <c r="Q5">
        <f>P5 / density_c</f>
        <v/>
      </c>
      <c r="T5" s="43" t="n"/>
      <c r="U5" s="43" t="n"/>
      <c r="V5" s="71" t="n"/>
      <c r="W5" s="43" t="n"/>
    </row>
    <row r="6">
      <c r="A6" t="n">
        <v>6</v>
      </c>
      <c r="J6" s="72" t="n">
        <v>1.276e-14</v>
      </c>
      <c r="K6" s="72" t="n">
        <v>1.16e-17</v>
      </c>
      <c r="L6" t="n">
        <v>1.92622528689551e-15</v>
      </c>
      <c r="M6" t="n">
        <v>1.751113897177737e-18</v>
      </c>
      <c r="N6" s="72">
        <f>density_c * O6</f>
        <v/>
      </c>
      <c r="O6" s="71" t="n">
        <v>1.16e-17</v>
      </c>
      <c r="P6">
        <f>'!!Species trajectories'!D6 * Molecular_weight_A / avogadros_constant</f>
        <v/>
      </c>
      <c r="Q6">
        <f>P6 / density_c</f>
        <v/>
      </c>
      <c r="T6" s="43" t="n"/>
      <c r="U6" s="43" t="n"/>
      <c r="V6" s="71" t="n"/>
      <c r="W6" s="43" t="n"/>
    </row>
    <row r="7">
      <c r="A7" t="n">
        <v>8</v>
      </c>
      <c r="J7" s="72" t="n">
        <v>1.342e-14</v>
      </c>
      <c r="K7" s="72" t="n">
        <v>1.22e-17</v>
      </c>
      <c r="L7" t="n">
        <v>2.02585762932114e-15</v>
      </c>
      <c r="M7" t="n">
        <v>1.841688753928309e-18</v>
      </c>
      <c r="N7" s="72">
        <f>density_c * O7</f>
        <v/>
      </c>
      <c r="O7" s="71" t="n">
        <v>1.22e-17</v>
      </c>
      <c r="P7">
        <f>'!!Species trajectories'!D7 * Molecular_weight_A / avogadros_constant</f>
        <v/>
      </c>
      <c r="Q7">
        <f>P7 / density_c</f>
        <v/>
      </c>
      <c r="T7" s="43" t="n"/>
      <c r="U7" s="43" t="n"/>
      <c r="V7" s="71" t="n"/>
      <c r="W7" s="43" t="n"/>
    </row>
    <row r="8">
      <c r="A8" t="n">
        <v>10</v>
      </c>
      <c r="J8" s="72" t="n">
        <v>1.408e-14</v>
      </c>
      <c r="K8" s="72" t="n">
        <v>1.28e-17</v>
      </c>
      <c r="L8" t="n">
        <v>2.12548997174677e-15</v>
      </c>
      <c r="M8" t="n">
        <v>1.932263610678882e-18</v>
      </c>
      <c r="N8" s="72">
        <f>density_c * O8</f>
        <v/>
      </c>
      <c r="O8" s="71" t="n">
        <v>1.28e-17</v>
      </c>
      <c r="P8">
        <f>'!!Species trajectories'!D8 * Molecular_weight_A / avogadros_constant</f>
        <v/>
      </c>
      <c r="Q8">
        <f>P8 / density_c</f>
        <v/>
      </c>
      <c r="T8" s="43" t="n"/>
      <c r="U8" s="43" t="n"/>
      <c r="V8" s="71" t="n"/>
      <c r="W8" s="43" t="n"/>
    </row>
    <row r="9">
      <c r="A9" t="n">
        <v>12</v>
      </c>
      <c r="J9" s="72" t="n">
        <v>1.485e-14</v>
      </c>
      <c r="K9" s="72" t="n">
        <v>1.35e-17</v>
      </c>
      <c r="L9" t="n">
        <v>2.241727704576671e-15</v>
      </c>
      <c r="M9" t="n">
        <v>2.037934276887883e-18</v>
      </c>
      <c r="N9" s="72">
        <f>density_c * O9</f>
        <v/>
      </c>
      <c r="O9" s="71" t="n">
        <v>1.35e-17</v>
      </c>
      <c r="P9">
        <f>'!!Species trajectories'!D9 * Molecular_weight_A / avogadros_constant</f>
        <v/>
      </c>
      <c r="Q9">
        <f>P9 / density_c</f>
        <v/>
      </c>
      <c r="T9" s="43" t="n"/>
      <c r="U9" s="43" t="n"/>
      <c r="V9" s="71" t="n"/>
      <c r="W9" s="43" t="n"/>
    </row>
    <row r="10">
      <c r="A10" t="n">
        <v>14</v>
      </c>
      <c r="J10" s="72" t="n">
        <v>1.562e-14</v>
      </c>
      <c r="K10" s="72" t="n">
        <v>1.42e-17</v>
      </c>
      <c r="L10" t="n">
        <v>2.357965437406573e-15</v>
      </c>
      <c r="M10" t="n">
        <v>2.143604943096885e-18</v>
      </c>
      <c r="N10" s="72">
        <f>density_c * O10</f>
        <v/>
      </c>
      <c r="O10" s="71" t="n">
        <v>1.42e-17</v>
      </c>
      <c r="P10">
        <f>'!!Species trajectories'!D10 * Molecular_weight_A / avogadros_constant</f>
        <v/>
      </c>
      <c r="Q10">
        <f>P10 / density_c</f>
        <v/>
      </c>
      <c r="T10" s="43" t="n"/>
      <c r="U10" s="43" t="n"/>
      <c r="V10" s="71" t="n"/>
      <c r="W10" s="43" t="n"/>
    </row>
    <row r="11">
      <c r="A11" t="n">
        <v>16</v>
      </c>
      <c r="J11" s="72" t="n">
        <v>1.639e-14</v>
      </c>
      <c r="K11" s="72" t="n">
        <v>1.49e-17</v>
      </c>
      <c r="L11" t="n">
        <v>2.474203170236475e-15</v>
      </c>
      <c r="M11" t="n">
        <v>2.249275609305886e-18</v>
      </c>
      <c r="N11" s="72">
        <f>density_c * O11</f>
        <v/>
      </c>
      <c r="O11" s="71" t="n">
        <v>1.49e-17</v>
      </c>
      <c r="P11">
        <f>'!!Species trajectories'!D11 * Molecular_weight_A / avogadros_constant</f>
        <v/>
      </c>
      <c r="Q11">
        <f>P11 / density_c</f>
        <v/>
      </c>
      <c r="T11" s="43" t="n"/>
      <c r="U11" s="43" t="n"/>
      <c r="V11" s="71" t="n"/>
      <c r="W11" s="43" t="n"/>
    </row>
    <row r="12">
      <c r="A12" t="n">
        <v>18</v>
      </c>
      <c r="J12" s="72" t="n">
        <v>1.727e-14</v>
      </c>
      <c r="K12" s="72" t="n">
        <v>1.57e-17</v>
      </c>
      <c r="L12" t="n">
        <v>2.607046293470647e-15</v>
      </c>
      <c r="M12" t="n">
        <v>2.370042084973316e-18</v>
      </c>
      <c r="N12" s="72">
        <f>density_c * O12</f>
        <v/>
      </c>
      <c r="O12" s="71" t="n">
        <v>1.57e-17</v>
      </c>
      <c r="P12">
        <f>'!!Species trajectories'!D12 * Molecular_weight_A / avogadros_constant</f>
        <v/>
      </c>
      <c r="Q12">
        <f>P12 / density_c</f>
        <v/>
      </c>
      <c r="T12" s="43" t="n"/>
      <c r="U12" s="43" t="n"/>
      <c r="V12" s="71" t="n"/>
      <c r="W12" s="43" t="n"/>
    </row>
    <row r="13">
      <c r="A13" t="n">
        <v>20</v>
      </c>
      <c r="J13" s="72" t="n">
        <v>1.815e-14</v>
      </c>
      <c r="K13" s="72" t="n">
        <v>1.65e-17</v>
      </c>
      <c r="L13" t="n">
        <v>2.739889416704821e-15</v>
      </c>
      <c r="M13" t="n">
        <v>2.490808560640746e-18</v>
      </c>
      <c r="N13" s="72">
        <f>density_c * O13</f>
        <v/>
      </c>
      <c r="O13" s="71" t="n">
        <v>1.65e-17</v>
      </c>
      <c r="P13">
        <f>'!!Species trajectories'!D13 * Molecular_weight_A / avogadros_constant</f>
        <v/>
      </c>
      <c r="Q13">
        <f>P13 / density_c</f>
        <v/>
      </c>
      <c r="T13" s="43" t="n"/>
      <c r="U13" s="43" t="n"/>
      <c r="V13" s="71" t="n"/>
      <c r="W13" s="43" t="n"/>
    </row>
    <row r="14">
      <c r="A14" t="n">
        <v>22</v>
      </c>
      <c r="J14" s="72" t="n">
        <v>1.903e-14</v>
      </c>
      <c r="K14" s="72" t="n">
        <v>1.73e-17</v>
      </c>
      <c r="L14" t="n">
        <v>2.872732539938994e-15</v>
      </c>
      <c r="M14" t="n">
        <v>2.611575036308176e-18</v>
      </c>
      <c r="N14" s="72">
        <f>density_c * O14</f>
        <v/>
      </c>
      <c r="O14" s="71" t="n">
        <v>1.73e-17</v>
      </c>
      <c r="P14">
        <f>'!!Species trajectories'!D14 * Molecular_weight_A / avogadros_constant</f>
        <v/>
      </c>
      <c r="Q14">
        <f>P14 / density_c</f>
        <v/>
      </c>
      <c r="T14" s="43" t="n"/>
      <c r="U14" s="43" t="n"/>
      <c r="V14" s="71" t="n"/>
      <c r="W14" s="43" t="n"/>
    </row>
    <row r="15">
      <c r="A15" t="n">
        <v>24</v>
      </c>
      <c r="J15" s="72" t="n">
        <v>2.002e-14</v>
      </c>
      <c r="K15" s="72" t="n">
        <v>1.82e-17</v>
      </c>
      <c r="L15" t="n">
        <v>3.022181053577439e-15</v>
      </c>
      <c r="M15" t="n">
        <v>2.747437321434035e-18</v>
      </c>
      <c r="N15" s="72">
        <f>density_c * O15</f>
        <v/>
      </c>
      <c r="O15" s="71" t="n">
        <v>1.82e-17</v>
      </c>
      <c r="P15">
        <f>'!!Species trajectories'!D15 * Molecular_weight_A / avogadros_constant</f>
        <v/>
      </c>
      <c r="Q15">
        <f>P15 / density_c</f>
        <v/>
      </c>
      <c r="T15" s="43" t="n"/>
      <c r="U15" s="43" t="n"/>
      <c r="V15" s="71" t="n"/>
      <c r="W15" s="43" t="n"/>
    </row>
    <row r="16">
      <c r="A16" t="n">
        <v>26</v>
      </c>
      <c r="J16" s="72" t="n">
        <v>2.112e-14</v>
      </c>
      <c r="K16" s="72" t="n">
        <v>1.92e-17</v>
      </c>
      <c r="L16" t="n">
        <v>3.188234957620155e-15</v>
      </c>
      <c r="M16" t="n">
        <v>2.898395416018323e-18</v>
      </c>
      <c r="N16" s="72">
        <f>density_c * O16</f>
        <v/>
      </c>
      <c r="O16" s="71" t="n">
        <v>1.92e-17</v>
      </c>
      <c r="P16">
        <f>'!!Species trajectories'!D16 * Molecular_weight_A / avogadros_constant</f>
        <v/>
      </c>
      <c r="Q16">
        <f>P16 / density_c</f>
        <v/>
      </c>
      <c r="V16" s="71" t="n"/>
      <c r="W16" s="43" t="n"/>
    </row>
    <row r="17">
      <c r="A17" t="n">
        <v>28</v>
      </c>
      <c r="J17" s="72" t="n">
        <v>2.211e-14</v>
      </c>
      <c r="K17" s="72" t="n">
        <v>2.01e-17</v>
      </c>
      <c r="L17" t="n">
        <v>3.3376834712586e-15</v>
      </c>
      <c r="M17" t="n">
        <v>3.034257701144182e-18</v>
      </c>
      <c r="N17" s="72">
        <f>density_c * O17</f>
        <v/>
      </c>
      <c r="O17" s="71" t="n">
        <v>2.01e-17</v>
      </c>
      <c r="P17">
        <f>'!!Species trajectories'!D17 * Molecular_weight_A / avogadros_constant</f>
        <v/>
      </c>
      <c r="Q17">
        <f>P17 / density_c</f>
        <v/>
      </c>
      <c r="V17" s="71" t="n"/>
      <c r="W17" s="43" t="n"/>
    </row>
    <row r="18">
      <c r="A18" t="n">
        <v>30</v>
      </c>
      <c r="J18" s="72" t="n">
        <v>2.332e-14</v>
      </c>
      <c r="K18" s="72" t="n">
        <v>2.12e-17</v>
      </c>
      <c r="L18" t="n">
        <v>3.520342765705588e-15</v>
      </c>
      <c r="M18" t="n">
        <v>3.200311605186898e-18</v>
      </c>
      <c r="N18" s="72">
        <f>density_c * O18</f>
        <v/>
      </c>
      <c r="O18" s="71" t="n">
        <v>2.12e-17</v>
      </c>
      <c r="P18">
        <f>'!!Species trajectories'!D18 * Molecular_weight_A / avogadros_constant</f>
        <v/>
      </c>
      <c r="Q18">
        <f>P18 / density_c</f>
        <v/>
      </c>
      <c r="V18" s="71" t="n"/>
      <c r="W18" s="43" t="n"/>
    </row>
    <row r="19">
      <c r="A19" t="n">
        <v>32</v>
      </c>
      <c r="J19" s="72" t="n">
        <v>2.453e-14</v>
      </c>
      <c r="K19" s="72" t="n">
        <v>2.23e-17</v>
      </c>
      <c r="L19" t="n">
        <v>3.703002060152576e-15</v>
      </c>
      <c r="M19" t="n">
        <v>3.366365509229614e-18</v>
      </c>
      <c r="N19" s="72">
        <f>density_c * O19</f>
        <v/>
      </c>
      <c r="O19" s="71" t="n">
        <v>2.23e-17</v>
      </c>
      <c r="P19">
        <f>'!!Species trajectories'!D19 * Molecular_weight_A / avogadros_constant</f>
        <v/>
      </c>
      <c r="Q19">
        <f>P19 / density_c</f>
        <v/>
      </c>
      <c r="V19" s="71" t="n"/>
      <c r="W19" s="43" t="n"/>
    </row>
    <row r="20">
      <c r="A20" t="n">
        <v>34</v>
      </c>
      <c r="J20" s="72" t="n">
        <v>2.574e-14</v>
      </c>
      <c r="K20" s="72" t="n">
        <v>2.34e-17</v>
      </c>
      <c r="L20" t="n">
        <v>3.885661354599564e-15</v>
      </c>
      <c r="M20" t="n">
        <v>3.53241941327233e-18</v>
      </c>
      <c r="N20" s="72">
        <f>density_c * O20</f>
        <v/>
      </c>
      <c r="O20" s="71" t="n">
        <v>2.34e-17</v>
      </c>
      <c r="P20">
        <f>'!!Species trajectories'!D20 * Molecular_weight_A / avogadros_constant</f>
        <v/>
      </c>
      <c r="Q20">
        <f>P20 / density_c</f>
        <v/>
      </c>
      <c r="V20" s="71" t="n"/>
      <c r="W20" s="43" t="n"/>
    </row>
    <row r="21">
      <c r="A21" t="n">
        <v>36</v>
      </c>
      <c r="J21" s="72" t="n">
        <v>2.706e-14</v>
      </c>
      <c r="K21" s="72" t="n">
        <v>2.46e-17</v>
      </c>
      <c r="L21" t="n">
        <v>4.084926039450824e-15</v>
      </c>
      <c r="M21" t="n">
        <v>3.713569126773476e-18</v>
      </c>
      <c r="N21" s="72">
        <f>density_c * O21</f>
        <v/>
      </c>
      <c r="O21" s="71" t="n">
        <v>2.46e-17</v>
      </c>
      <c r="P21">
        <f>'!!Species trajectories'!D21 * Molecular_weight_A / avogadros_constant</f>
        <v/>
      </c>
      <c r="Q21">
        <f>P21 / density_c</f>
        <v/>
      </c>
      <c r="V21" s="71" t="n"/>
      <c r="W21" s="43" t="n"/>
    </row>
    <row r="22">
      <c r="A22" t="n">
        <v>38</v>
      </c>
      <c r="J22" s="72" t="n">
        <v>2.849e-14</v>
      </c>
      <c r="K22" s="72" t="n">
        <v>2.59e-17</v>
      </c>
      <c r="L22" t="n">
        <v>4.300796114706355e-15</v>
      </c>
      <c r="M22" t="n">
        <v>3.90981464973305e-18</v>
      </c>
      <c r="N22" s="72">
        <f>density_c * O22</f>
        <v/>
      </c>
      <c r="O22" s="71" t="n">
        <v>2.59e-17</v>
      </c>
      <c r="P22">
        <f>'!!Species trajectories'!D22 * Molecular_weight_A / avogadros_constant</f>
        <v/>
      </c>
      <c r="Q22">
        <f>P22 / density_c</f>
        <v/>
      </c>
      <c r="V22" s="71" t="n"/>
      <c r="W22" s="43" t="n"/>
    </row>
    <row r="23">
      <c r="A23" t="n">
        <v>40</v>
      </c>
      <c r="J23" s="72" t="n">
        <v>2.992e-14</v>
      </c>
      <c r="K23" s="72" t="n">
        <v>2.72e-17</v>
      </c>
      <c r="L23" t="n">
        <v>4.516666189961886e-15</v>
      </c>
      <c r="M23" t="n">
        <v>4.106060172692624e-18</v>
      </c>
      <c r="N23" s="72">
        <f>density_c * O23</f>
        <v/>
      </c>
      <c r="O23" s="71" t="n">
        <v>2.72e-17</v>
      </c>
      <c r="P23">
        <f>'!!Species trajectories'!D23 * Molecular_weight_A / avogadros_constant</f>
        <v/>
      </c>
      <c r="Q23">
        <f>P23 / density_c</f>
        <v/>
      </c>
      <c r="V23" s="71" t="n"/>
      <c r="W23" s="43" t="n"/>
    </row>
    <row r="24">
      <c r="A24" t="n">
        <v>42</v>
      </c>
      <c r="J24" s="72" t="n">
        <v>3.146e-14</v>
      </c>
      <c r="K24" s="72" t="n">
        <v>2.86e-17</v>
      </c>
      <c r="L24" t="n">
        <v>4.74914165562169e-15</v>
      </c>
      <c r="M24" t="n">
        <v>4.317401505110627e-18</v>
      </c>
      <c r="N24" s="72">
        <f>density_c * O24</f>
        <v/>
      </c>
      <c r="O24" s="71" t="n">
        <v>2.86e-17</v>
      </c>
      <c r="P24">
        <f>'!!Species trajectories'!D24 * Molecular_weight_A / avogadros_constant</f>
        <v/>
      </c>
      <c r="Q24">
        <f>P24 / density_c</f>
        <v/>
      </c>
      <c r="V24" s="71" t="n"/>
      <c r="W24" s="43" t="n"/>
    </row>
    <row r="25">
      <c r="A25" t="n">
        <v>44</v>
      </c>
      <c r="J25" s="72" t="n">
        <v>3.3e-14</v>
      </c>
      <c r="K25" s="72" t="n">
        <v>3e-17</v>
      </c>
      <c r="L25" t="n">
        <v>4.981617121281492e-15</v>
      </c>
      <c r="M25" t="n">
        <v>4.528742837528629e-18</v>
      </c>
      <c r="N25" s="72">
        <f>density_c * O25</f>
        <v/>
      </c>
      <c r="O25" s="71" t="n">
        <v>3e-17</v>
      </c>
      <c r="P25">
        <f>'!!Species trajectories'!D25 * Molecular_weight_A / avogadros_constant</f>
        <v/>
      </c>
      <c r="Q25">
        <f>P25 / density_c</f>
        <v/>
      </c>
      <c r="V25" s="71" t="n"/>
      <c r="W25" s="43" t="n"/>
    </row>
    <row r="26">
      <c r="A26" t="n">
        <v>46</v>
      </c>
      <c r="J26" s="72" t="n">
        <v>3.476e-14</v>
      </c>
      <c r="K26" s="72" t="n">
        <v>3.16e-17</v>
      </c>
      <c r="L26" t="n">
        <v>5.247303367749838e-15</v>
      </c>
      <c r="M26" t="n">
        <v>4.77027578886349e-18</v>
      </c>
      <c r="N26" s="72">
        <f>density_c * O26</f>
        <v/>
      </c>
      <c r="O26" s="71" t="n">
        <v>3.16e-17</v>
      </c>
      <c r="P26">
        <f>'!!Species trajectories'!D26 * Molecular_weight_A / avogadros_constant</f>
        <v/>
      </c>
      <c r="Q26">
        <f>P26 / density_c</f>
        <v/>
      </c>
      <c r="V26" s="71" t="n"/>
      <c r="W26" s="43" t="n"/>
    </row>
    <row r="27">
      <c r="A27" t="n">
        <v>48</v>
      </c>
      <c r="J27" s="72" t="n">
        <v>3.652e-14</v>
      </c>
      <c r="K27" s="72" t="n">
        <v>3.32e-17</v>
      </c>
      <c r="L27" t="n">
        <v>5.512989614218185e-15</v>
      </c>
      <c r="M27" t="n">
        <v>5.01180874019835e-18</v>
      </c>
      <c r="N27" s="72">
        <f>density_c * O27</f>
        <v/>
      </c>
      <c r="O27" s="71" t="n">
        <v>3.32e-17</v>
      </c>
      <c r="P27">
        <f>'!!Species trajectories'!D27 * Molecular_weight_A / avogadros_constant</f>
        <v/>
      </c>
      <c r="Q27">
        <f>P27 / density_c</f>
        <v/>
      </c>
      <c r="V27" s="71" t="n"/>
      <c r="W27" s="43" t="n"/>
    </row>
    <row r="28">
      <c r="A28" t="n">
        <v>50</v>
      </c>
      <c r="J28" s="72" t="n">
        <v>3.838999999999999e-14</v>
      </c>
      <c r="K28" s="72" t="n">
        <v>3.49e-17</v>
      </c>
      <c r="L28" t="n">
        <v>5.795281251090802e-15</v>
      </c>
      <c r="M28" t="n">
        <v>5.268437500991639e-18</v>
      </c>
      <c r="N28" s="72">
        <f>density_c * O28</f>
        <v/>
      </c>
      <c r="O28" s="71" t="n">
        <v>3.49e-17</v>
      </c>
      <c r="P28">
        <f>'!!Species trajectories'!D28 * Molecular_weight_A / avogadros_constant</f>
        <v/>
      </c>
      <c r="Q28">
        <f>P28 / density_c</f>
        <v/>
      </c>
      <c r="V28" s="71" t="n"/>
      <c r="W28" s="43" t="n"/>
    </row>
    <row r="29">
      <c r="A29" t="n">
        <v>52</v>
      </c>
      <c r="J29" s="72" t="n">
        <v>4.037e-14</v>
      </c>
      <c r="K29" s="72" t="n">
        <v>3.67e-17</v>
      </c>
      <c r="L29" t="n">
        <v>6.094178278367692e-15</v>
      </c>
      <c r="M29" t="n">
        <v>5.540162071243357e-18</v>
      </c>
      <c r="N29" s="72">
        <f>density_c * O29</f>
        <v/>
      </c>
      <c r="O29" s="71" t="n">
        <v>3.67e-17</v>
      </c>
      <c r="P29">
        <f>'!!Species trajectories'!D29 * Molecular_weight_A / avogadros_constant</f>
        <v/>
      </c>
      <c r="Q29">
        <f>P29 / density_c</f>
        <v/>
      </c>
      <c r="V29" s="71" t="n"/>
      <c r="W29" s="43" t="n"/>
    </row>
    <row r="30">
      <c r="A30" t="n">
        <v>54</v>
      </c>
      <c r="J30" s="72" t="n">
        <v>4.246e-14</v>
      </c>
      <c r="K30" s="72" t="n">
        <v>3.86e-17</v>
      </c>
      <c r="L30" t="n">
        <v>6.409680696048853e-15</v>
      </c>
      <c r="M30" t="n">
        <v>5.826982450953503e-18</v>
      </c>
      <c r="N30" s="72">
        <f>density_c * O30</f>
        <v/>
      </c>
      <c r="O30" s="71" t="n">
        <v>3.86e-17</v>
      </c>
      <c r="P30">
        <f>'!!Species trajectories'!D30 * Molecular_weight_A / avogadros_constant</f>
        <v/>
      </c>
      <c r="Q30">
        <f>P30 / density_c</f>
        <v/>
      </c>
      <c r="V30" s="71" t="n"/>
      <c r="W30" s="43" t="n"/>
    </row>
    <row r="31">
      <c r="A31" t="n">
        <v>56</v>
      </c>
      <c r="J31" s="72" t="n">
        <v>4.466e-14</v>
      </c>
      <c r="K31" s="72" t="n">
        <v>4.06e-17</v>
      </c>
      <c r="L31" t="n">
        <v>6.741788504134286e-15</v>
      </c>
      <c r="M31" t="n">
        <v>6.128898640122078e-18</v>
      </c>
      <c r="N31" s="72">
        <f>density_c * O31</f>
        <v/>
      </c>
      <c r="O31" s="71" t="n">
        <v>4.06e-17</v>
      </c>
      <c r="P31">
        <f>'!!Species trajectories'!D31 * Molecular_weight_A / avogadros_constant</f>
        <v/>
      </c>
      <c r="Q31">
        <f>P31 / density_c</f>
        <v/>
      </c>
      <c r="V31" s="71" t="n"/>
      <c r="W31" s="43" t="n"/>
    </row>
    <row r="32">
      <c r="A32" t="n">
        <v>58</v>
      </c>
      <c r="J32" s="72" t="n">
        <v>4.686e-14</v>
      </c>
      <c r="K32" s="72" t="n">
        <v>4.26e-17</v>
      </c>
      <c r="L32" t="n">
        <v>7.073896312219719e-15</v>
      </c>
      <c r="M32" t="n">
        <v>6.430814829290654e-18</v>
      </c>
      <c r="N32" s="72">
        <f>density_c * O32</f>
        <v/>
      </c>
      <c r="O32" s="71" t="n">
        <v>4.26e-17</v>
      </c>
      <c r="P32">
        <f>'!!Species trajectories'!D32 * Molecular_weight_A / avogadros_constant</f>
        <v/>
      </c>
      <c r="Q32">
        <f>P32 / density_c</f>
        <v/>
      </c>
      <c r="V32" s="71" t="n"/>
      <c r="W32" s="43" t="n"/>
    </row>
    <row r="33">
      <c r="A33" t="n">
        <v>60</v>
      </c>
      <c r="J33" s="72" t="n">
        <v>4.928e-14</v>
      </c>
      <c r="K33" s="72" t="n">
        <v>4.48e-17</v>
      </c>
      <c r="L33" t="n">
        <v>7.439214901113695e-15</v>
      </c>
      <c r="M33" t="n">
        <v>6.762922637376086e-18</v>
      </c>
      <c r="N33" s="72">
        <f>density_c * O33</f>
        <v/>
      </c>
      <c r="O33" s="71" t="n">
        <v>4.48e-17</v>
      </c>
      <c r="P33">
        <f>'!!Species trajectories'!D33 * Molecular_weight_A / avogadros_constant</f>
        <v/>
      </c>
      <c r="Q33">
        <f>P33 / density_c</f>
        <v/>
      </c>
      <c r="V33" s="71" t="n"/>
      <c r="W33" s="43" t="n"/>
    </row>
    <row r="34">
      <c r="A34" t="n">
        <v>62</v>
      </c>
      <c r="J34" s="72" t="n">
        <v>5.181e-14</v>
      </c>
      <c r="K34" s="72" t="n">
        <v>4.71e-17</v>
      </c>
      <c r="L34" t="n">
        <v>7.821138880411943e-15</v>
      </c>
      <c r="M34" t="n">
        <v>7.110126254919949e-18</v>
      </c>
      <c r="N34" s="72">
        <f>density_c * O34</f>
        <v/>
      </c>
      <c r="O34" s="71" t="n">
        <v>4.71e-17</v>
      </c>
      <c r="P34">
        <f>'!!Species trajectories'!D34 * Molecular_weight_A / avogadros_constant</f>
        <v/>
      </c>
      <c r="Q34">
        <f>P34 / density_c</f>
        <v/>
      </c>
      <c r="V34" s="71" t="n"/>
      <c r="W34" s="43" t="n"/>
    </row>
    <row r="35">
      <c r="A35" t="n">
        <v>64</v>
      </c>
      <c r="J35" s="72" t="n">
        <v>5.445e-14</v>
      </c>
      <c r="K35" s="72" t="n">
        <v>4.95e-17</v>
      </c>
      <c r="L35" t="n">
        <v>8.219668250114462e-15</v>
      </c>
      <c r="M35" t="n">
        <v>7.472425681922239e-18</v>
      </c>
      <c r="N35" s="72">
        <f>density_c * O35</f>
        <v/>
      </c>
      <c r="O35" s="71" t="n">
        <v>4.95e-17</v>
      </c>
      <c r="P35">
        <f>'!!Species trajectories'!D35 * Molecular_weight_A / avogadros_constant</f>
        <v/>
      </c>
      <c r="Q35">
        <f>P35 / density_c</f>
        <v/>
      </c>
      <c r="V35" s="71" t="n"/>
      <c r="W35" s="43" t="n"/>
    </row>
    <row r="36">
      <c r="A36" t="n">
        <v>66</v>
      </c>
      <c r="J36" s="72" t="n">
        <v>5.731e-14</v>
      </c>
      <c r="K36" s="72" t="n">
        <v>5.21e-17</v>
      </c>
      <c r="L36" t="n">
        <v>8.651408400625524e-15</v>
      </c>
      <c r="M36" t="n">
        <v>7.864916727841385e-18</v>
      </c>
      <c r="N36" s="72">
        <f>density_c * O36</f>
        <v/>
      </c>
      <c r="O36" s="71" t="n">
        <v>5.21e-17</v>
      </c>
      <c r="P36">
        <f>'!!Species trajectories'!D36 * Molecular_weight_A / avogadros_constant</f>
        <v/>
      </c>
      <c r="Q36">
        <f>P36 / density_c</f>
        <v/>
      </c>
      <c r="V36" s="71" t="n"/>
      <c r="W36" s="43" t="n"/>
    </row>
    <row r="37">
      <c r="A37" t="n">
        <v>68</v>
      </c>
      <c r="J37" s="72" t="n">
        <v>6.017e-14</v>
      </c>
      <c r="K37" s="72" t="n">
        <v>5.47e-17</v>
      </c>
      <c r="L37" t="n">
        <v>9.083148551136588e-15</v>
      </c>
      <c r="M37" t="n">
        <v>8.257407773760535e-18</v>
      </c>
      <c r="N37" s="72">
        <f>density_c * O37</f>
        <v/>
      </c>
      <c r="O37" s="71" t="n">
        <v>5.47e-17</v>
      </c>
      <c r="P37">
        <f>'!!Species trajectories'!D37 * Molecular_weight_A / avogadros_constant</f>
        <v/>
      </c>
      <c r="Q37">
        <f>P37 / density_c</f>
        <v/>
      </c>
      <c r="V37" s="71" t="n"/>
      <c r="W37" s="43" t="n"/>
    </row>
    <row r="38">
      <c r="A38" t="n">
        <v>70</v>
      </c>
      <c r="J38" s="72" t="n">
        <v>6.325e-14</v>
      </c>
      <c r="K38" s="72" t="n">
        <v>5.75e-17</v>
      </c>
      <c r="L38" t="n">
        <v>9.548099482456193e-15</v>
      </c>
      <c r="M38" t="n">
        <v>8.68009043859654e-18</v>
      </c>
      <c r="N38" s="72">
        <f>density_c * O38</f>
        <v/>
      </c>
      <c r="O38" s="71" t="n">
        <v>5.75e-17</v>
      </c>
      <c r="P38">
        <f>'!!Species trajectories'!D38 * Molecular_weight_A / avogadros_constant</f>
        <v/>
      </c>
      <c r="Q38">
        <f>P38 / density_c</f>
        <v/>
      </c>
      <c r="V38" s="71" t="n"/>
      <c r="W38" s="43" t="n"/>
    </row>
    <row r="39">
      <c r="A39" t="n">
        <v>72</v>
      </c>
      <c r="J39" s="72" t="n">
        <v>6.654999999999999e-14</v>
      </c>
      <c r="K39" s="72" t="n">
        <v>6.05e-17</v>
      </c>
      <c r="L39" t="n">
        <v>1.004626119458434e-14</v>
      </c>
      <c r="M39" t="n">
        <v>9.132964722349403e-18</v>
      </c>
      <c r="N39" s="72">
        <f>density_c * O39</f>
        <v/>
      </c>
      <c r="O39" s="71" t="n">
        <v>6.05e-17</v>
      </c>
      <c r="P39">
        <f>'!!Species trajectories'!D39 * Molecular_weight_A / avogadros_constant</f>
        <v/>
      </c>
      <c r="Q39">
        <f>P39 / density_c</f>
        <v/>
      </c>
      <c r="V39" s="71" t="n"/>
      <c r="W39" s="43" t="n"/>
    </row>
    <row r="40">
      <c r="A40" t="n">
        <v>74</v>
      </c>
      <c r="J40" s="72" t="n">
        <v>6.996e-14</v>
      </c>
      <c r="K40" s="72" t="n">
        <v>6.36e-17</v>
      </c>
      <c r="L40" t="n">
        <v>1.056102829711676e-14</v>
      </c>
      <c r="M40" t="n">
        <v>9.600934815560694e-18</v>
      </c>
      <c r="N40" s="72">
        <f>density_c * O40</f>
        <v/>
      </c>
      <c r="O40" s="71" t="n">
        <v>6.36e-17</v>
      </c>
      <c r="P40">
        <f>'!!Species trajectories'!D40 * Molecular_weight_A / avogadros_constant</f>
        <v/>
      </c>
      <c r="Q40">
        <f>P40 / density_c</f>
        <v/>
      </c>
      <c r="V40" s="71" t="n"/>
      <c r="W40" s="43" t="n"/>
    </row>
    <row r="41">
      <c r="A41" t="n">
        <v>76</v>
      </c>
      <c r="J41" s="72" t="n">
        <v>7.359000000000001e-14</v>
      </c>
      <c r="K41" s="72" t="n">
        <v>6.69e-17</v>
      </c>
      <c r="L41" t="n">
        <v>1.110900618045773e-14</v>
      </c>
      <c r="M41" t="n">
        <v>1.009909652768884e-17</v>
      </c>
      <c r="N41" s="72">
        <f>density_c * O41</f>
        <v/>
      </c>
      <c r="O41" s="71" t="n">
        <v>6.69e-17</v>
      </c>
      <c r="P41">
        <f>'!!Species trajectories'!D41 * Molecular_weight_A / avogadros_constant</f>
        <v/>
      </c>
      <c r="Q41">
        <f>P41 / density_c</f>
        <v/>
      </c>
      <c r="V41" s="71" t="n"/>
      <c r="W41" s="43" t="n"/>
    </row>
    <row r="42">
      <c r="A42" t="n">
        <v>78</v>
      </c>
      <c r="J42" s="72" t="n">
        <v>7.733000000000001e-14</v>
      </c>
      <c r="K42" s="72" t="n">
        <v>7.03e-17</v>
      </c>
      <c r="L42" t="n">
        <v>1.167358945420296e-14</v>
      </c>
      <c r="M42" t="n">
        <v>1.061235404927542e-17</v>
      </c>
      <c r="N42" s="72">
        <f>density_c * O42</f>
        <v/>
      </c>
      <c r="O42" s="71" t="n">
        <v>7.03e-17</v>
      </c>
      <c r="P42">
        <f>'!!Species trajectories'!D42 * Molecular_weight_A / avogadros_constant</f>
        <v/>
      </c>
      <c r="Q42">
        <f>P42 / density_c</f>
        <v/>
      </c>
      <c r="V42" s="71" t="n"/>
      <c r="W42" s="43" t="n"/>
    </row>
    <row r="43">
      <c r="A43" t="n">
        <v>80</v>
      </c>
      <c r="J43" s="72" t="n">
        <v>8.129e-14</v>
      </c>
      <c r="K43" s="72" t="n">
        <v>7.39e-17</v>
      </c>
      <c r="L43" t="n">
        <v>1.227138350875674e-14</v>
      </c>
      <c r="M43" t="n">
        <v>1.115580318977886e-17</v>
      </c>
      <c r="N43" s="72">
        <f>density_c * O43</f>
        <v/>
      </c>
      <c r="O43" s="71" t="n">
        <v>7.39e-17</v>
      </c>
      <c r="P43">
        <f>'!!Species trajectories'!D43 * Molecular_weight_A / avogadros_constant</f>
        <v/>
      </c>
      <c r="Q43">
        <f>P43 / density_c</f>
        <v/>
      </c>
      <c r="V43" s="71" t="n"/>
      <c r="W43" s="43" t="n"/>
    </row>
    <row r="44">
      <c r="A44" t="n">
        <v>82</v>
      </c>
      <c r="J44" s="72" t="n">
        <v>8.547e-14</v>
      </c>
      <c r="K44" s="72" t="n">
        <v>7.77e-17</v>
      </c>
      <c r="L44" t="n">
        <v>1.290238834411907e-14</v>
      </c>
      <c r="M44" t="n">
        <v>1.172944394919915e-17</v>
      </c>
      <c r="N44" s="72">
        <f>density_c * O44</f>
        <v/>
      </c>
      <c r="O44" s="71" t="n">
        <v>7.77e-17</v>
      </c>
      <c r="P44">
        <f>'!!Species trajectories'!D44 * Molecular_weight_A / avogadros_constant</f>
        <v/>
      </c>
      <c r="Q44">
        <f>P44 / density_c</f>
        <v/>
      </c>
      <c r="V44" s="71" t="n"/>
      <c r="W44" s="43" t="n"/>
    </row>
    <row r="45">
      <c r="A45" t="n">
        <v>84</v>
      </c>
      <c r="J45" s="72" t="n">
        <v>8.987e-14</v>
      </c>
      <c r="K45" s="72" t="n">
        <v>8.17e-17</v>
      </c>
      <c r="L45" t="n">
        <v>1.356660396028993e-14</v>
      </c>
      <c r="M45" t="n">
        <v>1.23332763275363e-17</v>
      </c>
      <c r="N45" s="72">
        <f>density_c * O45</f>
        <v/>
      </c>
      <c r="O45" s="71" t="n">
        <v>8.17e-17</v>
      </c>
      <c r="P45">
        <f>'!!Species trajectories'!D45 * Molecular_weight_A / avogadros_constant</f>
        <v/>
      </c>
      <c r="Q45">
        <f>P45 / density_c</f>
        <v/>
      </c>
      <c r="V45" s="71" t="n"/>
      <c r="W45" s="43" t="n"/>
    </row>
    <row r="46">
      <c r="A46" t="n">
        <v>86</v>
      </c>
      <c r="J46" s="72" t="n">
        <v>9.438e-14</v>
      </c>
      <c r="K46" s="72" t="n">
        <v>8.58e-17</v>
      </c>
      <c r="L46" t="n">
        <v>1.424742496686507e-14</v>
      </c>
      <c r="M46" t="n">
        <v>1.295220451533188e-17</v>
      </c>
      <c r="N46" s="72">
        <f>density_c * O46</f>
        <v/>
      </c>
      <c r="O46" s="71" t="n">
        <v>8.58e-17</v>
      </c>
      <c r="P46">
        <f>'!!Species trajectories'!D46 * Molecular_weight_A / avogadros_constant</f>
        <v/>
      </c>
      <c r="Q46">
        <f>P46 / density_c</f>
        <v/>
      </c>
      <c r="V46" s="71" t="n"/>
      <c r="W46" s="43" t="n"/>
    </row>
    <row r="47">
      <c r="A47" t="n">
        <v>88</v>
      </c>
      <c r="J47" s="72" t="n">
        <v>9.922000000000001e-14</v>
      </c>
      <c r="K47" s="72" t="n">
        <v>9.02e-17</v>
      </c>
      <c r="L47" t="n">
        <v>1.497806214465302e-14</v>
      </c>
      <c r="M47" t="n">
        <v>1.361642013150275e-17</v>
      </c>
      <c r="N47" s="72">
        <f>density_c * O47</f>
        <v/>
      </c>
      <c r="O47" s="71" t="n">
        <v>9.02e-17</v>
      </c>
      <c r="P47">
        <f>'!!Species trajectories'!D47 * Molecular_weight_A / avogadros_constant</f>
        <v/>
      </c>
      <c r="Q47">
        <f>P47 / density_c</f>
        <v/>
      </c>
      <c r="V47" s="71" t="n"/>
      <c r="W47" s="43" t="n"/>
    </row>
    <row r="48">
      <c r="A48" t="n">
        <v>90</v>
      </c>
      <c r="J48" s="72" t="n">
        <v>1.0439e-13</v>
      </c>
      <c r="K48" s="72" t="n">
        <v>9.49e-17</v>
      </c>
      <c r="L48" t="n">
        <v>1.575851549365379e-14</v>
      </c>
      <c r="M48" t="n">
        <v>1.43259231760489e-17</v>
      </c>
      <c r="N48" s="72">
        <f>density_c * O48</f>
        <v/>
      </c>
      <c r="O48" s="71" t="n">
        <v>9.49e-17</v>
      </c>
      <c r="P48">
        <f>'!!Species trajectories'!D48 * Molecular_weight_A / avogadros_constant</f>
        <v/>
      </c>
      <c r="Q48">
        <f>P48 / density_c</f>
        <v/>
      </c>
      <c r="V48" s="71" t="n"/>
      <c r="W48" s="43" t="n"/>
    </row>
    <row r="49">
      <c r="A49" t="n">
        <v>92</v>
      </c>
      <c r="J49" s="72" t="n">
        <v>1.0967e-13</v>
      </c>
      <c r="K49" s="72" t="n">
        <v>9.97e-17</v>
      </c>
      <c r="L49" t="n">
        <v>1.655557423305882e-14</v>
      </c>
      <c r="M49" t="n">
        <v>1.505052203005348e-17</v>
      </c>
      <c r="N49" s="72">
        <f>density_c * O49</f>
        <v/>
      </c>
      <c r="O49" s="71" t="n">
        <v>9.97e-17</v>
      </c>
      <c r="P49">
        <f>'!!Species trajectories'!D49 * Molecular_weight_A / avogadros_constant</f>
        <v/>
      </c>
      <c r="Q49">
        <f>P49 / density_c</f>
        <v/>
      </c>
      <c r="V49" s="71" t="n"/>
      <c r="W49" s="43" t="n"/>
    </row>
    <row r="50">
      <c r="A50" t="n">
        <v>94</v>
      </c>
      <c r="J50" s="72" t="n">
        <v>1.1539e-13</v>
      </c>
      <c r="K50" s="72" t="n">
        <v>1.049e-16</v>
      </c>
      <c r="L50" t="n">
        <v>1.741905453408095e-14</v>
      </c>
      <c r="M50" t="n">
        <v>1.583550412189178e-17</v>
      </c>
      <c r="N50" s="72">
        <f>density_c * O50</f>
        <v/>
      </c>
      <c r="O50" s="71" t="n">
        <v>1.049e-16</v>
      </c>
      <c r="P50">
        <f>'!!Species trajectories'!D50 * Molecular_weight_A / avogadros_constant</f>
        <v/>
      </c>
      <c r="Q50">
        <f>P50 / density_c</f>
        <v/>
      </c>
      <c r="V50" s="71" t="n"/>
      <c r="W50" s="43" t="n"/>
    </row>
    <row r="51">
      <c r="A51" t="n">
        <v>96</v>
      </c>
      <c r="J51" s="72" t="n">
        <v>1.2122e-13</v>
      </c>
      <c r="K51" s="72" t="n">
        <v>1.102e-16</v>
      </c>
      <c r="L51" t="n">
        <v>1.829914022550735e-14</v>
      </c>
      <c r="M51" t="n">
        <v>1.66355820231885e-17</v>
      </c>
      <c r="N51" s="72">
        <f>density_c * O51</f>
        <v/>
      </c>
      <c r="O51" s="71" t="n">
        <v>1.102e-16</v>
      </c>
      <c r="P51">
        <f>'!!Species trajectories'!D51 * Molecular_weight_A / avogadros_constant</f>
        <v/>
      </c>
      <c r="Q51">
        <f>P51 / density_c</f>
        <v/>
      </c>
      <c r="V51" s="71" t="n"/>
      <c r="W51" s="43" t="n"/>
    </row>
    <row r="52">
      <c r="A52" t="n">
        <v>98</v>
      </c>
      <c r="J52" s="72" t="n">
        <v>1.2749e-13</v>
      </c>
      <c r="K52" s="72" t="n">
        <v>1.159e-16</v>
      </c>
      <c r="L52" t="n">
        <v>1.924564747855083e-14</v>
      </c>
      <c r="M52" t="n">
        <v>1.749604316231894e-17</v>
      </c>
      <c r="N52" s="72">
        <f>density_c * O52</f>
        <v/>
      </c>
      <c r="O52" s="71" t="n">
        <v>1.159e-16</v>
      </c>
      <c r="P52">
        <f>'!!Species trajectories'!D52 * Molecular_weight_A / avogadros_constant</f>
        <v/>
      </c>
      <c r="Q52">
        <f>P52 / density_c</f>
        <v/>
      </c>
      <c r="V52" s="71" t="n"/>
      <c r="W52" s="43" t="n"/>
    </row>
    <row r="53">
      <c r="A53" t="n">
        <v>100</v>
      </c>
      <c r="J53" s="72" t="n">
        <v>1.3398e-13</v>
      </c>
      <c r="K53" s="72" t="n">
        <v>1.218e-16</v>
      </c>
      <c r="L53" t="n">
        <v>2.022536551240286e-14</v>
      </c>
      <c r="M53" t="n">
        <v>1.838669592036624e-17</v>
      </c>
      <c r="N53" s="72">
        <f>density_c * O53</f>
        <v/>
      </c>
      <c r="O53" s="71" t="n">
        <v>1.218e-16</v>
      </c>
      <c r="P53">
        <f>'!!Species trajectories'!D53 * Molecular_weight_A / avogadros_constant</f>
        <v/>
      </c>
      <c r="Q53">
        <f>P53 / density_c</f>
        <v/>
      </c>
      <c r="V53" s="71" t="n"/>
      <c r="W53" s="43" t="n"/>
    </row>
    <row r="54">
      <c r="A54" t="n">
        <v>102</v>
      </c>
      <c r="J54" s="72" t="n">
        <v>1.4091e-13</v>
      </c>
      <c r="K54" s="72" t="n">
        <v>1.281e-16</v>
      </c>
      <c r="L54" t="n">
        <v>2.127150510787197e-14</v>
      </c>
      <c r="M54" t="n">
        <v>1.933773191624725e-17</v>
      </c>
      <c r="N54" s="72">
        <f>density_c * O54</f>
        <v/>
      </c>
      <c r="O54" s="71" t="n">
        <v>1.281e-16</v>
      </c>
      <c r="P54">
        <f>'!!Species trajectories'!D54 * Molecular_weight_A / avogadros_constant</f>
        <v/>
      </c>
      <c r="Q54">
        <f>P54 / density_c</f>
        <v/>
      </c>
      <c r="V54" s="71" t="n"/>
      <c r="W54" s="43" t="n"/>
    </row>
    <row r="55">
      <c r="A55" t="n">
        <v>104</v>
      </c>
      <c r="J55" s="72" t="n">
        <v>1.4806e-13</v>
      </c>
      <c r="K55" s="72" t="n">
        <v>1.346e-16</v>
      </c>
      <c r="L55" t="n">
        <v>2.235085548414963e-14</v>
      </c>
      <c r="M55" t="n">
        <v>2.031895953104512e-17</v>
      </c>
      <c r="N55" s="72">
        <f>density_c * O55</f>
        <v/>
      </c>
      <c r="O55" s="71" t="n">
        <v>1.346e-16</v>
      </c>
      <c r="P55">
        <f>'!!Species trajectories'!D55 * Molecular_weight_A / avogadros_constant</f>
        <v/>
      </c>
      <c r="Q55">
        <f>P55 / density_c</f>
        <v/>
      </c>
      <c r="V55" s="71" t="n"/>
      <c r="W55" s="43" t="n"/>
    </row>
    <row r="56">
      <c r="A56" t="n">
        <v>106</v>
      </c>
      <c r="J56" s="72" t="n">
        <v>1.5565e-13</v>
      </c>
      <c r="K56" s="72" t="n">
        <v>1.415e-16</v>
      </c>
      <c r="L56" t="n">
        <v>2.349662742204437e-14</v>
      </c>
      <c r="M56" t="n">
        <v>2.13605703836767e-17</v>
      </c>
      <c r="N56" s="72">
        <f>density_c * O56</f>
        <v/>
      </c>
      <c r="O56" s="71" t="n">
        <v>1.415e-16</v>
      </c>
      <c r="P56">
        <f>'!!Species trajectories'!D56 * Molecular_weight_A / avogadros_constant</f>
        <v/>
      </c>
      <c r="Q56">
        <f>P56 / density_c</f>
        <v/>
      </c>
      <c r="V56" s="71" t="n"/>
      <c r="W56" s="43" t="n"/>
    </row>
    <row r="57">
      <c r="A57" t="n">
        <v>108</v>
      </c>
      <c r="J57" s="72" t="n">
        <v>1.6368e-13</v>
      </c>
      <c r="K57" s="72" t="n">
        <v>1.488e-16</v>
      </c>
      <c r="L57" t="n">
        <v>2.47088209215562e-14</v>
      </c>
      <c r="M57" t="n">
        <v>2.2462564474142e-17</v>
      </c>
      <c r="N57" s="72">
        <f>density_c * O57</f>
        <v/>
      </c>
      <c r="O57" s="71" t="n">
        <v>1.488e-16</v>
      </c>
      <c r="P57">
        <f>'!!Species trajectories'!D57 * Molecular_weight_A / avogadros_constant</f>
        <v/>
      </c>
      <c r="Q57">
        <f>P57 / density_c</f>
        <v/>
      </c>
      <c r="V57" s="71" t="n"/>
      <c r="W57" s="43" t="n"/>
    </row>
    <row r="58">
      <c r="A58" t="n">
        <v>110</v>
      </c>
      <c r="J58" s="72" t="n">
        <v>1.7204e-13</v>
      </c>
      <c r="K58" s="72" t="n">
        <v>1.564e-16</v>
      </c>
      <c r="L58" t="n">
        <v>2.597083059228085e-14</v>
      </c>
      <c r="M58" t="n">
        <v>2.360984599298259e-17</v>
      </c>
      <c r="N58" s="72">
        <f>density_c * O58</f>
        <v/>
      </c>
      <c r="O58" s="71" t="n">
        <v>1.564e-16</v>
      </c>
      <c r="P58">
        <f>'!!Species trajectories'!D58 * Molecular_weight_A / avogadros_constant</f>
        <v/>
      </c>
      <c r="Q58">
        <f>P58 / density_c</f>
        <v/>
      </c>
      <c r="V58" s="71" t="n"/>
      <c r="W58" s="43" t="n"/>
    </row>
    <row r="59">
      <c r="A59" t="n">
        <v>112</v>
      </c>
      <c r="J59" s="72" t="n">
        <v>1.8084e-13</v>
      </c>
      <c r="K59" s="72" t="n">
        <v>1.644e-16</v>
      </c>
      <c r="L59" t="n">
        <v>2.729926182462258e-14</v>
      </c>
      <c r="M59" t="n">
        <v>2.481751074965689e-17</v>
      </c>
      <c r="N59" s="72">
        <f>density_c * O59</f>
        <v/>
      </c>
      <c r="O59" s="71" t="n">
        <v>1.644e-16</v>
      </c>
      <c r="P59">
        <f>'!!Species trajectories'!D59 * Molecular_weight_A / avogadros_constant</f>
        <v/>
      </c>
      <c r="Q59">
        <f>P59 / density_c</f>
        <v/>
      </c>
      <c r="V59" s="71" t="n"/>
      <c r="W59" s="43" t="n"/>
    </row>
    <row r="60">
      <c r="A60" t="n">
        <v>114</v>
      </c>
      <c r="J60" s="72" t="n">
        <v>1.9019e-13</v>
      </c>
      <c r="K60" s="72" t="n">
        <v>1.729e-16</v>
      </c>
      <c r="L60" t="n">
        <v>2.871072000898567e-14</v>
      </c>
      <c r="M60" t="n">
        <v>2.610065455362333e-17</v>
      </c>
      <c r="N60" s="72">
        <f>density_c * O60</f>
        <v/>
      </c>
      <c r="O60" s="71" t="n">
        <v>1.729e-16</v>
      </c>
      <c r="P60">
        <f>'!!Species trajectories'!D60 * Molecular_weight_A / avogadros_constant</f>
        <v/>
      </c>
      <c r="Q60">
        <f>P60 / density_c</f>
        <v/>
      </c>
      <c r="V60" s="71" t="n"/>
      <c r="W60" s="43" t="n"/>
    </row>
    <row r="61">
      <c r="A61" t="n">
        <v>116</v>
      </c>
      <c r="J61" s="72" t="n">
        <v>1.9987e-13</v>
      </c>
      <c r="K61" s="72" t="n">
        <v>1.817e-16</v>
      </c>
      <c r="L61" t="n">
        <v>3.017199436456157e-14</v>
      </c>
      <c r="M61" t="n">
        <v>2.742908578596507e-17</v>
      </c>
      <c r="N61" s="72">
        <f>density_c * O61</f>
        <v/>
      </c>
      <c r="O61" s="71" t="n">
        <v>1.817e-16</v>
      </c>
      <c r="P61">
        <f>'!!Species trajectories'!D61 * Molecular_weight_A / avogadros_constant</f>
        <v/>
      </c>
      <c r="Q61">
        <f>P61 / density_c</f>
        <v/>
      </c>
      <c r="V61" s="71" t="n"/>
      <c r="W61" s="43" t="n"/>
    </row>
    <row r="62">
      <c r="A62" t="n">
        <v>118</v>
      </c>
      <c r="J62" s="72" t="n">
        <v>2.1021e-13</v>
      </c>
      <c r="K62" s="72" t="n">
        <v>1.911e-16</v>
      </c>
      <c r="L62" t="n">
        <v>3.173290106256311e-14</v>
      </c>
      <c r="M62" t="n">
        <v>2.884809187505737e-17</v>
      </c>
      <c r="N62" s="72">
        <f>density_c * O62</f>
        <v/>
      </c>
      <c r="O62" s="71" t="n">
        <v>1.911e-16</v>
      </c>
      <c r="P62">
        <f>'!!Species trajectories'!D62 * Molecular_weight_A / avogadros_constant</f>
        <v/>
      </c>
      <c r="Q62">
        <f>P62 / density_c</f>
        <v/>
      </c>
      <c r="V62" s="71" t="n"/>
      <c r="W62" s="43" t="n"/>
    </row>
    <row r="63">
      <c r="A63" t="n">
        <v>120</v>
      </c>
      <c r="J63" s="72" t="n">
        <v>2.2099e-13</v>
      </c>
      <c r="K63" s="72" t="n">
        <v>2.009e-16</v>
      </c>
      <c r="L63" t="n">
        <v>3.336022932218173e-14</v>
      </c>
      <c r="M63" t="n">
        <v>3.032748120198339e-17</v>
      </c>
      <c r="N63" s="72">
        <f>density_c * O63</f>
        <v/>
      </c>
      <c r="O63" s="71" t="n">
        <v>2.009e-16</v>
      </c>
      <c r="P63">
        <f>'!!Species trajectories'!D63 * Molecular_weight_A / avogadros_constant</f>
        <v/>
      </c>
      <c r="Q63">
        <f>P63 / density_c</f>
        <v/>
      </c>
      <c r="V63" s="71" t="n"/>
      <c r="W63" s="43" t="n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10" defaultColWidth="9" defaultRowHeight="15" customHeight="1"/>
  <cols>
    <col width="8.83203125" customWidth="1" style="62" min="1" max="1026"/>
    <col width="9" customWidth="1" style="62" min="1027" max="1029"/>
    <col width="9" customWidth="1" style="62" min="1030" max="16384"/>
  </cols>
  <sheetData>
    <row r="1">
      <c r="A1" t="inlineStr">
        <is>
          <t>!!ObjTables type='Data' class='Observable' objTablesVersion='0.0.8' schema='wc_lang' tableFormat='row'</t>
        </is>
      </c>
    </row>
    <row r="2">
      <c r="A2" s="2" t="inlineStr">
        <is>
          <t>!Id</t>
        </is>
      </c>
      <c r="B2" s="2" t="inlineStr">
        <is>
          <t>!Name</t>
        </is>
      </c>
      <c r="C2" s="2" t="inlineStr">
        <is>
          <t>!Expression</t>
        </is>
      </c>
      <c r="D2" s="2" t="inlineStr">
        <is>
          <t>!Units</t>
        </is>
      </c>
      <c r="E2" s="2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2" t="inlineStr">
        <is>
          <t>!Comments</t>
        </is>
      </c>
      <c r="I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10" defaultColWidth="9" defaultRowHeight="15" customHeight="1"/>
  <cols>
    <col width="8.83203125" customWidth="1" style="62" min="1" max="2"/>
    <col width="11.5" bestFit="1" customWidth="1" style="62" min="3" max="3"/>
    <col width="8.83203125" customWidth="1" style="62" min="4" max="1026"/>
    <col width="9" customWidth="1" style="62" min="1027" max="1029"/>
    <col width="9" customWidth="1" style="62" min="1030" max="16384"/>
  </cols>
  <sheetData>
    <row r="1" ht="14" customHeight="1">
      <c r="A1" s="42" t="inlineStr">
        <is>
          <t>!!ObjTables type='Data' class='Function'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9" t="inlineStr">
        <is>
          <t>!Comments</t>
        </is>
      </c>
      <c r="I2" s="9" t="inlineStr">
        <is>
          <t>!References</t>
        </is>
      </c>
    </row>
    <row r="3" ht="15" customHeight="1">
      <c r="A3" s="6" t="inlineStr">
        <is>
          <t>volume_c</t>
        </is>
      </c>
      <c r="B3" s="6" t="n"/>
      <c r="C3" s="6" t="inlineStr">
        <is>
          <t>c / density_c</t>
        </is>
      </c>
      <c r="D3" s="6" t="inlineStr">
        <is>
          <t>l</t>
        </is>
      </c>
    </row>
    <row r="4" ht="15" customHeight="1">
      <c r="A4" s="42" t="inlineStr">
        <is>
          <t>volume_e</t>
        </is>
      </c>
      <c r="B4" s="42" t="n"/>
      <c r="C4" s="42" t="inlineStr">
        <is>
          <t>e / density_e</t>
        </is>
      </c>
      <c r="D4" s="42" t="inlineStr">
        <is>
          <t>l</t>
        </is>
      </c>
      <c r="E4" s="42" t="n"/>
      <c r="F4" s="42" t="n"/>
      <c r="G4" s="42" t="n"/>
      <c r="H4" s="42" t="n"/>
      <c r="I4" s="42" t="n"/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MM4"/>
  <sheetViews>
    <sheetView zoomScale="120" zoomScaleNormal="120" zoomScalePageLayoutView="120" workbookViewId="0">
      <selection activeCell="D4" sqref="D4"/>
    </sheetView>
  </sheetViews>
  <sheetFormatPr baseColWidth="10" defaultColWidth="9" defaultRowHeight="15" customHeight="1"/>
  <cols>
    <col width="18" customWidth="1" style="62" min="1" max="1"/>
    <col width="19" customWidth="1" style="62" min="2" max="2"/>
    <col width="15.1640625" customWidth="1" style="62" min="3" max="3"/>
    <col width="50.5" bestFit="1" customWidth="1" style="62" min="4" max="4"/>
    <col width="14.83203125" customWidth="1" style="62" min="5" max="5"/>
    <col width="8.83203125" customWidth="1" style="62" min="6" max="6"/>
    <col width="9.6640625" bestFit="1" customWidth="1" style="62" min="7" max="7"/>
    <col width="10.1640625" customWidth="1" style="62" min="8" max="8"/>
    <col width="6.33203125" customWidth="1" style="62" min="9" max="9"/>
    <col width="10.5" customWidth="1" style="62" min="10" max="10"/>
    <col width="9.6640625" customWidth="1" style="1" min="11" max="11"/>
    <col width="12.6640625" customWidth="1" style="1" min="12" max="12"/>
    <col width="11.1640625" customWidth="1" style="1" min="13" max="13"/>
    <col width="11.5" customWidth="1" style="1" min="14" max="14"/>
    <col width="8.83203125" customWidth="1" style="1" min="15" max="1027"/>
    <col width="9" customWidth="1" style="1" min="1028" max="1030"/>
    <col width="9" customWidth="1" style="1" min="1031" max="16384"/>
  </cols>
  <sheetData>
    <row r="1" ht="13.5" customHeight="1">
      <c r="A1" t="inlineStr">
        <is>
          <t>!!ObjTables type='Data' class='Reaction' objTablesVersion='0.0.8' schema='wc_lang' tableFormat='row'</t>
        </is>
      </c>
    </row>
    <row r="2" ht="15" customFormat="1" customHeight="1" s="61">
      <c r="A2" s="6" t="n"/>
      <c r="B2" s="6" t="n"/>
      <c r="C2" s="6" t="n"/>
      <c r="D2" s="6" t="n"/>
      <c r="E2" s="6" t="n"/>
      <c r="F2" s="6" t="n"/>
      <c r="G2" s="63" t="inlineStr">
        <is>
          <t>!Flux bounds</t>
        </is>
      </c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</row>
    <row r="3" ht="28" customHeight="1">
      <c r="A3" s="9" t="inlineStr">
        <is>
          <t>!Id</t>
        </is>
      </c>
      <c r="B3" s="9" t="inlineStr">
        <is>
          <t>!Name</t>
        </is>
      </c>
      <c r="C3" s="9" t="inlineStr">
        <is>
          <t>!Submodel</t>
        </is>
      </c>
      <c r="D3" s="9" t="inlineStr">
        <is>
          <t>!Participants</t>
        </is>
      </c>
      <c r="E3" s="9" t="inlineStr">
        <is>
          <t>!Reversible</t>
        </is>
      </c>
      <c r="F3" s="9" t="inlineStr">
        <is>
          <t>!Rate units</t>
        </is>
      </c>
      <c r="G3" s="38" t="inlineStr">
        <is>
          <t>!Minimum</t>
        </is>
      </c>
      <c r="H3" s="38" t="inlineStr">
        <is>
          <t>!Maximum</t>
        </is>
      </c>
      <c r="I3" s="38" t="inlineStr">
        <is>
          <t>!Units</t>
        </is>
      </c>
      <c r="J3" s="38" t="inlineStr">
        <is>
          <t>!Identifiers</t>
        </is>
      </c>
      <c r="K3" s="38" t="inlineStr">
        <is>
          <t>!Evidence</t>
        </is>
      </c>
      <c r="L3" s="38" t="inlineStr">
        <is>
          <t>!Conclusions</t>
        </is>
      </c>
      <c r="M3" s="38" t="inlineStr">
        <is>
          <t>!Comments</t>
        </is>
      </c>
      <c r="N3" s="38" t="inlineStr">
        <is>
          <t>!References</t>
        </is>
      </c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  <c r="AL3" s="6" t="n"/>
      <c r="AM3" s="6" t="n"/>
      <c r="AN3" s="6" t="n"/>
      <c r="AO3" s="6" t="n"/>
      <c r="AP3" s="6" t="n"/>
      <c r="AQ3" s="6" t="n"/>
      <c r="AR3" s="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6" t="n"/>
      <c r="BR3" s="6" t="n"/>
      <c r="BS3" s="6" t="n"/>
      <c r="BT3" s="6" t="n"/>
      <c r="BU3" s="6" t="n"/>
      <c r="BV3" s="6" t="n"/>
      <c r="BW3" s="6" t="n"/>
      <c r="BX3" s="6" t="n"/>
      <c r="BY3" s="6" t="n"/>
      <c r="BZ3" s="6" t="n"/>
      <c r="CA3" s="6" t="n"/>
      <c r="CB3" s="6" t="n"/>
      <c r="CC3" s="6" t="n"/>
      <c r="CD3" s="6" t="n"/>
      <c r="CE3" s="6" t="n"/>
      <c r="CF3" s="6" t="n"/>
      <c r="CG3" s="6" t="n"/>
      <c r="CH3" s="6" t="n"/>
      <c r="CI3" s="6" t="n"/>
      <c r="CJ3" s="6" t="n"/>
      <c r="CK3" s="6" t="n"/>
      <c r="CL3" s="6" t="n"/>
      <c r="CM3" s="6" t="n"/>
      <c r="CN3" s="6" t="n"/>
      <c r="CO3" s="6" t="n"/>
      <c r="CP3" s="6" t="n"/>
      <c r="CQ3" s="6" t="n"/>
      <c r="CR3" s="6" t="n"/>
      <c r="CS3" s="6" t="n"/>
      <c r="CT3" s="6" t="n"/>
      <c r="CU3" s="6" t="n"/>
      <c r="CV3" s="6" t="n"/>
      <c r="CW3" s="6" t="n"/>
      <c r="CX3" s="6" t="n"/>
      <c r="CY3" s="6" t="n"/>
      <c r="CZ3" s="6" t="n"/>
      <c r="DA3" s="6" t="n"/>
      <c r="DB3" s="6" t="n"/>
      <c r="DC3" s="6" t="n"/>
      <c r="DD3" s="6" t="n"/>
      <c r="DE3" s="6" t="n"/>
      <c r="DF3" s="6" t="n"/>
      <c r="DG3" s="6" t="n"/>
      <c r="DH3" s="6" t="n"/>
      <c r="DI3" s="6" t="n"/>
      <c r="DJ3" s="6" t="n"/>
      <c r="DK3" s="6" t="n"/>
      <c r="DL3" s="6" t="n"/>
      <c r="DM3" s="6" t="n"/>
      <c r="DN3" s="6" t="n"/>
      <c r="DO3" s="6" t="n"/>
      <c r="DP3" s="6" t="n"/>
      <c r="DQ3" s="6" t="n"/>
      <c r="DR3" s="6" t="n"/>
      <c r="DS3" s="6" t="n"/>
      <c r="DT3" s="6" t="n"/>
      <c r="DU3" s="6" t="n"/>
      <c r="DV3" s="6" t="n"/>
      <c r="DW3" s="6" t="n"/>
      <c r="DX3" s="6" t="n"/>
      <c r="DY3" s="6" t="n"/>
      <c r="DZ3" s="6" t="n"/>
      <c r="EA3" s="6" t="n"/>
      <c r="EB3" s="6" t="n"/>
      <c r="EC3" s="6" t="n"/>
      <c r="ED3" s="6" t="n"/>
      <c r="EE3" s="6" t="n"/>
      <c r="EF3" s="6" t="n"/>
      <c r="EG3" s="6" t="n"/>
      <c r="EH3" s="6" t="n"/>
      <c r="EI3" s="6" t="n"/>
      <c r="EJ3" s="6" t="n"/>
      <c r="EK3" s="6" t="n"/>
      <c r="EL3" s="6" t="n"/>
      <c r="EM3" s="6" t="n"/>
      <c r="EN3" s="6" t="n"/>
      <c r="EO3" s="6" t="n"/>
      <c r="EP3" s="6" t="n"/>
      <c r="EQ3" s="6" t="n"/>
      <c r="ER3" s="6" t="n"/>
      <c r="ES3" s="6" t="n"/>
      <c r="ET3" s="6" t="n"/>
      <c r="EU3" s="6" t="n"/>
      <c r="EV3" s="6" t="n"/>
      <c r="EW3" s="6" t="n"/>
      <c r="EX3" s="6" t="n"/>
      <c r="EY3" s="6" t="n"/>
      <c r="EZ3" s="6" t="n"/>
      <c r="FA3" s="6" t="n"/>
      <c r="FB3" s="6" t="n"/>
      <c r="FC3" s="6" t="n"/>
      <c r="FD3" s="6" t="n"/>
      <c r="FE3" s="6" t="n"/>
      <c r="FF3" s="6" t="n"/>
      <c r="FG3" s="6" t="n"/>
      <c r="FH3" s="6" t="n"/>
      <c r="FI3" s="6" t="n"/>
      <c r="FJ3" s="6" t="n"/>
      <c r="FK3" s="6" t="n"/>
      <c r="FL3" s="6" t="n"/>
      <c r="FM3" s="6" t="n"/>
      <c r="FN3" s="6" t="n"/>
      <c r="FO3" s="6" t="n"/>
      <c r="FP3" s="6" t="n"/>
      <c r="FQ3" s="6" t="n"/>
      <c r="FR3" s="6" t="n"/>
      <c r="FS3" s="6" t="n"/>
      <c r="FT3" s="6" t="n"/>
      <c r="FU3" s="6" t="n"/>
      <c r="FV3" s="6" t="n"/>
      <c r="FW3" s="6" t="n"/>
      <c r="FX3" s="6" t="n"/>
      <c r="FY3" s="6" t="n"/>
      <c r="FZ3" s="6" t="n"/>
      <c r="GA3" s="6" t="n"/>
      <c r="GB3" s="6" t="n"/>
      <c r="GC3" s="6" t="n"/>
      <c r="GD3" s="6" t="n"/>
      <c r="GE3" s="6" t="n"/>
      <c r="GF3" s="6" t="n"/>
      <c r="GG3" s="6" t="n"/>
      <c r="GH3" s="6" t="n"/>
      <c r="GI3" s="6" t="n"/>
      <c r="GJ3" s="6" t="n"/>
      <c r="GK3" s="6" t="n"/>
      <c r="GL3" s="6" t="n"/>
      <c r="GM3" s="6" t="n"/>
      <c r="GN3" s="6" t="n"/>
      <c r="GO3" s="6" t="n"/>
      <c r="GP3" s="6" t="n"/>
      <c r="GQ3" s="6" t="n"/>
      <c r="GR3" s="6" t="n"/>
      <c r="GS3" s="6" t="n"/>
      <c r="GT3" s="6" t="n"/>
      <c r="GU3" s="6" t="n"/>
      <c r="GV3" s="6" t="n"/>
      <c r="GW3" s="6" t="n"/>
      <c r="GX3" s="6" t="n"/>
      <c r="GY3" s="6" t="n"/>
      <c r="GZ3" s="6" t="n"/>
      <c r="HA3" s="6" t="n"/>
      <c r="HB3" s="6" t="n"/>
      <c r="HC3" s="6" t="n"/>
      <c r="HD3" s="6" t="n"/>
      <c r="HE3" s="6" t="n"/>
      <c r="HF3" s="6" t="n"/>
      <c r="HG3" s="6" t="n"/>
      <c r="HH3" s="6" t="n"/>
      <c r="HI3" s="6" t="n"/>
      <c r="HJ3" s="6" t="n"/>
      <c r="HK3" s="6" t="n"/>
      <c r="HL3" s="6" t="n"/>
      <c r="HM3" s="6" t="n"/>
      <c r="HN3" s="6" t="n"/>
      <c r="HO3" s="6" t="n"/>
      <c r="HP3" s="6" t="n"/>
      <c r="HQ3" s="6" t="n"/>
      <c r="HR3" s="6" t="n"/>
      <c r="HS3" s="6" t="n"/>
      <c r="HT3" s="6" t="n"/>
      <c r="HU3" s="6" t="n"/>
      <c r="HV3" s="6" t="n"/>
      <c r="HW3" s="6" t="n"/>
      <c r="HX3" s="6" t="n"/>
      <c r="HY3" s="6" t="n"/>
      <c r="HZ3" s="6" t="n"/>
      <c r="IA3" s="6" t="n"/>
      <c r="IB3" s="6" t="n"/>
      <c r="IC3" s="6" t="n"/>
      <c r="ID3" s="6" t="n"/>
      <c r="IE3" s="6" t="n"/>
      <c r="IF3" s="6" t="n"/>
      <c r="IG3" s="6" t="n"/>
      <c r="IH3" s="6" t="n"/>
      <c r="II3" s="6" t="n"/>
      <c r="IJ3" s="6" t="n"/>
      <c r="IK3" s="6" t="n"/>
      <c r="IL3" s="6" t="n"/>
      <c r="IM3" s="6" t="n"/>
      <c r="IN3" s="6" t="n"/>
      <c r="IO3" s="6" t="n"/>
      <c r="IP3" s="6" t="n"/>
      <c r="IQ3" s="6" t="n"/>
      <c r="IR3" s="6" t="n"/>
      <c r="IS3" s="6" t="n"/>
      <c r="IT3" s="6" t="n"/>
      <c r="IU3" s="6" t="n"/>
      <c r="IV3" s="6" t="n"/>
      <c r="IW3" s="6" t="n"/>
      <c r="IX3" s="6" t="n"/>
      <c r="IY3" s="6" t="n"/>
      <c r="IZ3" s="6" t="n"/>
      <c r="JA3" s="6" t="n"/>
      <c r="JB3" s="6" t="n"/>
      <c r="JC3" s="6" t="n"/>
      <c r="JD3" s="6" t="n"/>
      <c r="JE3" s="6" t="n"/>
      <c r="JF3" s="6" t="n"/>
      <c r="JG3" s="6" t="n"/>
      <c r="JH3" s="6" t="n"/>
      <c r="JI3" s="6" t="n"/>
      <c r="JJ3" s="6" t="n"/>
      <c r="JK3" s="6" t="n"/>
      <c r="JL3" s="6" t="n"/>
      <c r="JM3" s="6" t="n"/>
      <c r="JN3" s="6" t="n"/>
      <c r="JO3" s="6" t="n"/>
      <c r="JP3" s="6" t="n"/>
      <c r="JQ3" s="6" t="n"/>
      <c r="JR3" s="6" t="n"/>
      <c r="JS3" s="6" t="n"/>
      <c r="JT3" s="6" t="n"/>
      <c r="JU3" s="6" t="n"/>
      <c r="JV3" s="6" t="n"/>
      <c r="JW3" s="6" t="n"/>
      <c r="JX3" s="6" t="n"/>
      <c r="JY3" s="6" t="n"/>
      <c r="JZ3" s="6" t="n"/>
      <c r="KA3" s="6" t="n"/>
      <c r="KB3" s="6" t="n"/>
      <c r="KC3" s="6" t="n"/>
      <c r="KD3" s="6" t="n"/>
      <c r="KE3" s="6" t="n"/>
      <c r="KF3" s="6" t="n"/>
      <c r="KG3" s="6" t="n"/>
      <c r="KH3" s="6" t="n"/>
      <c r="KI3" s="6" t="n"/>
      <c r="KJ3" s="6" t="n"/>
      <c r="KK3" s="6" t="n"/>
      <c r="KL3" s="6" t="n"/>
      <c r="KM3" s="6" t="n"/>
      <c r="KN3" s="6" t="n"/>
      <c r="KO3" s="6" t="n"/>
      <c r="KP3" s="6" t="n"/>
      <c r="KQ3" s="6" t="n"/>
      <c r="KR3" s="6" t="n"/>
      <c r="KS3" s="6" t="n"/>
      <c r="KT3" s="6" t="n"/>
      <c r="KU3" s="6" t="n"/>
      <c r="KV3" s="6" t="n"/>
      <c r="KW3" s="6" t="n"/>
      <c r="KX3" s="6" t="n"/>
      <c r="KY3" s="6" t="n"/>
      <c r="KZ3" s="6" t="n"/>
      <c r="LA3" s="6" t="n"/>
      <c r="LB3" s="6" t="n"/>
      <c r="LC3" s="6" t="n"/>
      <c r="LD3" s="6" t="n"/>
      <c r="LE3" s="6" t="n"/>
      <c r="LF3" s="6" t="n"/>
      <c r="LG3" s="6" t="n"/>
      <c r="LH3" s="6" t="n"/>
      <c r="LI3" s="6" t="n"/>
      <c r="LJ3" s="6" t="n"/>
      <c r="LK3" s="6" t="n"/>
      <c r="LL3" s="6" t="n"/>
      <c r="LM3" s="6" t="n"/>
      <c r="LN3" s="6" t="n"/>
      <c r="LO3" s="6" t="n"/>
      <c r="LP3" s="6" t="n"/>
      <c r="LQ3" s="6" t="n"/>
      <c r="LR3" s="6" t="n"/>
      <c r="LS3" s="6" t="n"/>
      <c r="LT3" s="6" t="n"/>
      <c r="LU3" s="6" t="n"/>
      <c r="LV3" s="6" t="n"/>
      <c r="LW3" s="6" t="n"/>
      <c r="LX3" s="6" t="n"/>
      <c r="LY3" s="6" t="n"/>
      <c r="LZ3" s="6" t="n"/>
      <c r="MA3" s="6" t="n"/>
      <c r="MB3" s="6" t="n"/>
      <c r="MC3" s="6" t="n"/>
      <c r="MD3" s="6" t="n"/>
      <c r="ME3" s="6" t="n"/>
      <c r="MF3" s="6" t="n"/>
      <c r="MG3" s="6" t="n"/>
      <c r="MH3" s="6" t="n"/>
      <c r="MI3" s="6" t="n"/>
      <c r="MJ3" s="6" t="n"/>
      <c r="MK3" s="6" t="n"/>
      <c r="ML3" s="6" t="n"/>
      <c r="MM3" s="6" t="n"/>
      <c r="MN3" s="6" t="n"/>
      <c r="MO3" s="6" t="n"/>
      <c r="MP3" s="6" t="n"/>
      <c r="MQ3" s="6" t="n"/>
      <c r="MR3" s="6" t="n"/>
      <c r="MS3" s="6" t="n"/>
      <c r="MT3" s="6" t="n"/>
      <c r="MU3" s="6" t="n"/>
      <c r="MV3" s="6" t="n"/>
      <c r="MW3" s="6" t="n"/>
      <c r="MX3" s="6" t="n"/>
      <c r="MY3" s="6" t="n"/>
      <c r="MZ3" s="6" t="n"/>
      <c r="NA3" s="6" t="n"/>
      <c r="NB3" s="6" t="n"/>
      <c r="NC3" s="6" t="n"/>
      <c r="ND3" s="6" t="n"/>
      <c r="NE3" s="6" t="n"/>
      <c r="NF3" s="6" t="n"/>
      <c r="NG3" s="6" t="n"/>
      <c r="NH3" s="6" t="n"/>
      <c r="NI3" s="6" t="n"/>
      <c r="NJ3" s="6" t="n"/>
      <c r="NK3" s="6" t="n"/>
      <c r="NL3" s="6" t="n"/>
      <c r="NM3" s="6" t="n"/>
      <c r="NN3" s="6" t="n"/>
      <c r="NO3" s="6" t="n"/>
      <c r="NP3" s="6" t="n"/>
      <c r="NQ3" s="6" t="n"/>
      <c r="NR3" s="6" t="n"/>
      <c r="NS3" s="6" t="n"/>
      <c r="NT3" s="6" t="n"/>
      <c r="NU3" s="6" t="n"/>
      <c r="NV3" s="6" t="n"/>
      <c r="NW3" s="6" t="n"/>
      <c r="NX3" s="6" t="n"/>
      <c r="NY3" s="6" t="n"/>
      <c r="NZ3" s="6" t="n"/>
      <c r="OA3" s="6" t="n"/>
      <c r="OB3" s="6" t="n"/>
      <c r="OC3" s="6" t="n"/>
      <c r="OD3" s="6" t="n"/>
      <c r="OE3" s="6" t="n"/>
      <c r="OF3" s="6" t="n"/>
      <c r="OG3" s="6" t="n"/>
      <c r="OH3" s="6" t="n"/>
      <c r="OI3" s="6" t="n"/>
      <c r="OJ3" s="6" t="n"/>
      <c r="OK3" s="6" t="n"/>
      <c r="OL3" s="6" t="n"/>
      <c r="OM3" s="6" t="n"/>
      <c r="ON3" s="6" t="n"/>
      <c r="OO3" s="6" t="n"/>
      <c r="OP3" s="6" t="n"/>
      <c r="OQ3" s="6" t="n"/>
      <c r="OR3" s="6" t="n"/>
      <c r="OS3" s="6" t="n"/>
      <c r="OT3" s="6" t="n"/>
      <c r="OU3" s="6" t="n"/>
      <c r="OV3" s="6" t="n"/>
      <c r="OW3" s="6" t="n"/>
      <c r="OX3" s="6" t="n"/>
      <c r="OY3" s="6" t="n"/>
      <c r="OZ3" s="6" t="n"/>
      <c r="PA3" s="6" t="n"/>
      <c r="PB3" s="6" t="n"/>
      <c r="PC3" s="6" t="n"/>
      <c r="PD3" s="6" t="n"/>
      <c r="PE3" s="6" t="n"/>
      <c r="PF3" s="6" t="n"/>
      <c r="PG3" s="6" t="n"/>
      <c r="PH3" s="6" t="n"/>
      <c r="PI3" s="6" t="n"/>
      <c r="PJ3" s="6" t="n"/>
      <c r="PK3" s="6" t="n"/>
      <c r="PL3" s="6" t="n"/>
      <c r="PM3" s="6" t="n"/>
      <c r="PN3" s="6" t="n"/>
      <c r="PO3" s="6" t="n"/>
      <c r="PP3" s="6" t="n"/>
      <c r="PQ3" s="6" t="n"/>
      <c r="PR3" s="6" t="n"/>
      <c r="PS3" s="6" t="n"/>
      <c r="PT3" s="6" t="n"/>
      <c r="PU3" s="6" t="n"/>
      <c r="PV3" s="6" t="n"/>
      <c r="PW3" s="6" t="n"/>
      <c r="PX3" s="6" t="n"/>
      <c r="PY3" s="6" t="n"/>
      <c r="PZ3" s="6" t="n"/>
      <c r="QA3" s="6" t="n"/>
      <c r="QB3" s="6" t="n"/>
      <c r="QC3" s="6" t="n"/>
      <c r="QD3" s="6" t="n"/>
      <c r="QE3" s="6" t="n"/>
      <c r="QF3" s="6" t="n"/>
      <c r="QG3" s="6" t="n"/>
      <c r="QH3" s="6" t="n"/>
      <c r="QI3" s="6" t="n"/>
      <c r="QJ3" s="6" t="n"/>
      <c r="QK3" s="6" t="n"/>
      <c r="QL3" s="6" t="n"/>
      <c r="QM3" s="6" t="n"/>
      <c r="QN3" s="6" t="n"/>
      <c r="QO3" s="6" t="n"/>
      <c r="QP3" s="6" t="n"/>
      <c r="QQ3" s="6" t="n"/>
      <c r="QR3" s="6" t="n"/>
      <c r="QS3" s="6" t="n"/>
      <c r="QT3" s="6" t="n"/>
      <c r="QU3" s="6" t="n"/>
      <c r="QV3" s="6" t="n"/>
      <c r="QW3" s="6" t="n"/>
      <c r="QX3" s="6" t="n"/>
      <c r="QY3" s="6" t="n"/>
      <c r="QZ3" s="6" t="n"/>
      <c r="RA3" s="6" t="n"/>
      <c r="RB3" s="6" t="n"/>
      <c r="RC3" s="6" t="n"/>
      <c r="RD3" s="6" t="n"/>
      <c r="RE3" s="6" t="n"/>
      <c r="RF3" s="6" t="n"/>
      <c r="RG3" s="6" t="n"/>
      <c r="RH3" s="6" t="n"/>
      <c r="RI3" s="6" t="n"/>
      <c r="RJ3" s="6" t="n"/>
      <c r="RK3" s="6" t="n"/>
      <c r="RL3" s="6" t="n"/>
      <c r="RM3" s="6" t="n"/>
      <c r="RN3" s="6" t="n"/>
      <c r="RO3" s="6" t="n"/>
      <c r="RP3" s="6" t="n"/>
      <c r="RQ3" s="6" t="n"/>
      <c r="RR3" s="6" t="n"/>
      <c r="RS3" s="6" t="n"/>
      <c r="RT3" s="6" t="n"/>
      <c r="RU3" s="6" t="n"/>
      <c r="RV3" s="6" t="n"/>
      <c r="RW3" s="6" t="n"/>
      <c r="RX3" s="6" t="n"/>
      <c r="RY3" s="6" t="n"/>
      <c r="RZ3" s="6" t="n"/>
      <c r="SA3" s="6" t="n"/>
      <c r="SB3" s="6" t="n"/>
      <c r="SC3" s="6" t="n"/>
      <c r="SD3" s="6" t="n"/>
      <c r="SE3" s="6" t="n"/>
      <c r="SF3" s="6" t="n"/>
      <c r="SG3" s="6" t="n"/>
      <c r="SH3" s="6" t="n"/>
      <c r="SI3" s="6" t="n"/>
      <c r="SJ3" s="6" t="n"/>
      <c r="SK3" s="6" t="n"/>
      <c r="SL3" s="6" t="n"/>
      <c r="SM3" s="6" t="n"/>
      <c r="SN3" s="6" t="n"/>
      <c r="SO3" s="6" t="n"/>
      <c r="SP3" s="6" t="n"/>
      <c r="SQ3" s="6" t="n"/>
      <c r="SR3" s="6" t="n"/>
      <c r="SS3" s="6" t="n"/>
      <c r="ST3" s="6" t="n"/>
      <c r="SU3" s="6" t="n"/>
      <c r="SV3" s="6" t="n"/>
      <c r="SW3" s="6" t="n"/>
      <c r="SX3" s="6" t="n"/>
      <c r="SY3" s="6" t="n"/>
      <c r="SZ3" s="6" t="n"/>
      <c r="TA3" s="6" t="n"/>
      <c r="TB3" s="6" t="n"/>
      <c r="TC3" s="6" t="n"/>
      <c r="TD3" s="6" t="n"/>
      <c r="TE3" s="6" t="n"/>
      <c r="TF3" s="6" t="n"/>
      <c r="TG3" s="6" t="n"/>
      <c r="TH3" s="6" t="n"/>
      <c r="TI3" s="6" t="n"/>
      <c r="TJ3" s="6" t="n"/>
      <c r="TK3" s="6" t="n"/>
      <c r="TL3" s="6" t="n"/>
      <c r="TM3" s="6" t="n"/>
      <c r="TN3" s="6" t="n"/>
      <c r="TO3" s="6" t="n"/>
      <c r="TP3" s="6" t="n"/>
      <c r="TQ3" s="6" t="n"/>
      <c r="TR3" s="6" t="n"/>
      <c r="TS3" s="6" t="n"/>
      <c r="TT3" s="6" t="n"/>
      <c r="TU3" s="6" t="n"/>
      <c r="TV3" s="6" t="n"/>
      <c r="TW3" s="6" t="n"/>
      <c r="TX3" s="6" t="n"/>
      <c r="TY3" s="6" t="n"/>
      <c r="TZ3" s="6" t="n"/>
      <c r="UA3" s="6" t="n"/>
      <c r="UB3" s="6" t="n"/>
      <c r="UC3" s="6" t="n"/>
      <c r="UD3" s="6" t="n"/>
      <c r="UE3" s="6" t="n"/>
      <c r="UF3" s="6" t="n"/>
      <c r="UG3" s="6" t="n"/>
      <c r="UH3" s="6" t="n"/>
      <c r="UI3" s="6" t="n"/>
      <c r="UJ3" s="6" t="n"/>
      <c r="UK3" s="6" t="n"/>
      <c r="UL3" s="6" t="n"/>
      <c r="UM3" s="6" t="n"/>
      <c r="UN3" s="6" t="n"/>
      <c r="UO3" s="6" t="n"/>
      <c r="UP3" s="6" t="n"/>
      <c r="UQ3" s="6" t="n"/>
      <c r="UR3" s="6" t="n"/>
      <c r="US3" s="6" t="n"/>
      <c r="UT3" s="6" t="n"/>
      <c r="UU3" s="6" t="n"/>
      <c r="UV3" s="6" t="n"/>
      <c r="UW3" s="6" t="n"/>
      <c r="UX3" s="6" t="n"/>
      <c r="UY3" s="6" t="n"/>
      <c r="UZ3" s="6" t="n"/>
      <c r="VA3" s="6" t="n"/>
      <c r="VB3" s="6" t="n"/>
      <c r="VC3" s="6" t="n"/>
      <c r="VD3" s="6" t="n"/>
      <c r="VE3" s="6" t="n"/>
      <c r="VF3" s="6" t="n"/>
      <c r="VG3" s="6" t="n"/>
      <c r="VH3" s="6" t="n"/>
      <c r="VI3" s="6" t="n"/>
      <c r="VJ3" s="6" t="n"/>
      <c r="VK3" s="6" t="n"/>
      <c r="VL3" s="6" t="n"/>
      <c r="VM3" s="6" t="n"/>
      <c r="VN3" s="6" t="n"/>
      <c r="VO3" s="6" t="n"/>
      <c r="VP3" s="6" t="n"/>
      <c r="VQ3" s="6" t="n"/>
      <c r="VR3" s="6" t="n"/>
      <c r="VS3" s="6" t="n"/>
      <c r="VT3" s="6" t="n"/>
      <c r="VU3" s="6" t="n"/>
      <c r="VV3" s="6" t="n"/>
      <c r="VW3" s="6" t="n"/>
      <c r="VX3" s="6" t="n"/>
      <c r="VY3" s="6" t="n"/>
      <c r="VZ3" s="6" t="n"/>
      <c r="WA3" s="6" t="n"/>
      <c r="WB3" s="6" t="n"/>
      <c r="WC3" s="6" t="n"/>
      <c r="WD3" s="6" t="n"/>
      <c r="WE3" s="6" t="n"/>
      <c r="WF3" s="6" t="n"/>
      <c r="WG3" s="6" t="n"/>
      <c r="WH3" s="6" t="n"/>
      <c r="WI3" s="6" t="n"/>
      <c r="WJ3" s="6" t="n"/>
      <c r="WK3" s="6" t="n"/>
      <c r="WL3" s="6" t="n"/>
      <c r="WM3" s="6" t="n"/>
      <c r="WN3" s="6" t="n"/>
      <c r="WO3" s="6" t="n"/>
      <c r="WP3" s="6" t="n"/>
      <c r="WQ3" s="6" t="n"/>
      <c r="WR3" s="6" t="n"/>
      <c r="WS3" s="6" t="n"/>
      <c r="WT3" s="6" t="n"/>
      <c r="WU3" s="6" t="n"/>
      <c r="WV3" s="6" t="n"/>
      <c r="WW3" s="6" t="n"/>
      <c r="WX3" s="6" t="n"/>
      <c r="WY3" s="6" t="n"/>
      <c r="WZ3" s="6" t="n"/>
      <c r="XA3" s="6" t="n"/>
      <c r="XB3" s="6" t="n"/>
      <c r="XC3" s="6" t="n"/>
      <c r="XD3" s="6" t="n"/>
      <c r="XE3" s="6" t="n"/>
      <c r="XF3" s="6" t="n"/>
      <c r="XG3" s="6" t="n"/>
      <c r="XH3" s="6" t="n"/>
      <c r="XI3" s="6" t="n"/>
      <c r="XJ3" s="6" t="n"/>
      <c r="XK3" s="6" t="n"/>
      <c r="XL3" s="6" t="n"/>
      <c r="XM3" s="6" t="n"/>
      <c r="XN3" s="6" t="n"/>
      <c r="XO3" s="6" t="n"/>
      <c r="XP3" s="6" t="n"/>
      <c r="XQ3" s="6" t="n"/>
      <c r="XR3" s="6" t="n"/>
      <c r="XS3" s="6" t="n"/>
      <c r="XT3" s="6" t="n"/>
      <c r="XU3" s="6" t="n"/>
      <c r="XV3" s="6" t="n"/>
      <c r="XW3" s="6" t="n"/>
      <c r="XX3" s="6" t="n"/>
      <c r="XY3" s="6" t="n"/>
      <c r="XZ3" s="6" t="n"/>
      <c r="YA3" s="6" t="n"/>
      <c r="YB3" s="6" t="n"/>
      <c r="YC3" s="6" t="n"/>
      <c r="YD3" s="6" t="n"/>
      <c r="YE3" s="6" t="n"/>
      <c r="YF3" s="6" t="n"/>
      <c r="YG3" s="6" t="n"/>
      <c r="YH3" s="6" t="n"/>
      <c r="YI3" s="6" t="n"/>
      <c r="YJ3" s="6" t="n"/>
      <c r="YK3" s="6" t="n"/>
      <c r="YL3" s="6" t="n"/>
      <c r="YM3" s="6" t="n"/>
      <c r="YN3" s="6" t="n"/>
      <c r="YO3" s="6" t="n"/>
      <c r="YP3" s="6" t="n"/>
      <c r="YQ3" s="6" t="n"/>
      <c r="YR3" s="6" t="n"/>
      <c r="YS3" s="6" t="n"/>
      <c r="YT3" s="6" t="n"/>
      <c r="YU3" s="6" t="n"/>
      <c r="YV3" s="6" t="n"/>
      <c r="YW3" s="6" t="n"/>
      <c r="YX3" s="6" t="n"/>
      <c r="YY3" s="6" t="n"/>
      <c r="YZ3" s="6" t="n"/>
      <c r="ZA3" s="6" t="n"/>
      <c r="ZB3" s="6" t="n"/>
      <c r="ZC3" s="6" t="n"/>
      <c r="ZD3" s="6" t="n"/>
      <c r="ZE3" s="6" t="n"/>
      <c r="ZF3" s="6" t="n"/>
      <c r="ZG3" s="6" t="n"/>
      <c r="ZH3" s="6" t="n"/>
      <c r="ZI3" s="6" t="n"/>
      <c r="ZJ3" s="6" t="n"/>
      <c r="ZK3" s="6" t="n"/>
      <c r="ZL3" s="6" t="n"/>
      <c r="ZM3" s="6" t="n"/>
      <c r="ZN3" s="6" t="n"/>
      <c r="ZO3" s="6" t="n"/>
      <c r="ZP3" s="6" t="n"/>
      <c r="ZQ3" s="6" t="n"/>
      <c r="ZR3" s="6" t="n"/>
      <c r="ZS3" s="6" t="n"/>
      <c r="ZT3" s="6" t="n"/>
      <c r="ZU3" s="6" t="n"/>
      <c r="ZV3" s="6" t="n"/>
      <c r="ZW3" s="6" t="n"/>
      <c r="ZX3" s="6" t="n"/>
      <c r="ZY3" s="6" t="n"/>
      <c r="ZZ3" s="6" t="n"/>
      <c r="AAA3" s="6" t="n"/>
      <c r="AAB3" s="6" t="n"/>
      <c r="AAC3" s="6" t="n"/>
      <c r="AAD3" s="6" t="n"/>
      <c r="AAE3" s="6" t="n"/>
      <c r="AAF3" s="6" t="n"/>
      <c r="AAG3" s="6" t="n"/>
      <c r="AAH3" s="6" t="n"/>
      <c r="AAI3" s="6" t="n"/>
      <c r="AAJ3" s="6" t="n"/>
      <c r="AAK3" s="6" t="n"/>
      <c r="AAL3" s="6" t="n"/>
      <c r="AAM3" s="6" t="n"/>
      <c r="AAN3" s="6" t="n"/>
      <c r="AAO3" s="6" t="n"/>
      <c r="AAP3" s="6" t="n"/>
      <c r="AAQ3" s="6" t="n"/>
      <c r="AAR3" s="6" t="n"/>
      <c r="AAS3" s="6" t="n"/>
      <c r="AAT3" s="6" t="n"/>
      <c r="AAU3" s="6" t="n"/>
      <c r="AAV3" s="6" t="n"/>
      <c r="AAW3" s="6" t="n"/>
      <c r="AAX3" s="6" t="n"/>
      <c r="AAY3" s="6" t="n"/>
      <c r="AAZ3" s="6" t="n"/>
      <c r="ABA3" s="6" t="n"/>
      <c r="ABB3" s="6" t="n"/>
      <c r="ABC3" s="6" t="n"/>
      <c r="ABD3" s="6" t="n"/>
      <c r="ABE3" s="6" t="n"/>
      <c r="ABF3" s="6" t="n"/>
      <c r="ABG3" s="6" t="n"/>
      <c r="ABH3" s="6" t="n"/>
      <c r="ABI3" s="6" t="n"/>
      <c r="ABJ3" s="6" t="n"/>
      <c r="ABK3" s="6" t="n"/>
      <c r="ABL3" s="6" t="n"/>
      <c r="ABM3" s="6" t="n"/>
      <c r="ABN3" s="6" t="n"/>
      <c r="ABO3" s="6" t="n"/>
      <c r="ABP3" s="6" t="n"/>
      <c r="ABQ3" s="6" t="n"/>
      <c r="ABR3" s="6" t="n"/>
      <c r="ABS3" s="6" t="n"/>
      <c r="ABT3" s="6" t="n"/>
      <c r="ABU3" s="6" t="n"/>
      <c r="ABV3" s="6" t="n"/>
      <c r="ABW3" s="6" t="n"/>
      <c r="ABX3" s="6" t="n"/>
      <c r="ABY3" s="6" t="n"/>
      <c r="ABZ3" s="6" t="n"/>
      <c r="ACA3" s="6" t="n"/>
      <c r="ACB3" s="6" t="n"/>
      <c r="ACC3" s="6" t="n"/>
      <c r="ACD3" s="6" t="n"/>
      <c r="ACE3" s="6" t="n"/>
      <c r="ACF3" s="6" t="n"/>
      <c r="ACG3" s="6" t="n"/>
      <c r="ACH3" s="6" t="n"/>
      <c r="ACI3" s="6" t="n"/>
      <c r="ACJ3" s="6" t="n"/>
      <c r="ACK3" s="6" t="n"/>
      <c r="ACL3" s="6" t="n"/>
      <c r="ACM3" s="6" t="n"/>
      <c r="ACN3" s="6" t="n"/>
      <c r="ACO3" s="6" t="n"/>
      <c r="ACP3" s="6" t="n"/>
      <c r="ACQ3" s="6" t="n"/>
      <c r="ACR3" s="6" t="n"/>
      <c r="ACS3" s="6" t="n"/>
      <c r="ACT3" s="6" t="n"/>
      <c r="ACU3" s="6" t="n"/>
      <c r="ACV3" s="6" t="n"/>
      <c r="ACW3" s="6" t="n"/>
      <c r="ACX3" s="6" t="n"/>
      <c r="ACY3" s="6" t="n"/>
      <c r="ACZ3" s="6" t="n"/>
      <c r="ADA3" s="6" t="n"/>
      <c r="ADB3" s="6" t="n"/>
      <c r="ADC3" s="6" t="n"/>
      <c r="ADD3" s="6" t="n"/>
      <c r="ADE3" s="6" t="n"/>
      <c r="ADF3" s="6" t="n"/>
      <c r="ADG3" s="6" t="n"/>
      <c r="ADH3" s="6" t="n"/>
      <c r="ADI3" s="6" t="n"/>
      <c r="ADJ3" s="6" t="n"/>
      <c r="ADK3" s="6" t="n"/>
      <c r="ADL3" s="6" t="n"/>
      <c r="ADM3" s="6" t="n"/>
      <c r="ADN3" s="6" t="n"/>
      <c r="ADO3" s="6" t="n"/>
      <c r="ADP3" s="6" t="n"/>
      <c r="ADQ3" s="6" t="n"/>
      <c r="ADR3" s="6" t="n"/>
      <c r="ADS3" s="6" t="n"/>
      <c r="ADT3" s="6" t="n"/>
      <c r="ADU3" s="6" t="n"/>
      <c r="ADV3" s="6" t="n"/>
      <c r="ADW3" s="6" t="n"/>
      <c r="ADX3" s="6" t="n"/>
      <c r="ADY3" s="6" t="n"/>
      <c r="ADZ3" s="6" t="n"/>
      <c r="AEA3" s="6" t="n"/>
      <c r="AEB3" s="6" t="n"/>
      <c r="AEC3" s="6" t="n"/>
      <c r="AED3" s="6" t="n"/>
      <c r="AEE3" s="6" t="n"/>
      <c r="AEF3" s="6" t="n"/>
      <c r="AEG3" s="6" t="n"/>
      <c r="AEH3" s="6" t="n"/>
      <c r="AEI3" s="6" t="n"/>
      <c r="AEJ3" s="6" t="n"/>
      <c r="AEK3" s="6" t="n"/>
      <c r="AEL3" s="6" t="n"/>
      <c r="AEM3" s="6" t="n"/>
      <c r="AEN3" s="6" t="n"/>
      <c r="AEO3" s="6" t="n"/>
      <c r="AEP3" s="6" t="n"/>
      <c r="AEQ3" s="6" t="n"/>
      <c r="AER3" s="6" t="n"/>
      <c r="AES3" s="6" t="n"/>
      <c r="AET3" s="6" t="n"/>
      <c r="AEU3" s="6" t="n"/>
      <c r="AEV3" s="6" t="n"/>
      <c r="AEW3" s="6" t="n"/>
      <c r="AEX3" s="6" t="n"/>
      <c r="AEY3" s="6" t="n"/>
      <c r="AEZ3" s="6" t="n"/>
      <c r="AFA3" s="6" t="n"/>
      <c r="AFB3" s="6" t="n"/>
      <c r="AFC3" s="6" t="n"/>
      <c r="AFD3" s="6" t="n"/>
      <c r="AFE3" s="6" t="n"/>
      <c r="AFF3" s="6" t="n"/>
      <c r="AFG3" s="6" t="n"/>
      <c r="AFH3" s="6" t="n"/>
      <c r="AFI3" s="6" t="n"/>
      <c r="AFJ3" s="6" t="n"/>
      <c r="AFK3" s="6" t="n"/>
      <c r="AFL3" s="6" t="n"/>
      <c r="AFM3" s="6" t="n"/>
      <c r="AFN3" s="6" t="n"/>
      <c r="AFO3" s="6" t="n"/>
      <c r="AFP3" s="6" t="n"/>
      <c r="AFQ3" s="6" t="n"/>
      <c r="AFR3" s="6" t="n"/>
      <c r="AFS3" s="6" t="n"/>
      <c r="AFT3" s="6" t="n"/>
      <c r="AFU3" s="6" t="n"/>
      <c r="AFV3" s="6" t="n"/>
      <c r="AFW3" s="6" t="n"/>
      <c r="AFX3" s="6" t="n"/>
      <c r="AFY3" s="6" t="n"/>
      <c r="AFZ3" s="6" t="n"/>
      <c r="AGA3" s="6" t="n"/>
      <c r="AGB3" s="6" t="n"/>
      <c r="AGC3" s="6" t="n"/>
      <c r="AGD3" s="6" t="n"/>
      <c r="AGE3" s="6" t="n"/>
      <c r="AGF3" s="6" t="n"/>
      <c r="AGG3" s="6" t="n"/>
      <c r="AGH3" s="6" t="n"/>
      <c r="AGI3" s="6" t="n"/>
      <c r="AGJ3" s="6" t="n"/>
      <c r="AGK3" s="6" t="n"/>
      <c r="AGL3" s="6" t="n"/>
      <c r="AGM3" s="6" t="n"/>
      <c r="AGN3" s="6" t="n"/>
      <c r="AGO3" s="6" t="n"/>
      <c r="AGP3" s="6" t="n"/>
      <c r="AGQ3" s="6" t="n"/>
      <c r="AGR3" s="6" t="n"/>
      <c r="AGS3" s="6" t="n"/>
      <c r="AGT3" s="6" t="n"/>
      <c r="AGU3" s="6" t="n"/>
      <c r="AGV3" s="6" t="n"/>
      <c r="AGW3" s="6" t="n"/>
      <c r="AGX3" s="6" t="n"/>
      <c r="AGY3" s="6" t="n"/>
      <c r="AGZ3" s="6" t="n"/>
      <c r="AHA3" s="6" t="n"/>
      <c r="AHB3" s="6" t="n"/>
      <c r="AHC3" s="6" t="n"/>
      <c r="AHD3" s="6" t="n"/>
      <c r="AHE3" s="6" t="n"/>
      <c r="AHF3" s="6" t="n"/>
      <c r="AHG3" s="6" t="n"/>
      <c r="AHH3" s="6" t="n"/>
      <c r="AHI3" s="6" t="n"/>
      <c r="AHJ3" s="6" t="n"/>
      <c r="AHK3" s="6" t="n"/>
      <c r="AHL3" s="6" t="n"/>
      <c r="AHM3" s="6" t="n"/>
      <c r="AHN3" s="6" t="n"/>
      <c r="AHO3" s="6" t="n"/>
      <c r="AHP3" s="6" t="n"/>
      <c r="AHQ3" s="6" t="n"/>
      <c r="AHR3" s="6" t="n"/>
      <c r="AHS3" s="6" t="n"/>
      <c r="AHT3" s="6" t="n"/>
      <c r="AHU3" s="6" t="n"/>
      <c r="AHV3" s="6" t="n"/>
      <c r="AHW3" s="6" t="n"/>
      <c r="AHX3" s="6" t="n"/>
      <c r="AHY3" s="6" t="n"/>
      <c r="AHZ3" s="6" t="n"/>
      <c r="AIA3" s="6" t="n"/>
      <c r="AIB3" s="6" t="n"/>
      <c r="AIC3" s="6" t="n"/>
      <c r="AID3" s="6" t="n"/>
      <c r="AIE3" s="6" t="n"/>
      <c r="AIF3" s="6" t="n"/>
      <c r="AIG3" s="6" t="n"/>
      <c r="AIH3" s="6" t="n"/>
      <c r="AII3" s="6" t="n"/>
      <c r="AIJ3" s="6" t="n"/>
      <c r="AIK3" s="6" t="n"/>
      <c r="AIL3" s="6" t="n"/>
      <c r="AIM3" s="6" t="n"/>
      <c r="AIN3" s="6" t="n"/>
      <c r="AIO3" s="6" t="n"/>
      <c r="AIP3" s="6" t="n"/>
      <c r="AIQ3" s="6" t="n"/>
      <c r="AIR3" s="6" t="n"/>
      <c r="AIS3" s="6" t="n"/>
      <c r="AIT3" s="6" t="n"/>
      <c r="AIU3" s="6" t="n"/>
      <c r="AIV3" s="6" t="n"/>
      <c r="AIW3" s="6" t="n"/>
      <c r="AIX3" s="6" t="n"/>
      <c r="AIY3" s="6" t="n"/>
      <c r="AIZ3" s="6" t="n"/>
      <c r="AJA3" s="6" t="n"/>
      <c r="AJB3" s="6" t="n"/>
      <c r="AJC3" s="6" t="n"/>
      <c r="AJD3" s="6" t="n"/>
      <c r="AJE3" s="6" t="n"/>
      <c r="AJF3" s="6" t="n"/>
      <c r="AJG3" s="6" t="n"/>
      <c r="AJH3" s="6" t="n"/>
      <c r="AJI3" s="6" t="n"/>
      <c r="AJJ3" s="6" t="n"/>
      <c r="AJK3" s="6" t="n"/>
      <c r="AJL3" s="6" t="n"/>
      <c r="AJM3" s="6" t="n"/>
      <c r="AJN3" s="6" t="n"/>
      <c r="AJO3" s="6" t="n"/>
      <c r="AJP3" s="6" t="n"/>
      <c r="AJQ3" s="6" t="n"/>
      <c r="AJR3" s="6" t="n"/>
      <c r="AJS3" s="6" t="n"/>
      <c r="AJT3" s="6" t="n"/>
      <c r="AJU3" s="6" t="n"/>
      <c r="AJV3" s="6" t="n"/>
      <c r="AJW3" s="6" t="n"/>
      <c r="AJX3" s="6" t="n"/>
      <c r="AJY3" s="6" t="n"/>
      <c r="AJZ3" s="6" t="n"/>
      <c r="AKA3" s="6" t="n"/>
      <c r="AKB3" s="6" t="n"/>
      <c r="AKC3" s="6" t="n"/>
      <c r="AKD3" s="6" t="n"/>
      <c r="AKE3" s="6" t="n"/>
      <c r="AKF3" s="6" t="n"/>
      <c r="AKG3" s="6" t="n"/>
      <c r="AKH3" s="6" t="n"/>
      <c r="AKI3" s="6" t="n"/>
      <c r="AKJ3" s="6" t="n"/>
      <c r="AKK3" s="6" t="n"/>
      <c r="AKL3" s="6" t="n"/>
      <c r="AKM3" s="6" t="n"/>
      <c r="AKN3" s="6" t="n"/>
      <c r="AKO3" s="6" t="n"/>
      <c r="AKP3" s="6" t="n"/>
      <c r="AKQ3" s="6" t="n"/>
      <c r="AKR3" s="6" t="n"/>
      <c r="AKS3" s="6" t="n"/>
      <c r="AKT3" s="6" t="n"/>
      <c r="AKU3" s="6" t="n"/>
      <c r="AKV3" s="6" t="n"/>
      <c r="AKW3" s="6" t="n"/>
      <c r="AKX3" s="6" t="n"/>
      <c r="AKY3" s="6" t="n"/>
      <c r="AKZ3" s="6" t="n"/>
      <c r="ALA3" s="6" t="n"/>
      <c r="ALB3" s="6" t="n"/>
      <c r="ALC3" s="6" t="n"/>
      <c r="ALD3" s="6" t="n"/>
      <c r="ALE3" s="6" t="n"/>
      <c r="ALF3" s="6" t="n"/>
      <c r="ALG3" s="6" t="n"/>
      <c r="ALH3" s="6" t="n"/>
      <c r="ALI3" s="6" t="n"/>
      <c r="ALJ3" s="6" t="n"/>
      <c r="ALK3" s="6" t="n"/>
      <c r="ALL3" s="6" t="n"/>
      <c r="ALM3" s="6" t="n"/>
      <c r="ALN3" s="6" t="n"/>
      <c r="ALO3" s="6" t="n"/>
      <c r="ALP3" s="6" t="n"/>
      <c r="ALQ3" s="6" t="n"/>
      <c r="ALR3" s="6" t="n"/>
      <c r="ALS3" s="6" t="n"/>
      <c r="ALT3" s="6" t="n"/>
      <c r="ALU3" s="6" t="n"/>
      <c r="ALV3" s="6" t="n"/>
      <c r="ALW3" s="6" t="n"/>
      <c r="ALX3" s="6" t="n"/>
      <c r="ALY3" s="6" t="n"/>
      <c r="ALZ3" s="6" t="n"/>
      <c r="AMA3" s="6" t="n"/>
      <c r="AMB3" s="6" t="n"/>
      <c r="AMC3" s="6" t="n"/>
      <c r="AMD3" s="6" t="n"/>
      <c r="AME3" s="6" t="n"/>
      <c r="AMF3" s="6" t="n"/>
      <c r="AMG3" s="6" t="n"/>
      <c r="AMH3" s="6" t="n"/>
      <c r="AMI3" s="6" t="n"/>
      <c r="AMJ3" s="6" t="n"/>
      <c r="AMK3" s="6" t="n"/>
      <c r="AML3" s="6" t="n"/>
      <c r="AMM3" s="6" t="n"/>
    </row>
    <row r="4">
      <c r="A4" t="inlineStr">
        <is>
          <t>reaction_1</t>
        </is>
      </c>
      <c r="B4" t="inlineStr">
        <is>
          <t>reaction_name_1</t>
        </is>
      </c>
      <c r="C4" t="inlineStr">
        <is>
          <t>submodel_e</t>
        </is>
      </c>
      <c r="D4" t="inlineStr">
        <is>
          <t>(10) A[e] ==&gt; (10) A[c]</t>
        </is>
      </c>
      <c r="E4" s="62" t="n">
        <v>0</v>
      </c>
      <c r="F4" s="62" t="inlineStr">
        <is>
          <t>s^-1</t>
        </is>
      </c>
      <c r="J4" s="73" t="n"/>
    </row>
  </sheetData>
  <autoFilter ref="A2:D4"/>
  <mergeCells count="1">
    <mergeCell ref="G2:I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F3" sqref="F3"/>
    </sheetView>
  </sheetViews>
  <sheetFormatPr baseColWidth="10" defaultColWidth="9" defaultRowHeight="15" customHeight="1"/>
  <cols>
    <col width="23.6640625" customWidth="1" style="62" min="1" max="2"/>
    <col width="8.83203125" customWidth="1" style="62" min="3" max="3"/>
    <col width="9.6640625" customWidth="1" style="62" min="4" max="4"/>
    <col width="9.1640625" customWidth="1" style="62" min="5" max="5"/>
    <col width="62.6640625" customWidth="1" style="62" min="6" max="6"/>
    <col width="8.83203125" customWidth="1" style="62" min="7" max="7"/>
    <col width="9.1640625" customWidth="1" style="62" min="8" max="10"/>
    <col width="8.83203125" customWidth="1" style="62" min="11" max="1026"/>
    <col width="9" customWidth="1" style="62" min="1027" max="1029"/>
    <col width="9" customWidth="1" style="62" min="1030" max="16384"/>
  </cols>
  <sheetData>
    <row r="1">
      <c r="A1" t="inlineStr">
        <is>
          <t>!!ObjTables type='Data' class='RateLaw'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!Reaction</t>
        </is>
      </c>
      <c r="D2" s="9" t="inlineStr">
        <is>
          <t>!Direction</t>
        </is>
      </c>
      <c r="E2" s="9" t="inlineStr">
        <is>
          <t>!Type</t>
        </is>
      </c>
      <c r="F2" s="9" t="inlineStr">
        <is>
          <t>!Expression</t>
        </is>
      </c>
      <c r="G2" s="9" t="inlineStr">
        <is>
          <t>!Units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  <row r="3">
      <c r="A3" t="inlineStr">
        <is>
          <t>reaction_1-forward</t>
        </is>
      </c>
      <c r="C3" t="inlineStr">
        <is>
          <t>reaction_1</t>
        </is>
      </c>
      <c r="D3" t="inlineStr">
        <is>
          <t>forward</t>
        </is>
      </c>
      <c r="F3" t="inlineStr">
        <is>
          <t>k_cat_1_for * volume_c</t>
        </is>
      </c>
      <c r="G3" s="62" t="inlineStr">
        <is>
          <t>s^-1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10" defaultColWidth="9" defaultRowHeight="15" customHeight="1"/>
  <cols>
    <col width="17.6640625" customWidth="1" style="62" min="1" max="1"/>
    <col width="9" customWidth="1" style="62" min="2" max="3"/>
    <col width="10.5" customWidth="1" style="62" min="4" max="4"/>
    <col width="9" customWidth="1" style="62" min="5" max="7"/>
    <col width="9" customWidth="1" style="62" min="8" max="16384"/>
  </cols>
  <sheetData>
    <row r="1" ht="15" customHeight="1">
      <c r="A1" t="inlineStr">
        <is>
          <t>!!ObjTables type='Data' class='DfbaObjective' objTablesVersion='0.0.8' schema='wc_lang' tableFormat='row'</t>
        </is>
      </c>
    </row>
    <row r="2" ht="42" customHeight="1">
      <c r="A2" s="9" t="inlineStr">
        <is>
          <t>!Id</t>
        </is>
      </c>
      <c r="B2" s="9" t="inlineStr">
        <is>
          <t>!Name</t>
        </is>
      </c>
      <c r="C2" s="9" t="inlineStr">
        <is>
          <t>!Submodel</t>
        </is>
      </c>
      <c r="D2" s="9" t="inlineStr">
        <is>
          <t>!Expression</t>
        </is>
      </c>
      <c r="E2" s="9" t="inlineStr">
        <is>
          <t>!Units</t>
        </is>
      </c>
      <c r="F2" s="9" t="inlineStr">
        <is>
          <t>!Reaction rate units</t>
        </is>
      </c>
      <c r="G2" s="9" t="inlineStr">
        <is>
          <t>!Coefficient units</t>
        </is>
      </c>
      <c r="H2" s="9" t="inlineStr">
        <is>
          <t>!Identifiers</t>
        </is>
      </c>
      <c r="I2" s="9" t="inlineStr">
        <is>
          <t>!Evidence</t>
        </is>
      </c>
      <c r="J2" s="9" t="inlineStr">
        <is>
          <t>!Conclusions</t>
        </is>
      </c>
      <c r="K2" s="9" t="inlineStr">
        <is>
          <t>!Comments</t>
        </is>
      </c>
      <c r="L2" s="9" t="inlineStr">
        <is>
          <t>!References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10" defaultColWidth="9" defaultRowHeight="15" customHeight="1"/>
  <cols>
    <col width="17.6640625" customWidth="1" style="4" min="1" max="1"/>
    <col width="8.83203125" customWidth="1" style="4" min="2" max="2"/>
    <col width="10.5" customWidth="1" style="4" min="3" max="3"/>
    <col width="8.83203125" customWidth="1" style="4" min="4" max="5"/>
    <col width="8.83203125" customWidth="1" style="62" min="6" max="1026"/>
    <col width="9" customWidth="1" style="62" min="1027" max="1029"/>
    <col width="9" customWidth="1" style="62" min="1030" max="16384"/>
  </cols>
  <sheetData>
    <row r="1">
      <c r="A1" t="inlineStr">
        <is>
          <t>!!ObjTables type='Data' class='DfbaObjReaction'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!Submodel</t>
        </is>
      </c>
      <c r="D2" s="9" t="inlineStr">
        <is>
          <t>!Units</t>
        </is>
      </c>
      <c r="E2" s="9" t="inlineStr">
        <is>
          <t>!Cell size units</t>
        </is>
      </c>
      <c r="F2" s="9" t="inlineStr">
        <is>
          <t>!Identifiers</t>
        </is>
      </c>
      <c r="G2" s="9" t="inlineStr">
        <is>
          <t>!Evidence</t>
        </is>
      </c>
      <c r="H2" s="9" t="inlineStr">
        <is>
          <t>!Conclusions</t>
        </is>
      </c>
      <c r="I2" s="9" t="inlineStr">
        <is>
          <t>!Comments</t>
        </is>
      </c>
      <c r="J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10" defaultColWidth="9" defaultRowHeight="15" customHeight="1"/>
  <cols>
    <col width="43" customWidth="1" style="4" min="1" max="1"/>
    <col width="15" customWidth="1" style="4" min="2" max="2"/>
    <col width="17.6640625" customWidth="1" style="4" min="3" max="3"/>
    <col width="11" customWidth="1" style="4" min="4" max="4"/>
    <col width="9.83203125" customWidth="1" style="4" min="5" max="5"/>
    <col width="8.83203125" customWidth="1" style="4" min="6" max="7"/>
    <col width="8.83203125" customWidth="1" style="62" min="8" max="1026"/>
    <col width="9" customWidth="1" style="62" min="1027" max="1029"/>
    <col width="9" customWidth="1" style="62" min="1030" max="16384"/>
  </cols>
  <sheetData>
    <row r="1">
      <c r="A1" t="inlineStr">
        <is>
          <t>!!ObjTables type='Data' class='DfbaObjSpecies' objTablesVersion='0.0.8' schema='wc_lang' tableFormat='row'</t>
        </is>
      </c>
    </row>
    <row r="2">
      <c r="A2" s="5" t="inlineStr">
        <is>
          <t>!Id</t>
        </is>
      </c>
      <c r="B2" s="5" t="inlineStr">
        <is>
          <t>!Name</t>
        </is>
      </c>
      <c r="C2" s="5" t="inlineStr">
        <is>
          <t>!dFBA objective reaction</t>
        </is>
      </c>
      <c r="D2" s="5" t="inlineStr">
        <is>
          <t>!Species</t>
        </is>
      </c>
      <c r="E2" s="5" t="inlineStr">
        <is>
          <t>!Value</t>
        </is>
      </c>
      <c r="F2" s="5" t="inlineStr">
        <is>
          <t>!Units</t>
        </is>
      </c>
      <c r="G2" s="5" t="inlineStr">
        <is>
          <t>!Identifiers</t>
        </is>
      </c>
      <c r="H2" s="9" t="inlineStr">
        <is>
          <t>!Evidence</t>
        </is>
      </c>
      <c r="I2" s="9" t="inlineStr">
        <is>
          <t>!Conclusions</t>
        </is>
      </c>
      <c r="J2" s="5" t="inlineStr">
        <is>
          <t>!Comments</t>
        </is>
      </c>
      <c r="K2" s="5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9"/>
  <sheetViews>
    <sheetView tabSelected="1" workbookViewId="0">
      <selection activeCell="A9" sqref="A9"/>
    </sheetView>
  </sheetViews>
  <sheetFormatPr baseColWidth="10" defaultColWidth="9" defaultRowHeight="15" customHeight="1"/>
  <cols>
    <col width="14.6640625" customWidth="1" style="62" min="1" max="1"/>
    <col width="31.1640625" customWidth="1" style="62" min="2" max="2"/>
    <col width="14.83203125" customWidth="1" style="62" min="3" max="3"/>
    <col width="16.33203125" bestFit="1" customWidth="1" style="62" min="4" max="4"/>
    <col width="8.1640625" customWidth="1" style="62" min="5" max="5"/>
    <col width="16.83203125" customWidth="1" style="62" min="6" max="6"/>
    <col width="9.33203125" customWidth="1" style="62" min="7" max="7"/>
    <col width="9.5" customWidth="1" style="62" min="8" max="9"/>
    <col width="13.5" customWidth="1" style="39" min="10" max="10"/>
    <col width="8.83203125" customWidth="1" style="1" min="11" max="1026"/>
    <col width="9" customWidth="1" style="1" min="1027" max="1029"/>
    <col width="9" customWidth="1" style="1" min="1030" max="16384"/>
  </cols>
  <sheetData>
    <row r="1" customFormat="1" s="61">
      <c r="A1" t="inlineStr">
        <is>
          <t>!!ObjTables type='Data' class='Parameter'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!Type</t>
        </is>
      </c>
      <c r="D2" s="9" t="inlineStr">
        <is>
          <t>!Value</t>
        </is>
      </c>
      <c r="E2" s="9" t="inlineStr">
        <is>
          <t>!Standard error</t>
        </is>
      </c>
      <c r="F2" s="9" t="inlineStr">
        <is>
          <t>!Units</t>
        </is>
      </c>
      <c r="G2" s="9" t="inlineStr">
        <is>
          <t>!Identifiers</t>
        </is>
      </c>
      <c r="H2" s="9" t="inlineStr">
        <is>
          <t>!Evidence</t>
        </is>
      </c>
      <c r="I2" s="9" t="inlineStr">
        <is>
          <t>!Conclusions</t>
        </is>
      </c>
      <c r="J2" s="9" t="inlineStr">
        <is>
          <t>!Comments</t>
        </is>
      </c>
      <c r="K2" s="9" t="inlineStr">
        <is>
          <t>!References</t>
        </is>
      </c>
    </row>
    <row r="3" ht="28" customHeight="1">
      <c r="A3" s="62" t="inlineStr">
        <is>
          <t>fractionDryWeight</t>
        </is>
      </c>
      <c r="B3" s="62" t="inlineStr">
        <is>
          <t>Fraction of cell mass which is non water</t>
        </is>
      </c>
      <c r="D3" s="41" t="n">
        <v>0.3</v>
      </c>
      <c r="F3" s="62" t="inlineStr">
        <is>
          <t>dimensionless</t>
        </is>
      </c>
      <c r="J3" s="62" t="n"/>
    </row>
    <row r="4">
      <c r="A4" t="inlineStr">
        <is>
          <t>k_cat_1_for</t>
        </is>
      </c>
      <c r="C4" t="inlineStr">
        <is>
          <t>k_cat</t>
        </is>
      </c>
      <c r="D4" s="43" t="n">
        <v>2.5e+17</v>
      </c>
      <c r="F4" t="inlineStr">
        <is>
          <t>liter^-1 s^-1</t>
        </is>
      </c>
    </row>
    <row r="5" ht="60" customHeight="1">
      <c r="A5" t="inlineStr">
        <is>
          <t>Avogadro</t>
        </is>
      </c>
      <c r="D5" s="74" t="n">
        <v>6.022140857e+23</v>
      </c>
      <c r="F5" t="inlineStr">
        <is>
          <t>molecule mol^-1</t>
        </is>
      </c>
      <c r="J5" s="40" t="inlineStr">
        <is>
          <t>From scipy 1.3.1; will be updated to 2019 SI value</t>
        </is>
      </c>
    </row>
    <row r="6">
      <c r="A6" t="inlineStr">
        <is>
          <t>density_c</t>
        </is>
      </c>
      <c r="D6" t="n">
        <v>1100</v>
      </c>
      <c r="F6" t="inlineStr">
        <is>
          <t>g l^-1</t>
        </is>
      </c>
      <c r="J6" s="7" t="n"/>
    </row>
    <row r="7">
      <c r="A7" t="inlineStr">
        <is>
          <t>density_e</t>
        </is>
      </c>
      <c r="D7" t="n">
        <v>1000</v>
      </c>
      <c r="F7" t="inlineStr">
        <is>
          <t>g l^-1</t>
        </is>
      </c>
    </row>
    <row r="8">
      <c r="A8" t="inlineStr">
        <is>
          <t>time_max</t>
        </is>
      </c>
      <c r="D8" t="n">
        <v>120</v>
      </c>
      <c r="F8" t="inlineStr">
        <is>
          <t>s</t>
        </is>
      </c>
    </row>
    <row r="9" ht="15" customHeight="1">
      <c r="A9" t="inlineStr">
        <is>
          <t>checkpoint_period</t>
        </is>
      </c>
      <c r="D9" t="n">
        <v>2</v>
      </c>
      <c r="F9" t="inlineStr">
        <is>
          <t>s</t>
        </is>
      </c>
    </row>
  </sheetData>
  <autoFilter ref="A1:F6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10" defaultColWidth="9" defaultRowHeight="15" customHeight="1"/>
  <cols>
    <col width="13.6640625" customWidth="1" style="62" min="1" max="1"/>
    <col width="22.83203125" customWidth="1" style="62" min="2" max="2"/>
    <col width="8.83203125" customWidth="1" style="62" min="3" max="1025"/>
    <col width="9" customWidth="1" style="62" min="1026" max="1028"/>
    <col width="9" customWidth="1" style="62" min="1029" max="16384"/>
  </cols>
  <sheetData>
    <row r="1">
      <c r="A1" t="inlineStr">
        <is>
          <t>!!ObjTables type='Data' class='Model' objTablesVersion='0.0.8' schema='wc_lang' tableFormat='column'</t>
        </is>
      </c>
    </row>
    <row r="2">
      <c r="A2" s="9" t="inlineStr">
        <is>
          <t>!Id</t>
        </is>
      </c>
      <c r="B2" t="inlineStr">
        <is>
          <t>Exchange_reaction</t>
        </is>
      </c>
    </row>
    <row r="3">
      <c r="A3" s="9" t="inlineStr">
        <is>
          <t>!Name</t>
        </is>
      </c>
      <c r="B3" t="inlineStr">
        <is>
          <t>Exchange reaction and growing volume</t>
        </is>
      </c>
    </row>
    <row r="4">
      <c r="A4" s="9" t="inlineStr">
        <is>
          <t>!Version</t>
        </is>
      </c>
      <c r="B4" s="62" t="inlineStr">
        <is>
          <t>0.0.1</t>
        </is>
      </c>
    </row>
    <row r="5">
      <c r="A5" s="9" t="inlineStr">
        <is>
          <t>!URL</t>
        </is>
      </c>
      <c r="B5" s="62" t="inlineStr">
        <is>
          <t>https://github.com/org/repo</t>
        </is>
      </c>
    </row>
    <row r="6">
      <c r="A6" s="9" t="inlineStr">
        <is>
          <t>!Branch</t>
        </is>
      </c>
      <c r="B6" s="62" t="inlineStr">
        <is>
          <t>master</t>
        </is>
      </c>
    </row>
    <row r="7">
      <c r="A7" s="9" t="inlineStr">
        <is>
          <t>!Revision</t>
        </is>
      </c>
      <c r="B7" s="62" t="inlineStr">
        <is>
          <t>hash</t>
        </is>
      </c>
    </row>
    <row r="8">
      <c r="A8" s="9" t="inlineStr">
        <is>
          <t>!wc_lang version</t>
        </is>
      </c>
      <c r="B8" s="62" t="inlineStr">
        <is>
          <t>0.0.1</t>
        </is>
      </c>
    </row>
    <row r="9">
      <c r="A9" s="9" t="inlineStr">
        <is>
          <t>!Time units</t>
        </is>
      </c>
      <c r="B9" s="62" t="inlineStr">
        <is>
          <t>s</t>
        </is>
      </c>
    </row>
    <row r="10">
      <c r="A10" s="9" t="inlineStr">
        <is>
          <t>!Identifiers</t>
        </is>
      </c>
    </row>
    <row r="11">
      <c r="A11" s="9" t="inlineStr">
        <is>
          <t>!Comments</t>
        </is>
      </c>
    </row>
    <row r="12">
      <c r="A12" s="9" t="inlineStr">
        <is>
          <t>!Created</t>
        </is>
      </c>
    </row>
    <row r="13">
      <c r="A13" s="9" t="inlineStr">
        <is>
          <t>!Updated</t>
        </is>
      </c>
    </row>
  </sheetData>
  <hyperlinks>
    <hyperlink xmlns:r="http://schemas.openxmlformats.org/officeDocument/2006/relationships" ref="B4" display="https://github.com/org/repo" r:id="rId1"/>
  </hyperlink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10" defaultColWidth="9" defaultRowHeight="15" customHeight="1"/>
  <cols>
    <col width="8.83203125" customWidth="1" style="62" min="1" max="2"/>
    <col width="13.33203125" customWidth="1" style="62" min="3" max="3"/>
    <col width="16" customWidth="1" style="62" min="4" max="4"/>
    <col width="8.83203125" customWidth="1" style="62" min="5" max="1026"/>
    <col width="9" customWidth="1" style="62" min="1027" max="1029"/>
    <col width="9" customWidth="1" style="62" min="1030" max="16384"/>
  </cols>
  <sheetData>
    <row r="1">
      <c r="A1" t="inlineStr">
        <is>
          <t>!!ObjTables type='Data' class='StopCondition'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9" t="inlineStr">
        <is>
          <t>!Conclusions</t>
        </is>
      </c>
      <c r="H2" s="9" t="inlineStr">
        <is>
          <t>!Comments</t>
        </is>
      </c>
      <c r="I2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selection activeCell="A1" sqref="A1"/>
    </sheetView>
  </sheetViews>
  <sheetFormatPr baseColWidth="10" defaultColWidth="9" defaultRowHeight="15" customHeight="1"/>
  <cols>
    <col width="9" customWidth="1" style="62" min="1" max="3"/>
    <col width="9" customWidth="1" style="62" min="4" max="16384"/>
  </cols>
  <sheetData>
    <row r="1">
      <c r="A1" t="inlineStr">
        <is>
          <t>!!ObjTables type='Data' class='Observation' objTablesVersion='0.0.8' schema='wc_lang' tableFormat='row'</t>
        </is>
      </c>
    </row>
    <row r="2" ht="15" customHeight="1">
      <c r="G2" s="64" t="inlineStr">
        <is>
          <t>!Genotype</t>
        </is>
      </c>
      <c r="I2" s="64" t="inlineStr">
        <is>
          <t>!Environment</t>
        </is>
      </c>
      <c r="Q2" s="65" t="inlineStr">
        <is>
          <t>!Data generation process</t>
        </is>
      </c>
      <c r="S2" s="65" t="inlineStr">
        <is>
          <t>!Data analysis process</t>
        </is>
      </c>
    </row>
    <row r="3" ht="42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!Taxon</t>
        </is>
      </c>
      <c r="H3" s="2" t="inlineStr">
        <is>
          <t>!Variant</t>
        </is>
      </c>
      <c r="I3" s="2" t="inlineStr">
        <is>
          <t>!Temperature</t>
        </is>
      </c>
      <c r="J3" s="2" t="inlineStr">
        <is>
          <t>!Temperature units</t>
        </is>
      </c>
      <c r="K3" s="2" t="inlineStr">
        <is>
          <t>!pH</t>
        </is>
      </c>
      <c r="L3" s="2" t="inlineStr">
        <is>
          <t>!pH units</t>
        </is>
      </c>
      <c r="M3" s="2" t="inlineStr">
        <is>
          <t>!Growth media</t>
        </is>
      </c>
      <c r="N3" s="2" t="inlineStr">
        <is>
          <t>!Condition</t>
        </is>
      </c>
      <c r="O3" s="2" t="inlineStr">
        <is>
          <t>!Experiment type</t>
        </is>
      </c>
      <c r="P3" s="2" t="inlineStr">
        <is>
          <t>!Experiment design</t>
        </is>
      </c>
      <c r="Q3" s="2" t="inlineStr">
        <is>
          <t>!Name</t>
        </is>
      </c>
      <c r="R3" s="2" t="inlineStr">
        <is>
          <t>!Version</t>
        </is>
      </c>
      <c r="S3" s="2" t="inlineStr">
        <is>
          <t>!Name</t>
        </is>
      </c>
      <c r="T3" s="2" t="inlineStr">
        <is>
          <t>!Version</t>
        </is>
      </c>
      <c r="U3" s="2" t="inlineStr">
        <is>
          <t>!Identifiers</t>
        </is>
      </c>
      <c r="V3" s="2" t="inlineStr">
        <is>
          <t>!Comments</t>
        </is>
      </c>
      <c r="W3" s="2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10" defaultColWidth="9" defaultRowHeight="15"/>
  <cols>
    <col width="14" customWidth="1" style="62" min="1" max="1"/>
    <col width="13.33203125" customWidth="1" style="62" min="2" max="3"/>
    <col width="9.1640625" customWidth="1" style="62" min="4" max="6"/>
    <col width="9.1640625" customWidth="1" min="7" max="1017"/>
  </cols>
  <sheetData>
    <row r="1" ht="15" customHeight="1">
      <c r="A1" t="inlineStr">
        <is>
          <t>!!ObjTables type='Data' class='ObservationSet' objTablesVersion='0.0.8' schema='wc_lang' tableFormat='row'</t>
        </is>
      </c>
    </row>
    <row r="2" ht="15" customHeight="1">
      <c r="A2" s="2" t="inlineStr">
        <is>
          <t>!Id</t>
        </is>
      </c>
      <c r="B2" s="2" t="inlineStr">
        <is>
          <t>!Name</t>
        </is>
      </c>
      <c r="C2" s="2" t="inlineStr">
        <is>
          <t>!Observations</t>
        </is>
      </c>
      <c r="D2" s="2" t="inlineStr">
        <is>
          <t>!Identifiers</t>
        </is>
      </c>
      <c r="E2" s="2" t="inlineStr">
        <is>
          <t>!Comments</t>
        </is>
      </c>
      <c r="F2" s="2" t="inlineStr">
        <is>
          <t>!References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selection activeCell="A1" sqref="A1"/>
    </sheetView>
  </sheetViews>
  <sheetFormatPr baseColWidth="10" defaultColWidth="9" defaultRowHeight="15"/>
  <cols>
    <col width="15.1640625" customWidth="1" style="62" min="1" max="1"/>
    <col width="14.6640625" customWidth="1" style="62" min="2" max="2"/>
    <col width="9.1640625" customWidth="1" style="62" min="3" max="14"/>
    <col width="9.1640625" customWidth="1" min="15" max="1024"/>
  </cols>
  <sheetData>
    <row r="1">
      <c r="A1" t="inlineStr">
        <is>
          <t>!!ObjTables type='Data' class='Conclusion' objTablesVersion='0.0.8' schema='wc_lang' tableFormat='row'</t>
        </is>
      </c>
    </row>
    <row r="2" ht="15" customHeight="1">
      <c r="G2" s="65" t="inlineStr">
        <is>
          <t>!Process</t>
        </is>
      </c>
    </row>
    <row r="3" ht="15" customHeight="1">
      <c r="A3" s="2" t="inlineStr">
        <is>
          <t>!Id</t>
        </is>
      </c>
      <c r="B3" s="2" t="inlineStr">
        <is>
          <t>!Name</t>
        </is>
      </c>
      <c r="C3" s="2" t="inlineStr">
        <is>
          <t>!Value</t>
        </is>
      </c>
      <c r="D3" s="2" t="inlineStr">
        <is>
          <t>!Standard error</t>
        </is>
      </c>
      <c r="E3" s="2" t="inlineStr">
        <is>
          <t>!Units</t>
        </is>
      </c>
      <c r="F3" s="2" t="inlineStr">
        <is>
          <t>!Type</t>
        </is>
      </c>
      <c r="G3" s="2" t="inlineStr">
        <is>
          <t>!Name</t>
        </is>
      </c>
      <c r="H3" s="2" t="inlineStr">
        <is>
          <t>!Version</t>
        </is>
      </c>
      <c r="I3" s="2" t="inlineStr">
        <is>
          <t>!Identifiers</t>
        </is>
      </c>
      <c r="J3" s="2" t="inlineStr">
        <is>
          <t>!Evidence</t>
        </is>
      </c>
      <c r="K3" s="2" t="inlineStr">
        <is>
          <t>!Comments</t>
        </is>
      </c>
      <c r="L3" s="2" t="inlineStr">
        <is>
          <t>!References</t>
        </is>
      </c>
      <c r="M3" s="2" t="inlineStr">
        <is>
          <t>!Authors</t>
        </is>
      </c>
      <c r="N3" s="2" t="inlineStr">
        <is>
          <t>!Date</t>
        </is>
      </c>
    </row>
    <row r="4" ht="15" customHeight="1">
      <c r="C4" s="3" t="n"/>
      <c r="D4" s="3" t="n"/>
    </row>
    <row r="5" ht="15" customHeight="1">
      <c r="C5" s="3" t="n"/>
      <c r="D5" s="3" t="n"/>
    </row>
    <row r="6" ht="15" customHeight="1">
      <c r="C6" s="3" t="n"/>
      <c r="D6" s="3" t="n"/>
    </row>
    <row r="7" ht="15" customHeight="1">
      <c r="C7" s="3" t="n"/>
      <c r="D7" s="3" t="n"/>
    </row>
    <row r="8" ht="15" customHeight="1">
      <c r="C8" s="3" t="n"/>
      <c r="D8" s="3" t="n"/>
    </row>
    <row r="9" ht="15" customHeight="1">
      <c r="C9" s="3" t="n"/>
      <c r="D9" s="3" t="n"/>
    </row>
    <row r="10" ht="15" customHeight="1">
      <c r="C10" s="3" t="n"/>
      <c r="D10" s="3" t="n"/>
    </row>
    <row r="11">
      <c r="C11" s="3" t="n"/>
      <c r="D11" s="3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10" defaultColWidth="9" defaultRowHeight="15" customHeight="1"/>
  <cols>
    <col width="8.83203125" customWidth="1" style="62" min="1" max="17"/>
    <col width="8.83203125" customWidth="1" style="1" min="18" max="1025"/>
    <col width="9" customWidth="1" style="1" min="1026" max="1028"/>
    <col width="9" customWidth="1" style="1" min="1029" max="16384"/>
  </cols>
  <sheetData>
    <row r="1" customFormat="1" s="61">
      <c r="A1" t="inlineStr">
        <is>
          <t>!!ObjTables type='Data' class='Reference'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!Title</t>
        </is>
      </c>
      <c r="D2" s="9" t="inlineStr">
        <is>
          <t>!Author</t>
        </is>
      </c>
      <c r="E2" s="9" t="inlineStr">
        <is>
          <t>!Editor</t>
        </is>
      </c>
      <c r="F2" s="9" t="inlineStr">
        <is>
          <t>!Year</t>
        </is>
      </c>
      <c r="G2" s="9" t="inlineStr">
        <is>
          <t>!Type</t>
        </is>
      </c>
      <c r="H2" s="9" t="inlineStr">
        <is>
          <t>!Publication</t>
        </is>
      </c>
      <c r="I2" s="9" t="inlineStr">
        <is>
          <t>!Publisher</t>
        </is>
      </c>
      <c r="J2" s="9" t="inlineStr">
        <is>
          <t>!Series</t>
        </is>
      </c>
      <c r="K2" s="9" t="inlineStr">
        <is>
          <t>!Volume</t>
        </is>
      </c>
      <c r="L2" s="9" t="inlineStr">
        <is>
          <t>!Number</t>
        </is>
      </c>
      <c r="M2" s="9" t="inlineStr">
        <is>
          <t>!Issue</t>
        </is>
      </c>
      <c r="N2" s="9" t="inlineStr">
        <is>
          <t>!Edition</t>
        </is>
      </c>
      <c r="O2" s="9" t="inlineStr">
        <is>
          <t>!Chapter</t>
        </is>
      </c>
      <c r="P2" s="9" t="inlineStr">
        <is>
          <t>!Pages</t>
        </is>
      </c>
      <c r="Q2" s="9" t="inlineStr">
        <is>
          <t>!Identifiers</t>
        </is>
      </c>
      <c r="R2" s="9" t="inlineStr">
        <is>
          <t>!Comments</t>
        </is>
      </c>
    </row>
  </sheetData>
  <autoFilter ref="A1:D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10" defaultColWidth="9" defaultRowHeight="15" customHeight="1"/>
  <cols>
    <col width="9" customWidth="1" style="62" min="1" max="3"/>
    <col width="9" customWidth="1" style="62" min="4" max="16384"/>
  </cols>
  <sheetData>
    <row r="1">
      <c r="A1" t="inlineStr">
        <is>
          <t>!!ObjTables type='Data' class='Author'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!Last name</t>
        </is>
      </c>
      <c r="D2" s="9" t="inlineStr">
        <is>
          <t>!First name</t>
        </is>
      </c>
      <c r="E2" s="9" t="inlineStr">
        <is>
          <t>!Middle name</t>
        </is>
      </c>
      <c r="F2" s="9" t="inlineStr">
        <is>
          <t>!Title</t>
        </is>
      </c>
      <c r="G2" s="9" t="inlineStr">
        <is>
          <t>!Organization</t>
        </is>
      </c>
      <c r="H2" s="9" t="inlineStr">
        <is>
          <t>!Email</t>
        </is>
      </c>
      <c r="I2" s="9" t="inlineStr">
        <is>
          <t>!Website</t>
        </is>
      </c>
      <c r="J2" s="9" t="inlineStr">
        <is>
          <t>!Address</t>
        </is>
      </c>
      <c r="K2" s="9" t="inlineStr">
        <is>
          <t>!Identifiers</t>
        </is>
      </c>
      <c r="L2" s="9" t="inlineStr">
        <is>
          <t>!Comments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</sheetViews>
  <sheetFormatPr baseColWidth="10" defaultColWidth="9" defaultRowHeight="15" customHeight="1"/>
  <cols>
    <col width="9" customWidth="1" style="62" min="1" max="3"/>
    <col width="9" customWidth="1" style="62" min="4" max="16384"/>
  </cols>
  <sheetData>
    <row r="1">
      <c r="A1" t="inlineStr">
        <is>
          <t>!!ObjTables type='Data' class='Change' objTablesVersion='0.0.8' schema='wc_lang' tableFormat='row'</t>
        </is>
      </c>
    </row>
    <row r="2">
      <c r="A2" s="9" t="inlineStr">
        <is>
          <t>!Id</t>
        </is>
      </c>
      <c r="B2" s="9" t="inlineStr">
        <is>
          <t>!Name</t>
        </is>
      </c>
      <c r="C2" s="9" t="inlineStr">
        <is>
          <t>!Type</t>
        </is>
      </c>
      <c r="D2" s="9" t="inlineStr">
        <is>
          <t>!Target</t>
        </is>
      </c>
      <c r="E2" s="9" t="inlineStr">
        <is>
          <t>!Target submodel</t>
        </is>
      </c>
      <c r="F2" s="9" t="inlineStr">
        <is>
          <t>!Target type</t>
        </is>
      </c>
      <c r="G2" s="9" t="inlineStr">
        <is>
          <t>!Reason</t>
        </is>
      </c>
      <c r="H2" s="9" t="inlineStr">
        <is>
          <t>!Reason type</t>
        </is>
      </c>
      <c r="I2" s="9" t="inlineStr">
        <is>
          <t>!Intention</t>
        </is>
      </c>
      <c r="J2" s="9" t="inlineStr">
        <is>
          <t>!Intention type</t>
        </is>
      </c>
      <c r="K2" s="9" t="inlineStr">
        <is>
          <t>!Identifiers</t>
        </is>
      </c>
      <c r="L2" s="9" t="inlineStr">
        <is>
          <t>!Evidence</t>
        </is>
      </c>
      <c r="M2" s="9" t="inlineStr">
        <is>
          <t>!Conclusions</t>
        </is>
      </c>
      <c r="N2" s="9" t="inlineStr">
        <is>
          <t>!Comments</t>
        </is>
      </c>
      <c r="O2" s="9" t="inlineStr">
        <is>
          <t>!References</t>
        </is>
      </c>
      <c r="P2" s="9" t="inlineStr">
        <is>
          <t>!Authors</t>
        </is>
      </c>
      <c r="Q2" s="9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9" defaultRowHeight="15" customHeight="1"/>
  <cols>
    <col width="8.83203125" customWidth="1" style="62" min="1" max="1"/>
    <col width="31" bestFit="1" customWidth="1" style="62" min="2" max="2"/>
    <col width="8.83203125" customWidth="1" style="62" min="3" max="1025"/>
    <col width="9" customWidth="1" style="62" min="1026" max="1028"/>
    <col width="9" customWidth="1" style="62" min="1029" max="16384"/>
  </cols>
  <sheetData>
    <row r="1">
      <c r="A1" t="inlineStr">
        <is>
          <t>!!ObjTables type='Data' class='Taxon' objTablesVersion='0.0.8' schema='wc_lang' tableFormat='column'</t>
        </is>
      </c>
    </row>
    <row r="2">
      <c r="A2" s="9" t="inlineStr">
        <is>
          <t>!Id</t>
        </is>
      </c>
      <c r="B2" s="62" t="inlineStr">
        <is>
          <t>taxon</t>
        </is>
      </c>
    </row>
    <row r="3">
      <c r="A3" s="9" t="inlineStr">
        <is>
          <t>!Name</t>
        </is>
      </c>
      <c r="B3" s="62" t="inlineStr">
        <is>
          <t>Test model</t>
        </is>
      </c>
    </row>
    <row r="4">
      <c r="A4" s="9" t="inlineStr">
        <is>
          <t>!Rank</t>
        </is>
      </c>
      <c r="B4" s="62" t="inlineStr">
        <is>
          <t>domain</t>
        </is>
      </c>
    </row>
    <row r="5">
      <c r="A5" s="9" t="inlineStr">
        <is>
          <t>!Identifiers</t>
        </is>
      </c>
    </row>
    <row r="6">
      <c r="A6" s="9" t="inlineStr">
        <is>
          <t>!Comments</t>
        </is>
      </c>
      <c r="B6" s="62" t="inlineStr">
        <is>
          <t>Rank not used</t>
        </is>
      </c>
    </row>
    <row r="7">
      <c r="A7" s="9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10" defaultColWidth="9" defaultRowHeight="15" customHeight="1"/>
  <cols>
    <col width="18.5" customWidth="1" style="62" min="1" max="1"/>
    <col width="5.33203125" customWidth="1" style="62" min="2" max="2"/>
    <col width="8.83203125" customWidth="1" style="11" min="3" max="1019"/>
    <col width="9" customWidth="1" style="11" min="1020" max="1022"/>
    <col width="9" customWidth="1" style="11" min="1023" max="16384"/>
  </cols>
  <sheetData>
    <row r="1">
      <c r="A1" t="inlineStr">
        <is>
          <t>!!ObjTables type='Data' class='Environment' objTablesVersion='0.0.8' schema='wc_lang' tableFormat='column'</t>
        </is>
      </c>
    </row>
    <row r="2">
      <c r="A2" s="9" t="inlineStr">
        <is>
          <t>!Id</t>
        </is>
      </c>
      <c r="B2" s="62" t="inlineStr">
        <is>
          <t>env</t>
        </is>
      </c>
    </row>
    <row r="3">
      <c r="A3" s="9" t="inlineStr">
        <is>
          <t>!Name</t>
        </is>
      </c>
    </row>
    <row r="4">
      <c r="A4" s="9" t="inlineStr">
        <is>
          <t>!Temperature</t>
        </is>
      </c>
      <c r="B4" s="62" t="n">
        <v>37</v>
      </c>
    </row>
    <row r="5">
      <c r="A5" s="9" t="inlineStr">
        <is>
          <t>!Temperature units</t>
        </is>
      </c>
      <c r="B5" s="62" t="inlineStr">
        <is>
          <t>degC</t>
        </is>
      </c>
    </row>
    <row r="6">
      <c r="A6" s="9" t="inlineStr">
        <is>
          <t>!Identifiers</t>
        </is>
      </c>
    </row>
    <row r="7">
      <c r="A7" s="9" t="inlineStr">
        <is>
          <t>!Comments</t>
        </is>
      </c>
    </row>
    <row r="8">
      <c r="A8" s="9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"/>
  <sheetViews>
    <sheetView zoomScale="130" zoomScaleNormal="130" zoomScalePageLayoutView="130" workbookViewId="0">
      <selection activeCell="A6" sqref="A6"/>
    </sheetView>
  </sheetViews>
  <sheetFormatPr baseColWidth="10" defaultColWidth="9" defaultRowHeight="15" customHeight="1"/>
  <cols>
    <col width="15.33203125" customWidth="1" style="62" min="1" max="1"/>
    <col width="22.33203125" customWidth="1" style="62" min="2" max="2"/>
    <col width="32.33203125" customWidth="1" style="62" min="3" max="3"/>
    <col width="8.83203125" customWidth="1" style="62" min="4" max="6"/>
    <col width="11.1640625" bestFit="1" customWidth="1" style="62" min="7" max="7"/>
    <col width="8.83203125" customWidth="1" style="1" min="8" max="1026"/>
    <col width="9" customWidth="1" style="1" min="1027" max="1029"/>
    <col width="9" customWidth="1" style="1" min="1030" max="16384"/>
  </cols>
  <sheetData>
    <row r="1" customFormat="1" s="61">
      <c r="A1" t="inlineStr">
        <is>
          <t>!!ObjTables type='Data' class='Submodel'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!Framework</t>
        </is>
      </c>
      <c r="D2" s="9" t="inlineStr">
        <is>
          <t>!Identifiers</t>
        </is>
      </c>
      <c r="E2" s="9" t="inlineStr">
        <is>
          <t>!Evidence</t>
        </is>
      </c>
      <c r="F2" s="9" t="inlineStr">
        <is>
          <t>!Conclusions</t>
        </is>
      </c>
      <c r="G2" s="9" t="inlineStr">
        <is>
          <t>!Comments</t>
        </is>
      </c>
      <c r="H2" s="9" t="inlineStr">
        <is>
          <t>!References</t>
        </is>
      </c>
    </row>
    <row r="3">
      <c r="A3" t="inlineStr">
        <is>
          <t>submodel_e</t>
        </is>
      </c>
      <c r="B3" t="inlineStr">
        <is>
          <t>Extracellular submodel</t>
        </is>
      </c>
      <c r="C3" t="inlineStr">
        <is>
          <t>deterministic_simulation_algorithm</t>
        </is>
      </c>
      <c r="D3" s="10" t="n"/>
    </row>
    <row r="4">
      <c r="A4" t="inlineStr">
        <is>
          <t>submodel_c</t>
        </is>
      </c>
      <c r="B4" t="inlineStr">
        <is>
          <t>Cellular submodel</t>
        </is>
      </c>
      <c r="C4" t="inlineStr">
        <is>
          <t>deterministic_simulation_algorithm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5"/>
  <sheetViews>
    <sheetView workbookViewId="0">
      <selection activeCell="I4" sqref="I4"/>
    </sheetView>
  </sheetViews>
  <sheetFormatPr baseColWidth="10" defaultColWidth="9" defaultRowHeight="15" customHeight="1"/>
  <cols>
    <col width="8.83203125" customWidth="1" style="62" min="1" max="1"/>
    <col width="25.33203125" customWidth="1" style="62" min="2" max="2"/>
    <col width="31" customWidth="1" style="62" min="3" max="3"/>
    <col width="20" customWidth="1" style="62" min="4" max="4"/>
    <col width="8.83203125" customWidth="1" style="62" min="5" max="6"/>
    <col width="8.33203125" customWidth="1" style="62" min="7" max="7"/>
    <col width="16.5" bestFit="1" customWidth="1" style="62" min="8" max="8"/>
    <col width="8.5" bestFit="1" customWidth="1" style="8" min="9" max="9"/>
    <col width="10.5" customWidth="1" style="8" min="10" max="10"/>
    <col width="6.33203125" bestFit="1" customWidth="1" style="8" min="11" max="11"/>
    <col width="9.33203125" customWidth="1" style="8" min="12" max="12"/>
    <col width="18.33203125" customWidth="1" style="8" min="13" max="13"/>
    <col width="8.83203125" customWidth="1" style="8" min="14" max="14"/>
    <col width="10.1640625" customWidth="1" style="8" min="15" max="15"/>
    <col width="15.1640625" customWidth="1" style="8" min="16" max="16"/>
    <col hidden="1" width="8.83203125" customWidth="1" style="8" min="17" max="19"/>
    <col width="39" customWidth="1" style="8" min="20" max="20"/>
    <col width="8.83203125" customWidth="1" style="8" min="21" max="1035"/>
    <col width="9" customWidth="1" style="8" min="1036" max="1038"/>
    <col width="9" customWidth="1" style="8" min="1039" max="16384"/>
  </cols>
  <sheetData>
    <row r="1">
      <c r="A1" t="inlineStr">
        <is>
          <t>!!ObjTables type='Data' class='Compartment' objTablesVersion='0.0.8' schema='wc_lang' tableFormat='row'</t>
        </is>
      </c>
    </row>
    <row r="2" ht="14" customFormat="1" customHeight="1" s="61">
      <c r="A2" s="6" t="n"/>
      <c r="B2" s="26" t="n"/>
      <c r="C2" s="26" t="n"/>
      <c r="D2" s="26" t="n"/>
      <c r="E2" s="26" t="n"/>
      <c r="F2" s="26" t="n"/>
      <c r="G2" s="26" t="n"/>
      <c r="H2" s="57" t="inlineStr">
        <is>
          <t>!Initial volume</t>
        </is>
      </c>
      <c r="I2" s="58" t="n"/>
      <c r="J2" s="58" t="n"/>
      <c r="K2" s="59" t="n"/>
      <c r="L2" s="26" t="n"/>
      <c r="M2" s="60" t="inlineStr">
        <is>
          <t>!pH</t>
        </is>
      </c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  <c r="DH2" s="6" t="n"/>
      <c r="DI2" s="6" t="n"/>
      <c r="DJ2" s="6" t="n"/>
      <c r="DK2" s="6" t="n"/>
      <c r="DL2" s="6" t="n"/>
      <c r="DM2" s="6" t="n"/>
      <c r="DN2" s="6" t="n"/>
      <c r="DO2" s="6" t="n"/>
      <c r="DP2" s="6" t="n"/>
      <c r="DQ2" s="6" t="n"/>
      <c r="DR2" s="6" t="n"/>
      <c r="DS2" s="6" t="n"/>
      <c r="DT2" s="6" t="n"/>
      <c r="DU2" s="6" t="n"/>
      <c r="DV2" s="6" t="n"/>
      <c r="DW2" s="6" t="n"/>
      <c r="DX2" s="6" t="n"/>
      <c r="DY2" s="6" t="n"/>
      <c r="DZ2" s="6" t="n"/>
      <c r="EA2" s="6" t="n"/>
      <c r="EB2" s="6" t="n"/>
      <c r="EC2" s="6" t="n"/>
      <c r="ED2" s="6" t="n"/>
      <c r="EE2" s="6" t="n"/>
      <c r="EF2" s="6" t="n"/>
      <c r="EG2" s="6" t="n"/>
      <c r="EH2" s="6" t="n"/>
      <c r="EI2" s="6" t="n"/>
      <c r="EJ2" s="6" t="n"/>
      <c r="EK2" s="6" t="n"/>
      <c r="EL2" s="6" t="n"/>
      <c r="EM2" s="6" t="n"/>
      <c r="EN2" s="6" t="n"/>
      <c r="EO2" s="6" t="n"/>
      <c r="EP2" s="6" t="n"/>
      <c r="EQ2" s="6" t="n"/>
      <c r="ER2" s="6" t="n"/>
      <c r="ES2" s="6" t="n"/>
      <c r="ET2" s="6" t="n"/>
      <c r="EU2" s="6" t="n"/>
      <c r="EV2" s="6" t="n"/>
      <c r="EW2" s="6" t="n"/>
      <c r="EX2" s="6" t="n"/>
      <c r="EY2" s="6" t="n"/>
      <c r="EZ2" s="6" t="n"/>
      <c r="FA2" s="6" t="n"/>
      <c r="FB2" s="6" t="n"/>
      <c r="FC2" s="6" t="n"/>
      <c r="FD2" s="6" t="n"/>
      <c r="FE2" s="6" t="n"/>
      <c r="FF2" s="6" t="n"/>
      <c r="FG2" s="6" t="n"/>
      <c r="FH2" s="6" t="n"/>
      <c r="FI2" s="6" t="n"/>
      <c r="FJ2" s="6" t="n"/>
      <c r="FK2" s="6" t="n"/>
      <c r="FL2" s="6" t="n"/>
      <c r="FM2" s="6" t="n"/>
      <c r="FN2" s="6" t="n"/>
      <c r="FO2" s="6" t="n"/>
      <c r="FP2" s="6" t="n"/>
      <c r="FQ2" s="6" t="n"/>
      <c r="FR2" s="6" t="n"/>
      <c r="FS2" s="6" t="n"/>
      <c r="FT2" s="6" t="n"/>
      <c r="FU2" s="6" t="n"/>
      <c r="FV2" s="6" t="n"/>
      <c r="FW2" s="6" t="n"/>
      <c r="FX2" s="6" t="n"/>
      <c r="FY2" s="6" t="n"/>
      <c r="FZ2" s="6" t="n"/>
      <c r="GA2" s="6" t="n"/>
      <c r="GB2" s="6" t="n"/>
      <c r="GC2" s="6" t="n"/>
      <c r="GD2" s="6" t="n"/>
      <c r="GE2" s="6" t="n"/>
      <c r="GF2" s="6" t="n"/>
      <c r="GG2" s="6" t="n"/>
      <c r="GH2" s="6" t="n"/>
      <c r="GI2" s="6" t="n"/>
      <c r="GJ2" s="6" t="n"/>
      <c r="GK2" s="6" t="n"/>
      <c r="GL2" s="6" t="n"/>
      <c r="GM2" s="6" t="n"/>
      <c r="GN2" s="6" t="n"/>
      <c r="GO2" s="6" t="n"/>
      <c r="GP2" s="6" t="n"/>
      <c r="GQ2" s="6" t="n"/>
      <c r="GR2" s="6" t="n"/>
      <c r="GS2" s="6" t="n"/>
      <c r="GT2" s="6" t="n"/>
      <c r="GU2" s="6" t="n"/>
      <c r="GV2" s="6" t="n"/>
      <c r="GW2" s="6" t="n"/>
      <c r="GX2" s="6" t="n"/>
      <c r="GY2" s="6" t="n"/>
      <c r="GZ2" s="6" t="n"/>
      <c r="HA2" s="6" t="n"/>
      <c r="HB2" s="6" t="n"/>
      <c r="HC2" s="6" t="n"/>
      <c r="HD2" s="6" t="n"/>
      <c r="HE2" s="6" t="n"/>
      <c r="HF2" s="6" t="n"/>
      <c r="HG2" s="6" t="n"/>
      <c r="HH2" s="6" t="n"/>
      <c r="HI2" s="6" t="n"/>
      <c r="HJ2" s="6" t="n"/>
      <c r="HK2" s="6" t="n"/>
      <c r="HL2" s="6" t="n"/>
      <c r="HM2" s="6" t="n"/>
      <c r="HN2" s="6" t="n"/>
      <c r="HO2" s="6" t="n"/>
      <c r="HP2" s="6" t="n"/>
      <c r="HQ2" s="6" t="n"/>
      <c r="HR2" s="6" t="n"/>
      <c r="HS2" s="6" t="n"/>
      <c r="HT2" s="6" t="n"/>
      <c r="HU2" s="6" t="n"/>
      <c r="HV2" s="6" t="n"/>
      <c r="HW2" s="6" t="n"/>
      <c r="HX2" s="6" t="n"/>
      <c r="HY2" s="6" t="n"/>
      <c r="HZ2" s="6" t="n"/>
      <c r="IA2" s="6" t="n"/>
      <c r="IB2" s="6" t="n"/>
      <c r="IC2" s="6" t="n"/>
      <c r="ID2" s="6" t="n"/>
      <c r="IE2" s="6" t="n"/>
      <c r="IF2" s="6" t="n"/>
      <c r="IG2" s="6" t="n"/>
      <c r="IH2" s="6" t="n"/>
      <c r="II2" s="6" t="n"/>
      <c r="IJ2" s="6" t="n"/>
      <c r="IK2" s="6" t="n"/>
      <c r="IL2" s="6" t="n"/>
      <c r="IM2" s="6" t="n"/>
      <c r="IN2" s="6" t="n"/>
      <c r="IO2" s="6" t="n"/>
      <c r="IP2" s="6" t="n"/>
      <c r="IQ2" s="6" t="n"/>
      <c r="IR2" s="6" t="n"/>
      <c r="IS2" s="6" t="n"/>
      <c r="IT2" s="6" t="n"/>
      <c r="IU2" s="6" t="n"/>
      <c r="IV2" s="6" t="n"/>
      <c r="IW2" s="6" t="n"/>
      <c r="IX2" s="6" t="n"/>
      <c r="IY2" s="6" t="n"/>
      <c r="IZ2" s="6" t="n"/>
      <c r="JA2" s="6" t="n"/>
      <c r="JB2" s="6" t="n"/>
      <c r="JC2" s="6" t="n"/>
      <c r="JD2" s="6" t="n"/>
      <c r="JE2" s="6" t="n"/>
      <c r="JF2" s="6" t="n"/>
      <c r="JG2" s="6" t="n"/>
      <c r="JH2" s="6" t="n"/>
      <c r="JI2" s="6" t="n"/>
      <c r="JJ2" s="6" t="n"/>
      <c r="JK2" s="6" t="n"/>
      <c r="JL2" s="6" t="n"/>
      <c r="JM2" s="6" t="n"/>
      <c r="JN2" s="6" t="n"/>
      <c r="JO2" s="6" t="n"/>
      <c r="JP2" s="6" t="n"/>
      <c r="JQ2" s="6" t="n"/>
      <c r="JR2" s="6" t="n"/>
      <c r="JS2" s="6" t="n"/>
      <c r="JT2" s="6" t="n"/>
      <c r="JU2" s="6" t="n"/>
      <c r="JV2" s="6" t="n"/>
      <c r="JW2" s="6" t="n"/>
      <c r="JX2" s="6" t="n"/>
      <c r="JY2" s="6" t="n"/>
      <c r="JZ2" s="6" t="n"/>
      <c r="KA2" s="6" t="n"/>
      <c r="KB2" s="6" t="n"/>
      <c r="KC2" s="6" t="n"/>
      <c r="KD2" s="6" t="n"/>
      <c r="KE2" s="6" t="n"/>
      <c r="KF2" s="6" t="n"/>
      <c r="KG2" s="6" t="n"/>
      <c r="KH2" s="6" t="n"/>
      <c r="KI2" s="6" t="n"/>
      <c r="KJ2" s="6" t="n"/>
      <c r="KK2" s="6" t="n"/>
      <c r="KL2" s="6" t="n"/>
      <c r="KM2" s="6" t="n"/>
      <c r="KN2" s="6" t="n"/>
      <c r="KO2" s="6" t="n"/>
      <c r="KP2" s="6" t="n"/>
      <c r="KQ2" s="6" t="n"/>
      <c r="KR2" s="6" t="n"/>
      <c r="KS2" s="6" t="n"/>
      <c r="KT2" s="6" t="n"/>
      <c r="KU2" s="6" t="n"/>
      <c r="KV2" s="6" t="n"/>
      <c r="KW2" s="6" t="n"/>
      <c r="KX2" s="6" t="n"/>
      <c r="KY2" s="6" t="n"/>
      <c r="KZ2" s="6" t="n"/>
      <c r="LA2" s="6" t="n"/>
      <c r="LB2" s="6" t="n"/>
      <c r="LC2" s="6" t="n"/>
      <c r="LD2" s="6" t="n"/>
      <c r="LE2" s="6" t="n"/>
      <c r="LF2" s="6" t="n"/>
      <c r="LG2" s="6" t="n"/>
      <c r="LH2" s="6" t="n"/>
      <c r="LI2" s="6" t="n"/>
      <c r="LJ2" s="6" t="n"/>
      <c r="LK2" s="6" t="n"/>
      <c r="LL2" s="6" t="n"/>
      <c r="LM2" s="6" t="n"/>
      <c r="LN2" s="6" t="n"/>
      <c r="LO2" s="6" t="n"/>
      <c r="LP2" s="6" t="n"/>
      <c r="LQ2" s="6" t="n"/>
      <c r="LR2" s="6" t="n"/>
      <c r="LS2" s="6" t="n"/>
      <c r="LT2" s="6" t="n"/>
      <c r="LU2" s="6" t="n"/>
      <c r="LV2" s="6" t="n"/>
      <c r="LW2" s="6" t="n"/>
      <c r="LX2" s="6" t="n"/>
      <c r="LY2" s="6" t="n"/>
      <c r="LZ2" s="6" t="n"/>
      <c r="MA2" s="6" t="n"/>
      <c r="MB2" s="6" t="n"/>
      <c r="MC2" s="6" t="n"/>
      <c r="MD2" s="6" t="n"/>
      <c r="ME2" s="6" t="n"/>
      <c r="MF2" s="6" t="n"/>
      <c r="MG2" s="6" t="n"/>
      <c r="MH2" s="6" t="n"/>
      <c r="MI2" s="6" t="n"/>
      <c r="MJ2" s="6" t="n"/>
      <c r="MK2" s="6" t="n"/>
      <c r="ML2" s="6" t="n"/>
      <c r="MM2" s="6" t="n"/>
      <c r="MN2" s="6" t="n"/>
      <c r="MO2" s="6" t="n"/>
      <c r="MP2" s="6" t="n"/>
      <c r="MQ2" s="6" t="n"/>
      <c r="MR2" s="6" t="n"/>
      <c r="MS2" s="6" t="n"/>
      <c r="MT2" s="6" t="n"/>
      <c r="MU2" s="6" t="n"/>
      <c r="MV2" s="6" t="n"/>
      <c r="MW2" s="6" t="n"/>
      <c r="MX2" s="6" t="n"/>
      <c r="MY2" s="6" t="n"/>
      <c r="MZ2" s="6" t="n"/>
      <c r="NA2" s="6" t="n"/>
      <c r="NB2" s="6" t="n"/>
      <c r="NC2" s="6" t="n"/>
      <c r="ND2" s="6" t="n"/>
      <c r="NE2" s="6" t="n"/>
      <c r="NF2" s="6" t="n"/>
      <c r="NG2" s="6" t="n"/>
      <c r="NH2" s="6" t="n"/>
      <c r="NI2" s="6" t="n"/>
      <c r="NJ2" s="6" t="n"/>
      <c r="NK2" s="6" t="n"/>
      <c r="NL2" s="6" t="n"/>
      <c r="NM2" s="6" t="n"/>
      <c r="NN2" s="6" t="n"/>
      <c r="NO2" s="6" t="n"/>
      <c r="NP2" s="6" t="n"/>
      <c r="NQ2" s="6" t="n"/>
      <c r="NR2" s="6" t="n"/>
      <c r="NS2" s="6" t="n"/>
      <c r="NT2" s="6" t="n"/>
      <c r="NU2" s="6" t="n"/>
      <c r="NV2" s="6" t="n"/>
      <c r="NW2" s="6" t="n"/>
      <c r="NX2" s="6" t="n"/>
      <c r="NY2" s="6" t="n"/>
      <c r="NZ2" s="6" t="n"/>
      <c r="OA2" s="6" t="n"/>
      <c r="OB2" s="6" t="n"/>
      <c r="OC2" s="6" t="n"/>
      <c r="OD2" s="6" t="n"/>
      <c r="OE2" s="6" t="n"/>
      <c r="OF2" s="6" t="n"/>
      <c r="OG2" s="6" t="n"/>
      <c r="OH2" s="6" t="n"/>
      <c r="OI2" s="6" t="n"/>
      <c r="OJ2" s="6" t="n"/>
      <c r="OK2" s="6" t="n"/>
      <c r="OL2" s="6" t="n"/>
      <c r="OM2" s="6" t="n"/>
      <c r="ON2" s="6" t="n"/>
      <c r="OO2" s="6" t="n"/>
      <c r="OP2" s="6" t="n"/>
      <c r="OQ2" s="6" t="n"/>
      <c r="OR2" s="6" t="n"/>
      <c r="OS2" s="6" t="n"/>
      <c r="OT2" s="6" t="n"/>
      <c r="OU2" s="6" t="n"/>
      <c r="OV2" s="6" t="n"/>
      <c r="OW2" s="6" t="n"/>
      <c r="OX2" s="6" t="n"/>
      <c r="OY2" s="6" t="n"/>
      <c r="OZ2" s="6" t="n"/>
      <c r="PA2" s="6" t="n"/>
      <c r="PB2" s="6" t="n"/>
      <c r="PC2" s="6" t="n"/>
      <c r="PD2" s="6" t="n"/>
      <c r="PE2" s="6" t="n"/>
      <c r="PF2" s="6" t="n"/>
      <c r="PG2" s="6" t="n"/>
      <c r="PH2" s="6" t="n"/>
      <c r="PI2" s="6" t="n"/>
      <c r="PJ2" s="6" t="n"/>
      <c r="PK2" s="6" t="n"/>
      <c r="PL2" s="6" t="n"/>
      <c r="PM2" s="6" t="n"/>
      <c r="PN2" s="6" t="n"/>
      <c r="PO2" s="6" t="n"/>
      <c r="PP2" s="6" t="n"/>
      <c r="PQ2" s="6" t="n"/>
      <c r="PR2" s="6" t="n"/>
      <c r="PS2" s="6" t="n"/>
      <c r="PT2" s="6" t="n"/>
      <c r="PU2" s="6" t="n"/>
      <c r="PV2" s="6" t="n"/>
      <c r="PW2" s="6" t="n"/>
      <c r="PX2" s="6" t="n"/>
      <c r="PY2" s="6" t="n"/>
      <c r="PZ2" s="6" t="n"/>
      <c r="QA2" s="6" t="n"/>
      <c r="QB2" s="6" t="n"/>
      <c r="QC2" s="6" t="n"/>
      <c r="QD2" s="6" t="n"/>
      <c r="QE2" s="6" t="n"/>
      <c r="QF2" s="6" t="n"/>
      <c r="QG2" s="6" t="n"/>
      <c r="QH2" s="6" t="n"/>
      <c r="QI2" s="6" t="n"/>
      <c r="QJ2" s="6" t="n"/>
      <c r="QK2" s="6" t="n"/>
      <c r="QL2" s="6" t="n"/>
      <c r="QM2" s="6" t="n"/>
      <c r="QN2" s="6" t="n"/>
      <c r="QO2" s="6" t="n"/>
      <c r="QP2" s="6" t="n"/>
      <c r="QQ2" s="6" t="n"/>
      <c r="QR2" s="6" t="n"/>
      <c r="QS2" s="6" t="n"/>
      <c r="QT2" s="6" t="n"/>
      <c r="QU2" s="6" t="n"/>
      <c r="QV2" s="6" t="n"/>
      <c r="QW2" s="6" t="n"/>
      <c r="QX2" s="6" t="n"/>
      <c r="QY2" s="6" t="n"/>
      <c r="QZ2" s="6" t="n"/>
      <c r="RA2" s="6" t="n"/>
      <c r="RB2" s="6" t="n"/>
      <c r="RC2" s="6" t="n"/>
      <c r="RD2" s="6" t="n"/>
      <c r="RE2" s="6" t="n"/>
      <c r="RF2" s="6" t="n"/>
      <c r="RG2" s="6" t="n"/>
      <c r="RH2" s="6" t="n"/>
      <c r="RI2" s="6" t="n"/>
      <c r="RJ2" s="6" t="n"/>
      <c r="RK2" s="6" t="n"/>
      <c r="RL2" s="6" t="n"/>
      <c r="RM2" s="6" t="n"/>
      <c r="RN2" s="6" t="n"/>
      <c r="RO2" s="6" t="n"/>
      <c r="RP2" s="6" t="n"/>
      <c r="RQ2" s="6" t="n"/>
      <c r="RR2" s="6" t="n"/>
      <c r="RS2" s="6" t="n"/>
      <c r="RT2" s="6" t="n"/>
      <c r="RU2" s="6" t="n"/>
      <c r="RV2" s="6" t="n"/>
      <c r="RW2" s="6" t="n"/>
      <c r="RX2" s="6" t="n"/>
      <c r="RY2" s="6" t="n"/>
      <c r="RZ2" s="6" t="n"/>
      <c r="SA2" s="6" t="n"/>
      <c r="SB2" s="6" t="n"/>
      <c r="SC2" s="6" t="n"/>
      <c r="SD2" s="6" t="n"/>
      <c r="SE2" s="6" t="n"/>
      <c r="SF2" s="6" t="n"/>
      <c r="SG2" s="6" t="n"/>
      <c r="SH2" s="6" t="n"/>
      <c r="SI2" s="6" t="n"/>
      <c r="SJ2" s="6" t="n"/>
      <c r="SK2" s="6" t="n"/>
      <c r="SL2" s="6" t="n"/>
      <c r="SM2" s="6" t="n"/>
      <c r="SN2" s="6" t="n"/>
      <c r="SO2" s="6" t="n"/>
      <c r="SP2" s="6" t="n"/>
      <c r="SQ2" s="6" t="n"/>
      <c r="SR2" s="6" t="n"/>
      <c r="SS2" s="6" t="n"/>
      <c r="ST2" s="6" t="n"/>
      <c r="SU2" s="6" t="n"/>
      <c r="SV2" s="6" t="n"/>
      <c r="SW2" s="6" t="n"/>
      <c r="SX2" s="6" t="n"/>
      <c r="SY2" s="6" t="n"/>
      <c r="SZ2" s="6" t="n"/>
      <c r="TA2" s="6" t="n"/>
      <c r="TB2" s="6" t="n"/>
      <c r="TC2" s="6" t="n"/>
      <c r="TD2" s="6" t="n"/>
      <c r="TE2" s="6" t="n"/>
      <c r="TF2" s="6" t="n"/>
      <c r="TG2" s="6" t="n"/>
      <c r="TH2" s="6" t="n"/>
      <c r="TI2" s="6" t="n"/>
      <c r="TJ2" s="6" t="n"/>
      <c r="TK2" s="6" t="n"/>
      <c r="TL2" s="6" t="n"/>
      <c r="TM2" s="6" t="n"/>
      <c r="TN2" s="6" t="n"/>
      <c r="TO2" s="6" t="n"/>
      <c r="TP2" s="6" t="n"/>
      <c r="TQ2" s="6" t="n"/>
      <c r="TR2" s="6" t="n"/>
      <c r="TS2" s="6" t="n"/>
      <c r="TT2" s="6" t="n"/>
      <c r="TU2" s="6" t="n"/>
      <c r="TV2" s="6" t="n"/>
      <c r="TW2" s="6" t="n"/>
      <c r="TX2" s="6" t="n"/>
      <c r="TY2" s="6" t="n"/>
      <c r="TZ2" s="6" t="n"/>
      <c r="UA2" s="6" t="n"/>
      <c r="UB2" s="6" t="n"/>
      <c r="UC2" s="6" t="n"/>
      <c r="UD2" s="6" t="n"/>
      <c r="UE2" s="6" t="n"/>
      <c r="UF2" s="6" t="n"/>
      <c r="UG2" s="6" t="n"/>
      <c r="UH2" s="6" t="n"/>
      <c r="UI2" s="6" t="n"/>
      <c r="UJ2" s="6" t="n"/>
      <c r="UK2" s="6" t="n"/>
      <c r="UL2" s="6" t="n"/>
      <c r="UM2" s="6" t="n"/>
      <c r="UN2" s="6" t="n"/>
      <c r="UO2" s="6" t="n"/>
      <c r="UP2" s="6" t="n"/>
      <c r="UQ2" s="6" t="n"/>
      <c r="UR2" s="6" t="n"/>
      <c r="US2" s="6" t="n"/>
      <c r="UT2" s="6" t="n"/>
      <c r="UU2" s="6" t="n"/>
      <c r="UV2" s="6" t="n"/>
      <c r="UW2" s="6" t="n"/>
      <c r="UX2" s="6" t="n"/>
      <c r="UY2" s="6" t="n"/>
      <c r="UZ2" s="6" t="n"/>
      <c r="VA2" s="6" t="n"/>
      <c r="VB2" s="6" t="n"/>
      <c r="VC2" s="6" t="n"/>
      <c r="VD2" s="6" t="n"/>
      <c r="VE2" s="6" t="n"/>
      <c r="VF2" s="6" t="n"/>
      <c r="VG2" s="6" t="n"/>
      <c r="VH2" s="6" t="n"/>
      <c r="VI2" s="6" t="n"/>
      <c r="VJ2" s="6" t="n"/>
      <c r="VK2" s="6" t="n"/>
      <c r="VL2" s="6" t="n"/>
      <c r="VM2" s="6" t="n"/>
      <c r="VN2" s="6" t="n"/>
      <c r="VO2" s="6" t="n"/>
      <c r="VP2" s="6" t="n"/>
      <c r="VQ2" s="6" t="n"/>
      <c r="VR2" s="6" t="n"/>
      <c r="VS2" s="6" t="n"/>
      <c r="VT2" s="6" t="n"/>
      <c r="VU2" s="6" t="n"/>
      <c r="VV2" s="6" t="n"/>
      <c r="VW2" s="6" t="n"/>
      <c r="VX2" s="6" t="n"/>
      <c r="VY2" s="6" t="n"/>
      <c r="VZ2" s="6" t="n"/>
      <c r="WA2" s="6" t="n"/>
      <c r="WB2" s="6" t="n"/>
      <c r="WC2" s="6" t="n"/>
      <c r="WD2" s="6" t="n"/>
      <c r="WE2" s="6" t="n"/>
      <c r="WF2" s="6" t="n"/>
      <c r="WG2" s="6" t="n"/>
      <c r="WH2" s="6" t="n"/>
      <c r="WI2" s="6" t="n"/>
      <c r="WJ2" s="6" t="n"/>
      <c r="WK2" s="6" t="n"/>
      <c r="WL2" s="6" t="n"/>
      <c r="WM2" s="6" t="n"/>
      <c r="WN2" s="6" t="n"/>
      <c r="WO2" s="6" t="n"/>
      <c r="WP2" s="6" t="n"/>
      <c r="WQ2" s="6" t="n"/>
      <c r="WR2" s="6" t="n"/>
      <c r="WS2" s="6" t="n"/>
      <c r="WT2" s="6" t="n"/>
      <c r="WU2" s="6" t="n"/>
      <c r="WV2" s="6" t="n"/>
      <c r="WW2" s="6" t="n"/>
      <c r="WX2" s="6" t="n"/>
      <c r="WY2" s="6" t="n"/>
      <c r="WZ2" s="6" t="n"/>
      <c r="XA2" s="6" t="n"/>
      <c r="XB2" s="6" t="n"/>
      <c r="XC2" s="6" t="n"/>
      <c r="XD2" s="6" t="n"/>
      <c r="XE2" s="6" t="n"/>
      <c r="XF2" s="6" t="n"/>
      <c r="XG2" s="6" t="n"/>
      <c r="XH2" s="6" t="n"/>
      <c r="XI2" s="6" t="n"/>
      <c r="XJ2" s="6" t="n"/>
      <c r="XK2" s="6" t="n"/>
      <c r="XL2" s="6" t="n"/>
      <c r="XM2" s="6" t="n"/>
      <c r="XN2" s="6" t="n"/>
      <c r="XO2" s="6" t="n"/>
      <c r="XP2" s="6" t="n"/>
      <c r="XQ2" s="6" t="n"/>
      <c r="XR2" s="6" t="n"/>
      <c r="XS2" s="6" t="n"/>
      <c r="XT2" s="6" t="n"/>
      <c r="XU2" s="6" t="n"/>
      <c r="XV2" s="6" t="n"/>
      <c r="XW2" s="6" t="n"/>
      <c r="XX2" s="6" t="n"/>
      <c r="XY2" s="6" t="n"/>
      <c r="XZ2" s="6" t="n"/>
      <c r="YA2" s="6" t="n"/>
      <c r="YB2" s="6" t="n"/>
      <c r="YC2" s="6" t="n"/>
      <c r="YD2" s="6" t="n"/>
      <c r="YE2" s="6" t="n"/>
      <c r="YF2" s="6" t="n"/>
      <c r="YG2" s="6" t="n"/>
      <c r="YH2" s="6" t="n"/>
      <c r="YI2" s="6" t="n"/>
      <c r="YJ2" s="6" t="n"/>
      <c r="YK2" s="6" t="n"/>
      <c r="YL2" s="6" t="n"/>
      <c r="YM2" s="6" t="n"/>
      <c r="YN2" s="6" t="n"/>
      <c r="YO2" s="6" t="n"/>
      <c r="YP2" s="6" t="n"/>
      <c r="YQ2" s="6" t="n"/>
      <c r="YR2" s="6" t="n"/>
      <c r="YS2" s="6" t="n"/>
      <c r="YT2" s="6" t="n"/>
      <c r="YU2" s="6" t="n"/>
      <c r="YV2" s="6" t="n"/>
      <c r="YW2" s="6" t="n"/>
      <c r="YX2" s="6" t="n"/>
      <c r="YY2" s="6" t="n"/>
      <c r="YZ2" s="6" t="n"/>
      <c r="ZA2" s="6" t="n"/>
      <c r="ZB2" s="6" t="n"/>
      <c r="ZC2" s="6" t="n"/>
      <c r="ZD2" s="6" t="n"/>
      <c r="ZE2" s="6" t="n"/>
      <c r="ZF2" s="6" t="n"/>
      <c r="ZG2" s="6" t="n"/>
      <c r="ZH2" s="6" t="n"/>
      <c r="ZI2" s="6" t="n"/>
      <c r="ZJ2" s="6" t="n"/>
      <c r="ZK2" s="6" t="n"/>
      <c r="ZL2" s="6" t="n"/>
      <c r="ZM2" s="6" t="n"/>
      <c r="ZN2" s="6" t="n"/>
      <c r="ZO2" s="6" t="n"/>
      <c r="ZP2" s="6" t="n"/>
      <c r="ZQ2" s="6" t="n"/>
      <c r="ZR2" s="6" t="n"/>
      <c r="ZS2" s="6" t="n"/>
      <c r="ZT2" s="6" t="n"/>
      <c r="ZU2" s="6" t="n"/>
      <c r="ZV2" s="6" t="n"/>
      <c r="ZW2" s="6" t="n"/>
      <c r="ZX2" s="6" t="n"/>
      <c r="ZY2" s="6" t="n"/>
      <c r="ZZ2" s="6" t="n"/>
      <c r="AAA2" s="6" t="n"/>
      <c r="AAB2" s="6" t="n"/>
      <c r="AAC2" s="6" t="n"/>
      <c r="AAD2" s="6" t="n"/>
      <c r="AAE2" s="6" t="n"/>
      <c r="AAF2" s="6" t="n"/>
      <c r="AAG2" s="6" t="n"/>
      <c r="AAH2" s="6" t="n"/>
      <c r="AAI2" s="6" t="n"/>
      <c r="AAJ2" s="6" t="n"/>
      <c r="AAK2" s="6" t="n"/>
      <c r="AAL2" s="6" t="n"/>
      <c r="AAM2" s="6" t="n"/>
      <c r="AAN2" s="6" t="n"/>
      <c r="AAO2" s="6" t="n"/>
      <c r="AAP2" s="6" t="n"/>
      <c r="AAQ2" s="6" t="n"/>
      <c r="AAR2" s="6" t="n"/>
      <c r="AAS2" s="6" t="n"/>
      <c r="AAT2" s="6" t="n"/>
      <c r="AAU2" s="6" t="n"/>
      <c r="AAV2" s="6" t="n"/>
      <c r="AAW2" s="6" t="n"/>
      <c r="AAX2" s="6" t="n"/>
      <c r="AAY2" s="6" t="n"/>
      <c r="AAZ2" s="6" t="n"/>
      <c r="ABA2" s="6" t="n"/>
      <c r="ABB2" s="6" t="n"/>
      <c r="ABC2" s="6" t="n"/>
      <c r="ABD2" s="6" t="n"/>
      <c r="ABE2" s="6" t="n"/>
      <c r="ABF2" s="6" t="n"/>
      <c r="ABG2" s="6" t="n"/>
      <c r="ABH2" s="6" t="n"/>
      <c r="ABI2" s="6" t="n"/>
      <c r="ABJ2" s="6" t="n"/>
      <c r="ABK2" s="6" t="n"/>
      <c r="ABL2" s="6" t="n"/>
      <c r="ABM2" s="6" t="n"/>
      <c r="ABN2" s="6" t="n"/>
      <c r="ABO2" s="6" t="n"/>
      <c r="ABP2" s="6" t="n"/>
      <c r="ABQ2" s="6" t="n"/>
      <c r="ABR2" s="6" t="n"/>
      <c r="ABS2" s="6" t="n"/>
      <c r="ABT2" s="6" t="n"/>
      <c r="ABU2" s="6" t="n"/>
      <c r="ABV2" s="6" t="n"/>
      <c r="ABW2" s="6" t="n"/>
      <c r="ABX2" s="6" t="n"/>
      <c r="ABY2" s="6" t="n"/>
      <c r="ABZ2" s="6" t="n"/>
      <c r="ACA2" s="6" t="n"/>
      <c r="ACB2" s="6" t="n"/>
      <c r="ACC2" s="6" t="n"/>
      <c r="ACD2" s="6" t="n"/>
      <c r="ACE2" s="6" t="n"/>
      <c r="ACF2" s="6" t="n"/>
      <c r="ACG2" s="6" t="n"/>
      <c r="ACH2" s="6" t="n"/>
      <c r="ACI2" s="6" t="n"/>
      <c r="ACJ2" s="6" t="n"/>
      <c r="ACK2" s="6" t="n"/>
      <c r="ACL2" s="6" t="n"/>
      <c r="ACM2" s="6" t="n"/>
      <c r="ACN2" s="6" t="n"/>
      <c r="ACO2" s="6" t="n"/>
      <c r="ACP2" s="6" t="n"/>
      <c r="ACQ2" s="6" t="n"/>
      <c r="ACR2" s="6" t="n"/>
      <c r="ACS2" s="6" t="n"/>
      <c r="ACT2" s="6" t="n"/>
      <c r="ACU2" s="6" t="n"/>
      <c r="ACV2" s="6" t="n"/>
      <c r="ACW2" s="6" t="n"/>
      <c r="ACX2" s="6" t="n"/>
      <c r="ACY2" s="6" t="n"/>
      <c r="ACZ2" s="6" t="n"/>
      <c r="ADA2" s="6" t="n"/>
      <c r="ADB2" s="6" t="n"/>
      <c r="ADC2" s="6" t="n"/>
      <c r="ADD2" s="6" t="n"/>
      <c r="ADE2" s="6" t="n"/>
      <c r="ADF2" s="6" t="n"/>
      <c r="ADG2" s="6" t="n"/>
      <c r="ADH2" s="6" t="n"/>
      <c r="ADI2" s="6" t="n"/>
      <c r="ADJ2" s="6" t="n"/>
      <c r="ADK2" s="6" t="n"/>
      <c r="ADL2" s="6" t="n"/>
      <c r="ADM2" s="6" t="n"/>
      <c r="ADN2" s="6" t="n"/>
      <c r="ADO2" s="6" t="n"/>
      <c r="ADP2" s="6" t="n"/>
      <c r="ADQ2" s="6" t="n"/>
      <c r="ADR2" s="6" t="n"/>
      <c r="ADS2" s="6" t="n"/>
      <c r="ADT2" s="6" t="n"/>
      <c r="ADU2" s="6" t="n"/>
      <c r="ADV2" s="6" t="n"/>
      <c r="ADW2" s="6" t="n"/>
      <c r="ADX2" s="6" t="n"/>
      <c r="ADY2" s="6" t="n"/>
      <c r="ADZ2" s="6" t="n"/>
      <c r="AEA2" s="6" t="n"/>
      <c r="AEB2" s="6" t="n"/>
      <c r="AEC2" s="6" t="n"/>
      <c r="AED2" s="6" t="n"/>
      <c r="AEE2" s="6" t="n"/>
      <c r="AEF2" s="6" t="n"/>
      <c r="AEG2" s="6" t="n"/>
      <c r="AEH2" s="6" t="n"/>
      <c r="AEI2" s="6" t="n"/>
      <c r="AEJ2" s="6" t="n"/>
      <c r="AEK2" s="6" t="n"/>
      <c r="AEL2" s="6" t="n"/>
      <c r="AEM2" s="6" t="n"/>
      <c r="AEN2" s="6" t="n"/>
      <c r="AEO2" s="6" t="n"/>
      <c r="AEP2" s="6" t="n"/>
      <c r="AEQ2" s="6" t="n"/>
      <c r="AER2" s="6" t="n"/>
      <c r="AES2" s="6" t="n"/>
      <c r="AET2" s="6" t="n"/>
      <c r="AEU2" s="6" t="n"/>
      <c r="AEV2" s="6" t="n"/>
      <c r="AEW2" s="6" t="n"/>
      <c r="AEX2" s="6" t="n"/>
      <c r="AEY2" s="6" t="n"/>
      <c r="AEZ2" s="6" t="n"/>
      <c r="AFA2" s="6" t="n"/>
      <c r="AFB2" s="6" t="n"/>
      <c r="AFC2" s="6" t="n"/>
      <c r="AFD2" s="6" t="n"/>
      <c r="AFE2" s="6" t="n"/>
      <c r="AFF2" s="6" t="n"/>
      <c r="AFG2" s="6" t="n"/>
      <c r="AFH2" s="6" t="n"/>
      <c r="AFI2" s="6" t="n"/>
      <c r="AFJ2" s="6" t="n"/>
      <c r="AFK2" s="6" t="n"/>
      <c r="AFL2" s="6" t="n"/>
      <c r="AFM2" s="6" t="n"/>
      <c r="AFN2" s="6" t="n"/>
      <c r="AFO2" s="6" t="n"/>
      <c r="AFP2" s="6" t="n"/>
      <c r="AFQ2" s="6" t="n"/>
      <c r="AFR2" s="6" t="n"/>
      <c r="AFS2" s="6" t="n"/>
      <c r="AFT2" s="6" t="n"/>
      <c r="AFU2" s="6" t="n"/>
      <c r="AFV2" s="6" t="n"/>
      <c r="AFW2" s="6" t="n"/>
      <c r="AFX2" s="6" t="n"/>
      <c r="AFY2" s="6" t="n"/>
      <c r="AFZ2" s="6" t="n"/>
      <c r="AGA2" s="6" t="n"/>
      <c r="AGB2" s="6" t="n"/>
      <c r="AGC2" s="6" t="n"/>
      <c r="AGD2" s="6" t="n"/>
      <c r="AGE2" s="6" t="n"/>
      <c r="AGF2" s="6" t="n"/>
      <c r="AGG2" s="6" t="n"/>
      <c r="AGH2" s="6" t="n"/>
      <c r="AGI2" s="6" t="n"/>
      <c r="AGJ2" s="6" t="n"/>
      <c r="AGK2" s="6" t="n"/>
      <c r="AGL2" s="6" t="n"/>
      <c r="AGM2" s="6" t="n"/>
      <c r="AGN2" s="6" t="n"/>
      <c r="AGO2" s="6" t="n"/>
      <c r="AGP2" s="6" t="n"/>
      <c r="AGQ2" s="6" t="n"/>
      <c r="AGR2" s="6" t="n"/>
      <c r="AGS2" s="6" t="n"/>
      <c r="AGT2" s="6" t="n"/>
      <c r="AGU2" s="6" t="n"/>
      <c r="AGV2" s="6" t="n"/>
      <c r="AGW2" s="6" t="n"/>
      <c r="AGX2" s="6" t="n"/>
      <c r="AGY2" s="6" t="n"/>
      <c r="AGZ2" s="6" t="n"/>
      <c r="AHA2" s="6" t="n"/>
      <c r="AHB2" s="6" t="n"/>
      <c r="AHC2" s="6" t="n"/>
      <c r="AHD2" s="6" t="n"/>
      <c r="AHE2" s="6" t="n"/>
      <c r="AHF2" s="6" t="n"/>
      <c r="AHG2" s="6" t="n"/>
      <c r="AHH2" s="6" t="n"/>
      <c r="AHI2" s="6" t="n"/>
      <c r="AHJ2" s="6" t="n"/>
      <c r="AHK2" s="6" t="n"/>
      <c r="AHL2" s="6" t="n"/>
      <c r="AHM2" s="6" t="n"/>
      <c r="AHN2" s="6" t="n"/>
      <c r="AHO2" s="6" t="n"/>
      <c r="AHP2" s="6" t="n"/>
      <c r="AHQ2" s="6" t="n"/>
      <c r="AHR2" s="6" t="n"/>
      <c r="AHS2" s="6" t="n"/>
      <c r="AHT2" s="6" t="n"/>
      <c r="AHU2" s="6" t="n"/>
      <c r="AHV2" s="6" t="n"/>
      <c r="AHW2" s="6" t="n"/>
      <c r="AHX2" s="6" t="n"/>
      <c r="AHY2" s="6" t="n"/>
      <c r="AHZ2" s="6" t="n"/>
      <c r="AIA2" s="6" t="n"/>
      <c r="AIB2" s="6" t="n"/>
      <c r="AIC2" s="6" t="n"/>
      <c r="AID2" s="6" t="n"/>
      <c r="AIE2" s="6" t="n"/>
      <c r="AIF2" s="6" t="n"/>
      <c r="AIG2" s="6" t="n"/>
      <c r="AIH2" s="6" t="n"/>
      <c r="AII2" s="6" t="n"/>
      <c r="AIJ2" s="6" t="n"/>
      <c r="AIK2" s="6" t="n"/>
      <c r="AIL2" s="6" t="n"/>
      <c r="AIM2" s="6" t="n"/>
      <c r="AIN2" s="6" t="n"/>
      <c r="AIO2" s="6" t="n"/>
      <c r="AIP2" s="6" t="n"/>
      <c r="AIQ2" s="6" t="n"/>
      <c r="AIR2" s="6" t="n"/>
      <c r="AIS2" s="6" t="n"/>
      <c r="AIT2" s="6" t="n"/>
      <c r="AIU2" s="6" t="n"/>
      <c r="AIV2" s="6" t="n"/>
      <c r="AIW2" s="6" t="n"/>
      <c r="AIX2" s="6" t="n"/>
      <c r="AIY2" s="6" t="n"/>
      <c r="AIZ2" s="6" t="n"/>
      <c r="AJA2" s="6" t="n"/>
      <c r="AJB2" s="6" t="n"/>
      <c r="AJC2" s="6" t="n"/>
      <c r="AJD2" s="6" t="n"/>
      <c r="AJE2" s="6" t="n"/>
      <c r="AJF2" s="6" t="n"/>
      <c r="AJG2" s="6" t="n"/>
      <c r="AJH2" s="6" t="n"/>
      <c r="AJI2" s="6" t="n"/>
      <c r="AJJ2" s="6" t="n"/>
      <c r="AJK2" s="6" t="n"/>
      <c r="AJL2" s="6" t="n"/>
      <c r="AJM2" s="6" t="n"/>
      <c r="AJN2" s="6" t="n"/>
      <c r="AJO2" s="6" t="n"/>
      <c r="AJP2" s="6" t="n"/>
      <c r="AJQ2" s="6" t="n"/>
      <c r="AJR2" s="6" t="n"/>
      <c r="AJS2" s="6" t="n"/>
      <c r="AJT2" s="6" t="n"/>
      <c r="AJU2" s="6" t="n"/>
      <c r="AJV2" s="6" t="n"/>
      <c r="AJW2" s="6" t="n"/>
      <c r="AJX2" s="6" t="n"/>
      <c r="AJY2" s="6" t="n"/>
      <c r="AJZ2" s="6" t="n"/>
      <c r="AKA2" s="6" t="n"/>
      <c r="AKB2" s="6" t="n"/>
      <c r="AKC2" s="6" t="n"/>
      <c r="AKD2" s="6" t="n"/>
      <c r="AKE2" s="6" t="n"/>
      <c r="AKF2" s="6" t="n"/>
      <c r="AKG2" s="6" t="n"/>
      <c r="AKH2" s="6" t="n"/>
      <c r="AKI2" s="6" t="n"/>
      <c r="AKJ2" s="6" t="n"/>
      <c r="AKK2" s="6" t="n"/>
      <c r="AKL2" s="6" t="n"/>
      <c r="AKM2" s="6" t="n"/>
      <c r="AKN2" s="6" t="n"/>
      <c r="AKO2" s="6" t="n"/>
      <c r="AKP2" s="6" t="n"/>
      <c r="AKQ2" s="6" t="n"/>
      <c r="AKR2" s="6" t="n"/>
      <c r="AKS2" s="6" t="n"/>
      <c r="AKT2" s="6" t="n"/>
      <c r="AKU2" s="6" t="n"/>
      <c r="AKV2" s="6" t="n"/>
      <c r="AKW2" s="6" t="n"/>
      <c r="AKX2" s="6" t="n"/>
      <c r="AKY2" s="6" t="n"/>
      <c r="AKZ2" s="6" t="n"/>
      <c r="ALA2" s="6" t="n"/>
      <c r="ALB2" s="6" t="n"/>
      <c r="ALC2" s="6" t="n"/>
      <c r="ALD2" s="6" t="n"/>
      <c r="ALE2" s="6" t="n"/>
      <c r="ALF2" s="6" t="n"/>
      <c r="ALG2" s="6" t="n"/>
      <c r="ALH2" s="6" t="n"/>
      <c r="ALI2" s="6" t="n"/>
      <c r="ALJ2" s="6" t="n"/>
      <c r="ALK2" s="6" t="n"/>
      <c r="ALL2" s="6" t="n"/>
      <c r="ALM2" s="6" t="n"/>
      <c r="ALN2" s="6" t="n"/>
      <c r="ALO2" s="6" t="n"/>
      <c r="ALP2" s="6" t="n"/>
      <c r="ALQ2" s="6" t="n"/>
      <c r="ALR2" s="6" t="n"/>
      <c r="ALS2" s="6" t="n"/>
      <c r="ALT2" s="6" t="n"/>
      <c r="ALU2" s="6" t="n"/>
      <c r="ALV2" s="6" t="n"/>
      <c r="ALW2" s="6" t="n"/>
      <c r="ALX2" s="6" t="n"/>
      <c r="ALY2" s="6" t="n"/>
      <c r="ALZ2" s="6" t="n"/>
      <c r="AMA2" s="6" t="n"/>
      <c r="AMB2" s="6" t="n"/>
      <c r="AMC2" s="6" t="n"/>
      <c r="AMD2" s="6" t="n"/>
      <c r="AME2" s="6" t="n"/>
      <c r="AMF2" s="6" t="n"/>
      <c r="AMG2" s="6" t="n"/>
      <c r="AMH2" s="6" t="n"/>
      <c r="AMI2" s="6" t="n"/>
      <c r="AMJ2" s="6" t="n"/>
      <c r="AMK2" s="6" t="n"/>
      <c r="AML2" s="6" t="n"/>
      <c r="AMM2" s="6" t="n"/>
      <c r="AMN2" s="6" t="n"/>
      <c r="AMO2" s="6" t="n"/>
      <c r="AMP2" s="6" t="n"/>
      <c r="AMQ2" s="6" t="n"/>
      <c r="AMR2" s="6" t="n"/>
    </row>
    <row r="3" ht="30" customFormat="1" customHeight="1" s="24">
      <c r="A3" s="22" t="inlineStr">
        <is>
          <t>!Id</t>
        </is>
      </c>
      <c r="B3" s="27" t="inlineStr">
        <is>
          <t>!Name</t>
        </is>
      </c>
      <c r="C3" s="27" t="inlineStr">
        <is>
          <t>!Biological type</t>
        </is>
      </c>
      <c r="D3" s="27" t="inlineStr">
        <is>
          <t>!Physical type</t>
        </is>
      </c>
      <c r="E3" s="27" t="inlineStr">
        <is>
          <t>!Geometry</t>
        </is>
      </c>
      <c r="F3" s="34" t="inlineStr">
        <is>
          <t>!Parent compartment</t>
        </is>
      </c>
      <c r="G3" s="27" t="inlineStr">
        <is>
          <t>!Mass units</t>
        </is>
      </c>
      <c r="H3" s="27" t="inlineStr">
        <is>
          <t>!Distribution</t>
        </is>
      </c>
      <c r="I3" s="27" t="inlineStr">
        <is>
          <t>!Mean</t>
        </is>
      </c>
      <c r="J3" s="27" t="inlineStr">
        <is>
          <t>!Standard deviation</t>
        </is>
      </c>
      <c r="K3" s="27" t="inlineStr">
        <is>
          <t>!Units</t>
        </is>
      </c>
      <c r="L3" s="27" t="inlineStr">
        <is>
          <t>!Initial density</t>
        </is>
      </c>
      <c r="M3" s="22" t="inlineStr">
        <is>
          <t>!Distribution</t>
        </is>
      </c>
      <c r="N3" s="22" t="inlineStr">
        <is>
          <t>!Mean</t>
        </is>
      </c>
      <c r="O3" s="22" t="inlineStr">
        <is>
          <t>!Standard deviation</t>
        </is>
      </c>
      <c r="P3" s="22" t="inlineStr">
        <is>
          <t>!Units</t>
        </is>
      </c>
      <c r="Q3" s="22" t="inlineStr">
        <is>
          <t>!Identifiers</t>
        </is>
      </c>
      <c r="R3" s="22" t="inlineStr">
        <is>
          <t>!Evidence</t>
        </is>
      </c>
      <c r="S3" s="22" t="inlineStr">
        <is>
          <t>!Conclusions</t>
        </is>
      </c>
      <c r="T3" s="22" t="inlineStr">
        <is>
          <t>!Comments</t>
        </is>
      </c>
      <c r="U3" s="22" t="inlineStr">
        <is>
          <t>!References</t>
        </is>
      </c>
      <c r="V3" s="23" t="n"/>
      <c r="W3" s="23" t="n"/>
      <c r="X3" s="23" t="n"/>
      <c r="Y3" s="23" t="n"/>
      <c r="Z3" s="23" t="n"/>
      <c r="AA3" s="23" t="n"/>
      <c r="AB3" s="23" t="n"/>
      <c r="AC3" s="23" t="n"/>
      <c r="AD3" s="23" t="n"/>
      <c r="AE3" s="23" t="n"/>
      <c r="AF3" s="23" t="n"/>
      <c r="AG3" s="23" t="n"/>
      <c r="AH3" s="23" t="n"/>
      <c r="AI3" s="23" t="n"/>
      <c r="AJ3" s="23" t="n"/>
      <c r="AK3" s="23" t="n"/>
      <c r="AL3" s="23" t="n"/>
      <c r="AM3" s="23" t="n"/>
      <c r="AN3" s="23" t="n"/>
      <c r="AO3" s="23" t="n"/>
      <c r="AP3" s="23" t="n"/>
      <c r="AQ3" s="23" t="n"/>
      <c r="AR3" s="23" t="n"/>
      <c r="AS3" s="23" t="n"/>
      <c r="AT3" s="23" t="n"/>
      <c r="AU3" s="23" t="n"/>
      <c r="AV3" s="23" t="n"/>
      <c r="AW3" s="23" t="n"/>
      <c r="AX3" s="23" t="n"/>
      <c r="AY3" s="23" t="n"/>
      <c r="AZ3" s="23" t="n"/>
      <c r="BA3" s="23" t="n"/>
      <c r="BB3" s="23" t="n"/>
      <c r="BC3" s="23" t="n"/>
      <c r="BD3" s="23" t="n"/>
      <c r="BE3" s="23" t="n"/>
      <c r="BF3" s="23" t="n"/>
      <c r="BG3" s="23" t="n"/>
      <c r="BH3" s="23" t="n"/>
      <c r="BI3" s="23" t="n"/>
      <c r="BJ3" s="23" t="n"/>
      <c r="BK3" s="23" t="n"/>
      <c r="BL3" s="23" t="n"/>
      <c r="BM3" s="23" t="n"/>
      <c r="BN3" s="23" t="n"/>
      <c r="BO3" s="23" t="n"/>
      <c r="BP3" s="23" t="n"/>
      <c r="BQ3" s="23" t="n"/>
      <c r="BR3" s="23" t="n"/>
      <c r="BS3" s="23" t="n"/>
      <c r="BT3" s="23" t="n"/>
      <c r="BU3" s="23" t="n"/>
      <c r="BV3" s="23" t="n"/>
      <c r="BW3" s="23" t="n"/>
      <c r="BX3" s="23" t="n"/>
      <c r="BY3" s="23" t="n"/>
      <c r="BZ3" s="23" t="n"/>
      <c r="CA3" s="23" t="n"/>
      <c r="CB3" s="23" t="n"/>
      <c r="CC3" s="23" t="n"/>
      <c r="CD3" s="23" t="n"/>
      <c r="CE3" s="23" t="n"/>
      <c r="CF3" s="23" t="n"/>
      <c r="CG3" s="23" t="n"/>
      <c r="CH3" s="23" t="n"/>
      <c r="CI3" s="23" t="n"/>
      <c r="CJ3" s="23" t="n"/>
      <c r="CK3" s="23" t="n"/>
      <c r="CL3" s="23" t="n"/>
      <c r="CM3" s="23" t="n"/>
      <c r="CN3" s="23" t="n"/>
      <c r="CO3" s="23" t="n"/>
      <c r="CP3" s="23" t="n"/>
      <c r="CQ3" s="23" t="n"/>
      <c r="CR3" s="23" t="n"/>
      <c r="CS3" s="23" t="n"/>
      <c r="CT3" s="23" t="n"/>
      <c r="CU3" s="23" t="n"/>
      <c r="CV3" s="23" t="n"/>
      <c r="CW3" s="23" t="n"/>
      <c r="CX3" s="23" t="n"/>
      <c r="CY3" s="23" t="n"/>
      <c r="CZ3" s="23" t="n"/>
      <c r="DA3" s="23" t="n"/>
      <c r="DB3" s="23" t="n"/>
      <c r="DC3" s="23" t="n"/>
      <c r="DD3" s="23" t="n"/>
      <c r="DE3" s="23" t="n"/>
      <c r="DF3" s="23" t="n"/>
      <c r="DG3" s="23" t="n"/>
      <c r="DH3" s="23" t="n"/>
      <c r="DI3" s="23" t="n"/>
      <c r="DJ3" s="23" t="n"/>
      <c r="DK3" s="23" t="n"/>
      <c r="DL3" s="23" t="n"/>
      <c r="DM3" s="23" t="n"/>
      <c r="DN3" s="23" t="n"/>
      <c r="DO3" s="23" t="n"/>
      <c r="DP3" s="23" t="n"/>
      <c r="DQ3" s="23" t="n"/>
      <c r="DR3" s="23" t="n"/>
      <c r="DS3" s="23" t="n"/>
      <c r="DT3" s="23" t="n"/>
      <c r="DU3" s="23" t="n"/>
      <c r="DV3" s="23" t="n"/>
      <c r="DW3" s="23" t="n"/>
      <c r="DX3" s="23" t="n"/>
      <c r="DY3" s="23" t="n"/>
      <c r="DZ3" s="23" t="n"/>
      <c r="EA3" s="23" t="n"/>
      <c r="EB3" s="23" t="n"/>
      <c r="EC3" s="23" t="n"/>
      <c r="ED3" s="23" t="n"/>
      <c r="EE3" s="23" t="n"/>
      <c r="EF3" s="23" t="n"/>
      <c r="EG3" s="23" t="n"/>
      <c r="EH3" s="23" t="n"/>
      <c r="EI3" s="23" t="n"/>
      <c r="EJ3" s="23" t="n"/>
      <c r="EK3" s="23" t="n"/>
      <c r="EL3" s="23" t="n"/>
      <c r="EM3" s="23" t="n"/>
      <c r="EN3" s="23" t="n"/>
      <c r="EO3" s="23" t="n"/>
      <c r="EP3" s="23" t="n"/>
      <c r="EQ3" s="23" t="n"/>
      <c r="ER3" s="23" t="n"/>
      <c r="ES3" s="23" t="n"/>
      <c r="ET3" s="23" t="n"/>
      <c r="EU3" s="23" t="n"/>
      <c r="EV3" s="23" t="n"/>
      <c r="EW3" s="23" t="n"/>
      <c r="EX3" s="23" t="n"/>
      <c r="EY3" s="23" t="n"/>
      <c r="EZ3" s="23" t="n"/>
      <c r="FA3" s="23" t="n"/>
      <c r="FB3" s="23" t="n"/>
      <c r="FC3" s="23" t="n"/>
      <c r="FD3" s="23" t="n"/>
      <c r="FE3" s="23" t="n"/>
      <c r="FF3" s="23" t="n"/>
      <c r="FG3" s="23" t="n"/>
      <c r="FH3" s="23" t="n"/>
      <c r="FI3" s="23" t="n"/>
      <c r="FJ3" s="23" t="n"/>
      <c r="FK3" s="23" t="n"/>
      <c r="FL3" s="23" t="n"/>
      <c r="FM3" s="23" t="n"/>
      <c r="FN3" s="23" t="n"/>
      <c r="FO3" s="23" t="n"/>
      <c r="FP3" s="23" t="n"/>
      <c r="FQ3" s="23" t="n"/>
      <c r="FR3" s="23" t="n"/>
      <c r="FS3" s="23" t="n"/>
      <c r="FT3" s="23" t="n"/>
      <c r="FU3" s="23" t="n"/>
      <c r="FV3" s="23" t="n"/>
      <c r="FW3" s="23" t="n"/>
      <c r="FX3" s="23" t="n"/>
      <c r="FY3" s="23" t="n"/>
      <c r="FZ3" s="23" t="n"/>
      <c r="GA3" s="23" t="n"/>
      <c r="GB3" s="23" t="n"/>
      <c r="GC3" s="23" t="n"/>
      <c r="GD3" s="23" t="n"/>
      <c r="GE3" s="23" t="n"/>
      <c r="GF3" s="23" t="n"/>
      <c r="GG3" s="23" t="n"/>
      <c r="GH3" s="23" t="n"/>
      <c r="GI3" s="23" t="n"/>
      <c r="GJ3" s="23" t="n"/>
      <c r="GK3" s="23" t="n"/>
      <c r="GL3" s="23" t="n"/>
      <c r="GM3" s="23" t="n"/>
      <c r="GN3" s="23" t="n"/>
      <c r="GO3" s="23" t="n"/>
      <c r="GP3" s="23" t="n"/>
      <c r="GQ3" s="23" t="n"/>
      <c r="GR3" s="23" t="n"/>
      <c r="GS3" s="23" t="n"/>
      <c r="GT3" s="23" t="n"/>
      <c r="GU3" s="23" t="n"/>
      <c r="GV3" s="23" t="n"/>
      <c r="GW3" s="23" t="n"/>
      <c r="GX3" s="23" t="n"/>
      <c r="GY3" s="23" t="n"/>
      <c r="GZ3" s="23" t="n"/>
      <c r="HA3" s="23" t="n"/>
      <c r="HB3" s="23" t="n"/>
      <c r="HC3" s="23" t="n"/>
      <c r="HD3" s="23" t="n"/>
      <c r="HE3" s="23" t="n"/>
      <c r="HF3" s="23" t="n"/>
      <c r="HG3" s="23" t="n"/>
      <c r="HH3" s="23" t="n"/>
      <c r="HI3" s="23" t="n"/>
      <c r="HJ3" s="23" t="n"/>
      <c r="HK3" s="23" t="n"/>
      <c r="HL3" s="23" t="n"/>
      <c r="HM3" s="23" t="n"/>
      <c r="HN3" s="23" t="n"/>
      <c r="HO3" s="23" t="n"/>
      <c r="HP3" s="23" t="n"/>
      <c r="HQ3" s="23" t="n"/>
      <c r="HR3" s="23" t="n"/>
      <c r="HS3" s="23" t="n"/>
      <c r="HT3" s="23" t="n"/>
      <c r="HU3" s="23" t="n"/>
      <c r="HV3" s="23" t="n"/>
      <c r="HW3" s="23" t="n"/>
      <c r="HX3" s="23" t="n"/>
      <c r="HY3" s="23" t="n"/>
      <c r="HZ3" s="23" t="n"/>
      <c r="IA3" s="23" t="n"/>
      <c r="IB3" s="23" t="n"/>
      <c r="IC3" s="23" t="n"/>
      <c r="ID3" s="23" t="n"/>
      <c r="IE3" s="23" t="n"/>
      <c r="IF3" s="23" t="n"/>
      <c r="IG3" s="23" t="n"/>
      <c r="IH3" s="23" t="n"/>
      <c r="II3" s="23" t="n"/>
      <c r="IJ3" s="23" t="n"/>
      <c r="IK3" s="23" t="n"/>
      <c r="IL3" s="23" t="n"/>
      <c r="IM3" s="23" t="n"/>
      <c r="IN3" s="23" t="n"/>
      <c r="IO3" s="23" t="n"/>
      <c r="IP3" s="23" t="n"/>
      <c r="IQ3" s="23" t="n"/>
      <c r="IR3" s="23" t="n"/>
      <c r="IS3" s="23" t="n"/>
      <c r="IT3" s="23" t="n"/>
      <c r="IU3" s="23" t="n"/>
      <c r="IV3" s="23" t="n"/>
      <c r="IW3" s="23" t="n"/>
      <c r="IX3" s="23" t="n"/>
      <c r="IY3" s="23" t="n"/>
      <c r="IZ3" s="23" t="n"/>
      <c r="JA3" s="23" t="n"/>
      <c r="JB3" s="23" t="n"/>
      <c r="JC3" s="23" t="n"/>
      <c r="JD3" s="23" t="n"/>
      <c r="JE3" s="23" t="n"/>
      <c r="JF3" s="23" t="n"/>
      <c r="JG3" s="23" t="n"/>
      <c r="JH3" s="23" t="n"/>
      <c r="JI3" s="23" t="n"/>
      <c r="JJ3" s="23" t="n"/>
      <c r="JK3" s="23" t="n"/>
      <c r="JL3" s="23" t="n"/>
      <c r="JM3" s="23" t="n"/>
      <c r="JN3" s="23" t="n"/>
      <c r="JO3" s="23" t="n"/>
      <c r="JP3" s="23" t="n"/>
      <c r="JQ3" s="23" t="n"/>
      <c r="JR3" s="23" t="n"/>
      <c r="JS3" s="23" t="n"/>
      <c r="JT3" s="23" t="n"/>
      <c r="JU3" s="23" t="n"/>
      <c r="JV3" s="23" t="n"/>
      <c r="JW3" s="23" t="n"/>
      <c r="JX3" s="23" t="n"/>
      <c r="JY3" s="23" t="n"/>
      <c r="JZ3" s="23" t="n"/>
      <c r="KA3" s="23" t="n"/>
      <c r="KB3" s="23" t="n"/>
      <c r="KC3" s="23" t="n"/>
      <c r="KD3" s="23" t="n"/>
      <c r="KE3" s="23" t="n"/>
      <c r="KF3" s="23" t="n"/>
      <c r="KG3" s="23" t="n"/>
      <c r="KH3" s="23" t="n"/>
      <c r="KI3" s="23" t="n"/>
      <c r="KJ3" s="23" t="n"/>
      <c r="KK3" s="23" t="n"/>
      <c r="KL3" s="23" t="n"/>
      <c r="KM3" s="23" t="n"/>
      <c r="KN3" s="23" t="n"/>
      <c r="KO3" s="23" t="n"/>
      <c r="KP3" s="23" t="n"/>
      <c r="KQ3" s="23" t="n"/>
      <c r="KR3" s="23" t="n"/>
      <c r="KS3" s="23" t="n"/>
      <c r="KT3" s="23" t="n"/>
      <c r="KU3" s="23" t="n"/>
      <c r="KV3" s="23" t="n"/>
      <c r="KW3" s="23" t="n"/>
      <c r="KX3" s="23" t="n"/>
      <c r="KY3" s="23" t="n"/>
      <c r="KZ3" s="23" t="n"/>
      <c r="LA3" s="23" t="n"/>
      <c r="LB3" s="23" t="n"/>
      <c r="LC3" s="23" t="n"/>
      <c r="LD3" s="23" t="n"/>
      <c r="LE3" s="23" t="n"/>
      <c r="LF3" s="23" t="n"/>
      <c r="LG3" s="23" t="n"/>
      <c r="LH3" s="23" t="n"/>
      <c r="LI3" s="23" t="n"/>
      <c r="LJ3" s="23" t="n"/>
      <c r="LK3" s="23" t="n"/>
      <c r="LL3" s="23" t="n"/>
      <c r="LM3" s="23" t="n"/>
      <c r="LN3" s="23" t="n"/>
      <c r="LO3" s="23" t="n"/>
      <c r="LP3" s="23" t="n"/>
      <c r="LQ3" s="23" t="n"/>
      <c r="LR3" s="23" t="n"/>
      <c r="LS3" s="23" t="n"/>
      <c r="LT3" s="23" t="n"/>
      <c r="LU3" s="23" t="n"/>
      <c r="LV3" s="23" t="n"/>
      <c r="LW3" s="23" t="n"/>
      <c r="LX3" s="23" t="n"/>
      <c r="LY3" s="23" t="n"/>
      <c r="LZ3" s="23" t="n"/>
      <c r="MA3" s="23" t="n"/>
      <c r="MB3" s="23" t="n"/>
      <c r="MC3" s="23" t="n"/>
      <c r="MD3" s="23" t="n"/>
      <c r="ME3" s="23" t="n"/>
      <c r="MF3" s="23" t="n"/>
      <c r="MG3" s="23" t="n"/>
      <c r="MH3" s="23" t="n"/>
      <c r="MI3" s="23" t="n"/>
      <c r="MJ3" s="23" t="n"/>
      <c r="MK3" s="23" t="n"/>
      <c r="ML3" s="23" t="n"/>
      <c r="MM3" s="23" t="n"/>
      <c r="MN3" s="23" t="n"/>
      <c r="MO3" s="23" t="n"/>
      <c r="MP3" s="23" t="n"/>
      <c r="MQ3" s="23" t="n"/>
      <c r="MR3" s="23" t="n"/>
      <c r="MS3" s="23" t="n"/>
      <c r="MT3" s="23" t="n"/>
      <c r="MU3" s="23" t="n"/>
      <c r="MV3" s="23" t="n"/>
      <c r="MW3" s="23" t="n"/>
      <c r="MX3" s="23" t="n"/>
      <c r="MY3" s="23" t="n"/>
      <c r="MZ3" s="23" t="n"/>
      <c r="NA3" s="23" t="n"/>
      <c r="NB3" s="23" t="n"/>
      <c r="NC3" s="23" t="n"/>
      <c r="ND3" s="23" t="n"/>
      <c r="NE3" s="23" t="n"/>
      <c r="NF3" s="23" t="n"/>
      <c r="NG3" s="23" t="n"/>
      <c r="NH3" s="23" t="n"/>
      <c r="NI3" s="23" t="n"/>
      <c r="NJ3" s="23" t="n"/>
      <c r="NK3" s="23" t="n"/>
      <c r="NL3" s="23" t="n"/>
      <c r="NM3" s="23" t="n"/>
      <c r="NN3" s="23" t="n"/>
      <c r="NO3" s="23" t="n"/>
      <c r="NP3" s="23" t="n"/>
      <c r="NQ3" s="23" t="n"/>
      <c r="NR3" s="23" t="n"/>
      <c r="NS3" s="23" t="n"/>
      <c r="NT3" s="23" t="n"/>
      <c r="NU3" s="23" t="n"/>
      <c r="NV3" s="23" t="n"/>
      <c r="NW3" s="23" t="n"/>
      <c r="NX3" s="23" t="n"/>
      <c r="NY3" s="23" t="n"/>
      <c r="NZ3" s="23" t="n"/>
      <c r="OA3" s="23" t="n"/>
      <c r="OB3" s="23" t="n"/>
      <c r="OC3" s="23" t="n"/>
      <c r="OD3" s="23" t="n"/>
      <c r="OE3" s="23" t="n"/>
      <c r="OF3" s="23" t="n"/>
      <c r="OG3" s="23" t="n"/>
      <c r="OH3" s="23" t="n"/>
      <c r="OI3" s="23" t="n"/>
      <c r="OJ3" s="23" t="n"/>
      <c r="OK3" s="23" t="n"/>
      <c r="OL3" s="23" t="n"/>
      <c r="OM3" s="23" t="n"/>
      <c r="ON3" s="23" t="n"/>
      <c r="OO3" s="23" t="n"/>
      <c r="OP3" s="23" t="n"/>
      <c r="OQ3" s="23" t="n"/>
      <c r="OR3" s="23" t="n"/>
      <c r="OS3" s="23" t="n"/>
      <c r="OT3" s="23" t="n"/>
      <c r="OU3" s="23" t="n"/>
      <c r="OV3" s="23" t="n"/>
      <c r="OW3" s="23" t="n"/>
      <c r="OX3" s="23" t="n"/>
      <c r="OY3" s="23" t="n"/>
      <c r="OZ3" s="23" t="n"/>
      <c r="PA3" s="23" t="n"/>
      <c r="PB3" s="23" t="n"/>
      <c r="PC3" s="23" t="n"/>
      <c r="PD3" s="23" t="n"/>
      <c r="PE3" s="23" t="n"/>
      <c r="PF3" s="23" t="n"/>
      <c r="PG3" s="23" t="n"/>
      <c r="PH3" s="23" t="n"/>
      <c r="PI3" s="23" t="n"/>
      <c r="PJ3" s="23" t="n"/>
      <c r="PK3" s="23" t="n"/>
      <c r="PL3" s="23" t="n"/>
      <c r="PM3" s="23" t="n"/>
      <c r="PN3" s="23" t="n"/>
      <c r="PO3" s="23" t="n"/>
      <c r="PP3" s="23" t="n"/>
      <c r="PQ3" s="23" t="n"/>
      <c r="PR3" s="23" t="n"/>
      <c r="PS3" s="23" t="n"/>
      <c r="PT3" s="23" t="n"/>
      <c r="PU3" s="23" t="n"/>
      <c r="PV3" s="23" t="n"/>
      <c r="PW3" s="23" t="n"/>
      <c r="PX3" s="23" t="n"/>
      <c r="PY3" s="23" t="n"/>
      <c r="PZ3" s="23" t="n"/>
      <c r="QA3" s="23" t="n"/>
      <c r="QB3" s="23" t="n"/>
      <c r="QC3" s="23" t="n"/>
      <c r="QD3" s="23" t="n"/>
      <c r="QE3" s="23" t="n"/>
      <c r="QF3" s="23" t="n"/>
      <c r="QG3" s="23" t="n"/>
      <c r="QH3" s="23" t="n"/>
      <c r="QI3" s="23" t="n"/>
      <c r="QJ3" s="23" t="n"/>
      <c r="QK3" s="23" t="n"/>
      <c r="QL3" s="23" t="n"/>
      <c r="QM3" s="23" t="n"/>
      <c r="QN3" s="23" t="n"/>
      <c r="QO3" s="23" t="n"/>
      <c r="QP3" s="23" t="n"/>
      <c r="QQ3" s="23" t="n"/>
      <c r="QR3" s="23" t="n"/>
      <c r="QS3" s="23" t="n"/>
      <c r="QT3" s="23" t="n"/>
      <c r="QU3" s="23" t="n"/>
      <c r="QV3" s="23" t="n"/>
      <c r="QW3" s="23" t="n"/>
      <c r="QX3" s="23" t="n"/>
      <c r="QY3" s="23" t="n"/>
      <c r="QZ3" s="23" t="n"/>
      <c r="RA3" s="23" t="n"/>
      <c r="RB3" s="23" t="n"/>
      <c r="RC3" s="23" t="n"/>
      <c r="RD3" s="23" t="n"/>
      <c r="RE3" s="23" t="n"/>
      <c r="RF3" s="23" t="n"/>
      <c r="RG3" s="23" t="n"/>
      <c r="RH3" s="23" t="n"/>
      <c r="RI3" s="23" t="n"/>
      <c r="RJ3" s="23" t="n"/>
      <c r="RK3" s="23" t="n"/>
      <c r="RL3" s="23" t="n"/>
      <c r="RM3" s="23" t="n"/>
      <c r="RN3" s="23" t="n"/>
      <c r="RO3" s="23" t="n"/>
      <c r="RP3" s="23" t="n"/>
      <c r="RQ3" s="23" t="n"/>
      <c r="RR3" s="23" t="n"/>
      <c r="RS3" s="23" t="n"/>
      <c r="RT3" s="23" t="n"/>
      <c r="RU3" s="23" t="n"/>
      <c r="RV3" s="23" t="n"/>
      <c r="RW3" s="23" t="n"/>
      <c r="RX3" s="23" t="n"/>
      <c r="RY3" s="23" t="n"/>
      <c r="RZ3" s="23" t="n"/>
      <c r="SA3" s="23" t="n"/>
      <c r="SB3" s="23" t="n"/>
      <c r="SC3" s="23" t="n"/>
      <c r="SD3" s="23" t="n"/>
      <c r="SE3" s="23" t="n"/>
      <c r="SF3" s="23" t="n"/>
      <c r="SG3" s="23" t="n"/>
      <c r="SH3" s="23" t="n"/>
      <c r="SI3" s="23" t="n"/>
      <c r="SJ3" s="23" t="n"/>
      <c r="SK3" s="23" t="n"/>
      <c r="SL3" s="23" t="n"/>
      <c r="SM3" s="23" t="n"/>
      <c r="SN3" s="23" t="n"/>
      <c r="SO3" s="23" t="n"/>
      <c r="SP3" s="23" t="n"/>
      <c r="SQ3" s="23" t="n"/>
      <c r="SR3" s="23" t="n"/>
      <c r="SS3" s="23" t="n"/>
      <c r="ST3" s="23" t="n"/>
      <c r="SU3" s="23" t="n"/>
      <c r="SV3" s="23" t="n"/>
      <c r="SW3" s="23" t="n"/>
      <c r="SX3" s="23" t="n"/>
      <c r="SY3" s="23" t="n"/>
      <c r="SZ3" s="23" t="n"/>
      <c r="TA3" s="23" t="n"/>
      <c r="TB3" s="23" t="n"/>
      <c r="TC3" s="23" t="n"/>
      <c r="TD3" s="23" t="n"/>
      <c r="TE3" s="23" t="n"/>
      <c r="TF3" s="23" t="n"/>
      <c r="TG3" s="23" t="n"/>
      <c r="TH3" s="23" t="n"/>
      <c r="TI3" s="23" t="n"/>
      <c r="TJ3" s="23" t="n"/>
      <c r="TK3" s="23" t="n"/>
      <c r="TL3" s="23" t="n"/>
      <c r="TM3" s="23" t="n"/>
      <c r="TN3" s="23" t="n"/>
      <c r="TO3" s="23" t="n"/>
      <c r="TP3" s="23" t="n"/>
      <c r="TQ3" s="23" t="n"/>
      <c r="TR3" s="23" t="n"/>
      <c r="TS3" s="23" t="n"/>
      <c r="TT3" s="23" t="n"/>
      <c r="TU3" s="23" t="n"/>
      <c r="TV3" s="23" t="n"/>
      <c r="TW3" s="23" t="n"/>
      <c r="TX3" s="23" t="n"/>
      <c r="TY3" s="23" t="n"/>
      <c r="TZ3" s="23" t="n"/>
      <c r="UA3" s="23" t="n"/>
      <c r="UB3" s="23" t="n"/>
      <c r="UC3" s="23" t="n"/>
      <c r="UD3" s="23" t="n"/>
      <c r="UE3" s="23" t="n"/>
      <c r="UF3" s="23" t="n"/>
      <c r="UG3" s="23" t="n"/>
      <c r="UH3" s="23" t="n"/>
      <c r="UI3" s="23" t="n"/>
      <c r="UJ3" s="23" t="n"/>
      <c r="UK3" s="23" t="n"/>
      <c r="UL3" s="23" t="n"/>
      <c r="UM3" s="23" t="n"/>
      <c r="UN3" s="23" t="n"/>
      <c r="UO3" s="23" t="n"/>
      <c r="UP3" s="23" t="n"/>
      <c r="UQ3" s="23" t="n"/>
      <c r="UR3" s="23" t="n"/>
      <c r="US3" s="23" t="n"/>
      <c r="UT3" s="23" t="n"/>
      <c r="UU3" s="23" t="n"/>
      <c r="UV3" s="23" t="n"/>
      <c r="UW3" s="23" t="n"/>
      <c r="UX3" s="23" t="n"/>
      <c r="UY3" s="23" t="n"/>
      <c r="UZ3" s="23" t="n"/>
      <c r="VA3" s="23" t="n"/>
      <c r="VB3" s="23" t="n"/>
      <c r="VC3" s="23" t="n"/>
      <c r="VD3" s="23" t="n"/>
      <c r="VE3" s="23" t="n"/>
      <c r="VF3" s="23" t="n"/>
      <c r="VG3" s="23" t="n"/>
      <c r="VH3" s="23" t="n"/>
      <c r="VI3" s="23" t="n"/>
      <c r="VJ3" s="23" t="n"/>
      <c r="VK3" s="23" t="n"/>
      <c r="VL3" s="23" t="n"/>
      <c r="VM3" s="23" t="n"/>
      <c r="VN3" s="23" t="n"/>
      <c r="VO3" s="23" t="n"/>
      <c r="VP3" s="23" t="n"/>
      <c r="VQ3" s="23" t="n"/>
      <c r="VR3" s="23" t="n"/>
      <c r="VS3" s="23" t="n"/>
      <c r="VT3" s="23" t="n"/>
      <c r="VU3" s="23" t="n"/>
      <c r="VV3" s="23" t="n"/>
      <c r="VW3" s="23" t="n"/>
      <c r="VX3" s="23" t="n"/>
      <c r="VY3" s="23" t="n"/>
      <c r="VZ3" s="23" t="n"/>
      <c r="WA3" s="23" t="n"/>
      <c r="WB3" s="23" t="n"/>
      <c r="WC3" s="23" t="n"/>
      <c r="WD3" s="23" t="n"/>
      <c r="WE3" s="23" t="n"/>
      <c r="WF3" s="23" t="n"/>
      <c r="WG3" s="23" t="n"/>
      <c r="WH3" s="23" t="n"/>
      <c r="WI3" s="23" t="n"/>
      <c r="WJ3" s="23" t="n"/>
      <c r="WK3" s="23" t="n"/>
      <c r="WL3" s="23" t="n"/>
      <c r="WM3" s="23" t="n"/>
      <c r="WN3" s="23" t="n"/>
      <c r="WO3" s="23" t="n"/>
      <c r="WP3" s="23" t="n"/>
      <c r="WQ3" s="23" t="n"/>
      <c r="WR3" s="23" t="n"/>
      <c r="WS3" s="23" t="n"/>
      <c r="WT3" s="23" t="n"/>
      <c r="WU3" s="23" t="n"/>
      <c r="WV3" s="23" t="n"/>
      <c r="WW3" s="23" t="n"/>
      <c r="WX3" s="23" t="n"/>
      <c r="WY3" s="23" t="n"/>
      <c r="WZ3" s="23" t="n"/>
      <c r="XA3" s="23" t="n"/>
      <c r="XB3" s="23" t="n"/>
      <c r="XC3" s="23" t="n"/>
      <c r="XD3" s="23" t="n"/>
      <c r="XE3" s="23" t="n"/>
      <c r="XF3" s="23" t="n"/>
      <c r="XG3" s="23" t="n"/>
      <c r="XH3" s="23" t="n"/>
      <c r="XI3" s="23" t="n"/>
      <c r="XJ3" s="23" t="n"/>
      <c r="XK3" s="23" t="n"/>
      <c r="XL3" s="23" t="n"/>
      <c r="XM3" s="23" t="n"/>
      <c r="XN3" s="23" t="n"/>
      <c r="XO3" s="23" t="n"/>
      <c r="XP3" s="23" t="n"/>
      <c r="XQ3" s="23" t="n"/>
      <c r="XR3" s="23" t="n"/>
      <c r="XS3" s="23" t="n"/>
      <c r="XT3" s="23" t="n"/>
      <c r="XU3" s="23" t="n"/>
      <c r="XV3" s="23" t="n"/>
      <c r="XW3" s="23" t="n"/>
      <c r="XX3" s="23" t="n"/>
      <c r="XY3" s="23" t="n"/>
      <c r="XZ3" s="23" t="n"/>
      <c r="YA3" s="23" t="n"/>
      <c r="YB3" s="23" t="n"/>
      <c r="YC3" s="23" t="n"/>
      <c r="YD3" s="23" t="n"/>
      <c r="YE3" s="23" t="n"/>
      <c r="YF3" s="23" t="n"/>
      <c r="YG3" s="23" t="n"/>
      <c r="YH3" s="23" t="n"/>
      <c r="YI3" s="23" t="n"/>
      <c r="YJ3" s="23" t="n"/>
      <c r="YK3" s="23" t="n"/>
      <c r="YL3" s="23" t="n"/>
      <c r="YM3" s="23" t="n"/>
      <c r="YN3" s="23" t="n"/>
      <c r="YO3" s="23" t="n"/>
      <c r="YP3" s="23" t="n"/>
      <c r="YQ3" s="23" t="n"/>
      <c r="YR3" s="23" t="n"/>
      <c r="YS3" s="23" t="n"/>
      <c r="YT3" s="23" t="n"/>
      <c r="YU3" s="23" t="n"/>
      <c r="YV3" s="23" t="n"/>
      <c r="YW3" s="23" t="n"/>
      <c r="YX3" s="23" t="n"/>
      <c r="YY3" s="23" t="n"/>
      <c r="YZ3" s="23" t="n"/>
      <c r="ZA3" s="23" t="n"/>
      <c r="ZB3" s="23" t="n"/>
      <c r="ZC3" s="23" t="n"/>
      <c r="ZD3" s="23" t="n"/>
      <c r="ZE3" s="23" t="n"/>
      <c r="ZF3" s="23" t="n"/>
      <c r="ZG3" s="23" t="n"/>
      <c r="ZH3" s="23" t="n"/>
      <c r="ZI3" s="23" t="n"/>
      <c r="ZJ3" s="23" t="n"/>
      <c r="ZK3" s="23" t="n"/>
      <c r="ZL3" s="23" t="n"/>
      <c r="ZM3" s="23" t="n"/>
      <c r="ZN3" s="23" t="n"/>
      <c r="ZO3" s="23" t="n"/>
      <c r="ZP3" s="23" t="n"/>
      <c r="ZQ3" s="23" t="n"/>
      <c r="ZR3" s="23" t="n"/>
      <c r="ZS3" s="23" t="n"/>
      <c r="ZT3" s="23" t="n"/>
      <c r="ZU3" s="23" t="n"/>
      <c r="ZV3" s="23" t="n"/>
      <c r="ZW3" s="23" t="n"/>
      <c r="ZX3" s="23" t="n"/>
      <c r="ZY3" s="23" t="n"/>
      <c r="ZZ3" s="23" t="n"/>
      <c r="AAA3" s="23" t="n"/>
      <c r="AAB3" s="23" t="n"/>
      <c r="AAC3" s="23" t="n"/>
      <c r="AAD3" s="23" t="n"/>
      <c r="AAE3" s="23" t="n"/>
      <c r="AAF3" s="23" t="n"/>
      <c r="AAG3" s="23" t="n"/>
      <c r="AAH3" s="23" t="n"/>
      <c r="AAI3" s="23" t="n"/>
      <c r="AAJ3" s="23" t="n"/>
      <c r="AAK3" s="23" t="n"/>
      <c r="AAL3" s="23" t="n"/>
      <c r="AAM3" s="23" t="n"/>
      <c r="AAN3" s="23" t="n"/>
      <c r="AAO3" s="23" t="n"/>
      <c r="AAP3" s="23" t="n"/>
      <c r="AAQ3" s="23" t="n"/>
      <c r="AAR3" s="23" t="n"/>
      <c r="AAS3" s="23" t="n"/>
      <c r="AAT3" s="23" t="n"/>
      <c r="AAU3" s="23" t="n"/>
      <c r="AAV3" s="23" t="n"/>
      <c r="AAW3" s="23" t="n"/>
      <c r="AAX3" s="23" t="n"/>
      <c r="AAY3" s="23" t="n"/>
      <c r="AAZ3" s="23" t="n"/>
      <c r="ABA3" s="23" t="n"/>
      <c r="ABB3" s="23" t="n"/>
      <c r="ABC3" s="23" t="n"/>
      <c r="ABD3" s="23" t="n"/>
      <c r="ABE3" s="23" t="n"/>
      <c r="ABF3" s="23" t="n"/>
      <c r="ABG3" s="23" t="n"/>
      <c r="ABH3" s="23" t="n"/>
      <c r="ABI3" s="23" t="n"/>
      <c r="ABJ3" s="23" t="n"/>
      <c r="ABK3" s="23" t="n"/>
      <c r="ABL3" s="23" t="n"/>
      <c r="ABM3" s="23" t="n"/>
      <c r="ABN3" s="23" t="n"/>
      <c r="ABO3" s="23" t="n"/>
      <c r="ABP3" s="23" t="n"/>
      <c r="ABQ3" s="23" t="n"/>
      <c r="ABR3" s="23" t="n"/>
      <c r="ABS3" s="23" t="n"/>
      <c r="ABT3" s="23" t="n"/>
      <c r="ABU3" s="23" t="n"/>
      <c r="ABV3" s="23" t="n"/>
      <c r="ABW3" s="23" t="n"/>
      <c r="ABX3" s="23" t="n"/>
      <c r="ABY3" s="23" t="n"/>
      <c r="ABZ3" s="23" t="n"/>
      <c r="ACA3" s="23" t="n"/>
      <c r="ACB3" s="23" t="n"/>
      <c r="ACC3" s="23" t="n"/>
      <c r="ACD3" s="23" t="n"/>
      <c r="ACE3" s="23" t="n"/>
      <c r="ACF3" s="23" t="n"/>
      <c r="ACG3" s="23" t="n"/>
      <c r="ACH3" s="23" t="n"/>
      <c r="ACI3" s="23" t="n"/>
      <c r="ACJ3" s="23" t="n"/>
      <c r="ACK3" s="23" t="n"/>
      <c r="ACL3" s="23" t="n"/>
      <c r="ACM3" s="23" t="n"/>
      <c r="ACN3" s="23" t="n"/>
      <c r="ACO3" s="23" t="n"/>
      <c r="ACP3" s="23" t="n"/>
      <c r="ACQ3" s="23" t="n"/>
      <c r="ACR3" s="23" t="n"/>
      <c r="ACS3" s="23" t="n"/>
      <c r="ACT3" s="23" t="n"/>
      <c r="ACU3" s="23" t="n"/>
      <c r="ACV3" s="23" t="n"/>
      <c r="ACW3" s="23" t="n"/>
      <c r="ACX3" s="23" t="n"/>
      <c r="ACY3" s="23" t="n"/>
      <c r="ACZ3" s="23" t="n"/>
      <c r="ADA3" s="23" t="n"/>
      <c r="ADB3" s="23" t="n"/>
      <c r="ADC3" s="23" t="n"/>
      <c r="ADD3" s="23" t="n"/>
      <c r="ADE3" s="23" t="n"/>
      <c r="ADF3" s="23" t="n"/>
      <c r="ADG3" s="23" t="n"/>
      <c r="ADH3" s="23" t="n"/>
      <c r="ADI3" s="23" t="n"/>
      <c r="ADJ3" s="23" t="n"/>
      <c r="ADK3" s="23" t="n"/>
      <c r="ADL3" s="23" t="n"/>
      <c r="ADM3" s="23" t="n"/>
      <c r="ADN3" s="23" t="n"/>
      <c r="ADO3" s="23" t="n"/>
      <c r="ADP3" s="23" t="n"/>
      <c r="ADQ3" s="23" t="n"/>
      <c r="ADR3" s="23" t="n"/>
      <c r="ADS3" s="23" t="n"/>
      <c r="ADT3" s="23" t="n"/>
      <c r="ADU3" s="23" t="n"/>
      <c r="ADV3" s="23" t="n"/>
      <c r="ADW3" s="23" t="n"/>
      <c r="ADX3" s="23" t="n"/>
      <c r="ADY3" s="23" t="n"/>
      <c r="ADZ3" s="23" t="n"/>
      <c r="AEA3" s="23" t="n"/>
      <c r="AEB3" s="23" t="n"/>
      <c r="AEC3" s="23" t="n"/>
      <c r="AED3" s="23" t="n"/>
      <c r="AEE3" s="23" t="n"/>
      <c r="AEF3" s="23" t="n"/>
      <c r="AEG3" s="23" t="n"/>
      <c r="AEH3" s="23" t="n"/>
      <c r="AEI3" s="23" t="n"/>
      <c r="AEJ3" s="23" t="n"/>
      <c r="AEK3" s="23" t="n"/>
      <c r="AEL3" s="23" t="n"/>
      <c r="AEM3" s="23" t="n"/>
      <c r="AEN3" s="23" t="n"/>
      <c r="AEO3" s="23" t="n"/>
      <c r="AEP3" s="23" t="n"/>
      <c r="AEQ3" s="23" t="n"/>
      <c r="AER3" s="23" t="n"/>
      <c r="AES3" s="23" t="n"/>
      <c r="AET3" s="23" t="n"/>
      <c r="AEU3" s="23" t="n"/>
      <c r="AEV3" s="23" t="n"/>
      <c r="AEW3" s="23" t="n"/>
      <c r="AEX3" s="23" t="n"/>
      <c r="AEY3" s="23" t="n"/>
      <c r="AEZ3" s="23" t="n"/>
      <c r="AFA3" s="23" t="n"/>
      <c r="AFB3" s="23" t="n"/>
      <c r="AFC3" s="23" t="n"/>
      <c r="AFD3" s="23" t="n"/>
      <c r="AFE3" s="23" t="n"/>
      <c r="AFF3" s="23" t="n"/>
      <c r="AFG3" s="23" t="n"/>
      <c r="AFH3" s="23" t="n"/>
      <c r="AFI3" s="23" t="n"/>
      <c r="AFJ3" s="23" t="n"/>
      <c r="AFK3" s="23" t="n"/>
      <c r="AFL3" s="23" t="n"/>
      <c r="AFM3" s="23" t="n"/>
      <c r="AFN3" s="23" t="n"/>
      <c r="AFO3" s="23" t="n"/>
      <c r="AFP3" s="23" t="n"/>
      <c r="AFQ3" s="23" t="n"/>
      <c r="AFR3" s="23" t="n"/>
      <c r="AFS3" s="23" t="n"/>
      <c r="AFT3" s="23" t="n"/>
      <c r="AFU3" s="23" t="n"/>
      <c r="AFV3" s="23" t="n"/>
      <c r="AFW3" s="23" t="n"/>
      <c r="AFX3" s="23" t="n"/>
      <c r="AFY3" s="23" t="n"/>
      <c r="AFZ3" s="23" t="n"/>
      <c r="AGA3" s="23" t="n"/>
      <c r="AGB3" s="23" t="n"/>
      <c r="AGC3" s="23" t="n"/>
      <c r="AGD3" s="23" t="n"/>
      <c r="AGE3" s="23" t="n"/>
      <c r="AGF3" s="23" t="n"/>
      <c r="AGG3" s="23" t="n"/>
      <c r="AGH3" s="23" t="n"/>
      <c r="AGI3" s="23" t="n"/>
      <c r="AGJ3" s="23" t="n"/>
      <c r="AGK3" s="23" t="n"/>
      <c r="AGL3" s="23" t="n"/>
      <c r="AGM3" s="23" t="n"/>
      <c r="AGN3" s="23" t="n"/>
      <c r="AGO3" s="23" t="n"/>
      <c r="AGP3" s="23" t="n"/>
      <c r="AGQ3" s="23" t="n"/>
      <c r="AGR3" s="23" t="n"/>
      <c r="AGS3" s="23" t="n"/>
      <c r="AGT3" s="23" t="n"/>
      <c r="AGU3" s="23" t="n"/>
      <c r="AGV3" s="23" t="n"/>
      <c r="AGW3" s="23" t="n"/>
      <c r="AGX3" s="23" t="n"/>
      <c r="AGY3" s="23" t="n"/>
      <c r="AGZ3" s="23" t="n"/>
      <c r="AHA3" s="23" t="n"/>
      <c r="AHB3" s="23" t="n"/>
      <c r="AHC3" s="23" t="n"/>
      <c r="AHD3" s="23" t="n"/>
      <c r="AHE3" s="23" t="n"/>
      <c r="AHF3" s="23" t="n"/>
      <c r="AHG3" s="23" t="n"/>
      <c r="AHH3" s="23" t="n"/>
      <c r="AHI3" s="23" t="n"/>
      <c r="AHJ3" s="23" t="n"/>
      <c r="AHK3" s="23" t="n"/>
      <c r="AHL3" s="23" t="n"/>
      <c r="AHM3" s="23" t="n"/>
      <c r="AHN3" s="23" t="n"/>
      <c r="AHO3" s="23" t="n"/>
      <c r="AHP3" s="23" t="n"/>
      <c r="AHQ3" s="23" t="n"/>
      <c r="AHR3" s="23" t="n"/>
      <c r="AHS3" s="23" t="n"/>
      <c r="AHT3" s="23" t="n"/>
      <c r="AHU3" s="23" t="n"/>
      <c r="AHV3" s="23" t="n"/>
      <c r="AHW3" s="23" t="n"/>
      <c r="AHX3" s="23" t="n"/>
      <c r="AHY3" s="23" t="n"/>
      <c r="AHZ3" s="23" t="n"/>
      <c r="AIA3" s="23" t="n"/>
      <c r="AIB3" s="23" t="n"/>
      <c r="AIC3" s="23" t="n"/>
      <c r="AID3" s="23" t="n"/>
      <c r="AIE3" s="23" t="n"/>
      <c r="AIF3" s="23" t="n"/>
      <c r="AIG3" s="23" t="n"/>
      <c r="AIH3" s="23" t="n"/>
      <c r="AII3" s="23" t="n"/>
      <c r="AIJ3" s="23" t="n"/>
      <c r="AIK3" s="23" t="n"/>
      <c r="AIL3" s="23" t="n"/>
      <c r="AIM3" s="23" t="n"/>
      <c r="AIN3" s="23" t="n"/>
      <c r="AIO3" s="23" t="n"/>
      <c r="AIP3" s="23" t="n"/>
      <c r="AIQ3" s="23" t="n"/>
      <c r="AIR3" s="23" t="n"/>
      <c r="AIS3" s="23" t="n"/>
      <c r="AIT3" s="23" t="n"/>
      <c r="AIU3" s="23" t="n"/>
      <c r="AIV3" s="23" t="n"/>
      <c r="AIW3" s="23" t="n"/>
      <c r="AIX3" s="23" t="n"/>
      <c r="AIY3" s="23" t="n"/>
      <c r="AIZ3" s="23" t="n"/>
      <c r="AJA3" s="23" t="n"/>
      <c r="AJB3" s="23" t="n"/>
      <c r="AJC3" s="23" t="n"/>
      <c r="AJD3" s="23" t="n"/>
      <c r="AJE3" s="23" t="n"/>
      <c r="AJF3" s="23" t="n"/>
      <c r="AJG3" s="23" t="n"/>
      <c r="AJH3" s="23" t="n"/>
      <c r="AJI3" s="23" t="n"/>
      <c r="AJJ3" s="23" t="n"/>
      <c r="AJK3" s="23" t="n"/>
      <c r="AJL3" s="23" t="n"/>
      <c r="AJM3" s="23" t="n"/>
      <c r="AJN3" s="23" t="n"/>
      <c r="AJO3" s="23" t="n"/>
      <c r="AJP3" s="23" t="n"/>
      <c r="AJQ3" s="23" t="n"/>
      <c r="AJR3" s="23" t="n"/>
      <c r="AJS3" s="23" t="n"/>
      <c r="AJT3" s="23" t="n"/>
      <c r="AJU3" s="23" t="n"/>
      <c r="AJV3" s="23" t="n"/>
      <c r="AJW3" s="23" t="n"/>
      <c r="AJX3" s="23" t="n"/>
      <c r="AJY3" s="23" t="n"/>
      <c r="AJZ3" s="23" t="n"/>
      <c r="AKA3" s="23" t="n"/>
      <c r="AKB3" s="23" t="n"/>
      <c r="AKC3" s="23" t="n"/>
      <c r="AKD3" s="23" t="n"/>
      <c r="AKE3" s="23" t="n"/>
      <c r="AKF3" s="23" t="n"/>
      <c r="AKG3" s="23" t="n"/>
      <c r="AKH3" s="23" t="n"/>
      <c r="AKI3" s="23" t="n"/>
      <c r="AKJ3" s="23" t="n"/>
      <c r="AKK3" s="23" t="n"/>
      <c r="AKL3" s="23" t="n"/>
      <c r="AKM3" s="23" t="n"/>
      <c r="AKN3" s="23" t="n"/>
      <c r="AKO3" s="23" t="n"/>
      <c r="AKP3" s="23" t="n"/>
      <c r="AKQ3" s="23" t="n"/>
      <c r="AKR3" s="23" t="n"/>
      <c r="AKS3" s="23" t="n"/>
      <c r="AKT3" s="23" t="n"/>
      <c r="AKU3" s="23" t="n"/>
      <c r="AKV3" s="23" t="n"/>
      <c r="AKW3" s="23" t="n"/>
      <c r="AKX3" s="23" t="n"/>
      <c r="AKY3" s="23" t="n"/>
      <c r="AKZ3" s="23" t="n"/>
      <c r="ALA3" s="23" t="n"/>
      <c r="ALB3" s="23" t="n"/>
      <c r="ALC3" s="23" t="n"/>
      <c r="ALD3" s="23" t="n"/>
      <c r="ALE3" s="23" t="n"/>
      <c r="ALF3" s="23" t="n"/>
      <c r="ALG3" s="23" t="n"/>
      <c r="ALH3" s="23" t="n"/>
      <c r="ALI3" s="23" t="n"/>
      <c r="ALJ3" s="23" t="n"/>
      <c r="ALK3" s="23" t="n"/>
      <c r="ALL3" s="23" t="n"/>
      <c r="ALM3" s="23" t="n"/>
      <c r="ALN3" s="23" t="n"/>
      <c r="ALO3" s="23" t="n"/>
      <c r="ALP3" s="23" t="n"/>
      <c r="ALQ3" s="23" t="n"/>
      <c r="ALR3" s="23" t="n"/>
      <c r="ALS3" s="23" t="n"/>
      <c r="ALT3" s="23" t="n"/>
      <c r="ALU3" s="23" t="n"/>
      <c r="ALV3" s="23" t="n"/>
      <c r="ALW3" s="23" t="n"/>
      <c r="ALX3" s="23" t="n"/>
      <c r="ALY3" s="23" t="n"/>
      <c r="ALZ3" s="23" t="n"/>
      <c r="AMA3" s="23" t="n"/>
      <c r="AMB3" s="23" t="n"/>
      <c r="AMC3" s="23" t="n"/>
      <c r="AMD3" s="23" t="n"/>
      <c r="AME3" s="23" t="n"/>
      <c r="AMF3" s="23" t="n"/>
      <c r="AMG3" s="23" t="n"/>
      <c r="AMH3" s="23" t="n"/>
      <c r="AMI3" s="23" t="n"/>
      <c r="AMJ3" s="23" t="n"/>
      <c r="AMK3" s="23" t="n"/>
      <c r="AML3" s="23" t="n"/>
      <c r="AMM3" s="23" t="n"/>
      <c r="AMN3" s="23" t="n"/>
      <c r="AMO3" s="23" t="n"/>
      <c r="AMP3" s="23" t="n"/>
      <c r="AMQ3" s="23" t="n"/>
      <c r="AMR3" s="23" t="n"/>
    </row>
    <row r="4" ht="15" customHeight="1">
      <c r="A4" t="inlineStr">
        <is>
          <t>c</t>
        </is>
      </c>
      <c r="B4" t="inlineStr">
        <is>
          <t>Cell</t>
        </is>
      </c>
      <c r="C4" t="inlineStr">
        <is>
          <t>cellular_compartment</t>
        </is>
      </c>
      <c r="D4" s="18" t="inlineStr">
        <is>
          <t>fluid_compartment</t>
        </is>
      </c>
      <c r="E4" s="18" t="inlineStr">
        <is>
          <t>3D_compartment</t>
        </is>
      </c>
      <c r="F4" s="35" t="inlineStr">
        <is>
          <t>e</t>
        </is>
      </c>
      <c r="G4" s="18" t="inlineStr">
        <is>
          <t>g</t>
        </is>
      </c>
      <c r="H4" s="28" t="inlineStr">
        <is>
          <t>normal_distribution</t>
        </is>
      </c>
      <c r="I4" s="43" t="n">
        <v>1e-17</v>
      </c>
      <c r="J4" s="28" t="n"/>
      <c r="K4" s="29" t="inlineStr">
        <is>
          <t>l</t>
        </is>
      </c>
      <c r="L4" s="28" t="inlineStr">
        <is>
          <t>density_c</t>
        </is>
      </c>
      <c r="M4" s="62" t="inlineStr">
        <is>
          <t>normal_distribution</t>
        </is>
      </c>
      <c r="N4" s="62" t="n">
        <v>7.75</v>
      </c>
      <c r="O4" s="62" t="n">
        <v>0.775</v>
      </c>
      <c r="P4" s="62" t="inlineStr">
        <is>
          <t>dimensionless</t>
        </is>
      </c>
      <c r="T4" s="62" t="inlineStr">
        <is>
          <t>Average volume of Mycoplasma pneumoniae is 66 aL [Ref-0001]. This equates to 45.8 aL at the beginning of the cell cycle (66 aL * ln(2)).</t>
        </is>
      </c>
    </row>
    <row r="5" ht="18" customFormat="1" customHeight="1" s="25">
      <c r="A5" t="inlineStr">
        <is>
          <t>e</t>
        </is>
      </c>
      <c r="B5" t="inlineStr">
        <is>
          <t>Extracellular space</t>
        </is>
      </c>
      <c r="C5" t="inlineStr">
        <is>
          <t>extracellular_compartment</t>
        </is>
      </c>
      <c r="D5" s="30" t="inlineStr">
        <is>
          <t>fluid_compartment</t>
        </is>
      </c>
      <c r="E5" s="30" t="inlineStr">
        <is>
          <t>3D_compartment</t>
        </is>
      </c>
      <c r="G5" s="30" t="inlineStr">
        <is>
          <t>g</t>
        </is>
      </c>
      <c r="H5" s="31" t="inlineStr">
        <is>
          <t>normal_distribution</t>
        </is>
      </c>
      <c r="I5" t="n">
        <v>1e-12</v>
      </c>
      <c r="J5" s="32" t="n"/>
      <c r="K5" s="33" t="inlineStr">
        <is>
          <t>l</t>
        </is>
      </c>
      <c r="L5" s="31" t="inlineStr">
        <is>
          <t>density_e</t>
        </is>
      </c>
      <c r="M5" s="24" t="inlineStr">
        <is>
          <t>normal_distribution</t>
        </is>
      </c>
      <c r="N5" s="24" t="n">
        <v>7.75</v>
      </c>
      <c r="O5" s="24" t="n">
        <v>0.775</v>
      </c>
      <c r="P5" s="24" t="inlineStr">
        <is>
          <t>dimensionless</t>
        </is>
      </c>
      <c r="T5" s="24" t="inlineStr">
        <is>
          <t>Typical density of Mycoplasma pneumoniae cells in culture is 1E9 cells/mL [Ref-0002].</t>
        </is>
      </c>
    </row>
    <row r="9" ht="14" customHeight="1"/>
  </sheetData>
  <autoFilter ref="A2:G4"/>
  <mergeCells count="2">
    <mergeCell ref="H2:K2"/>
    <mergeCell ref="M2:P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selection activeCell="G4" sqref="G4"/>
    </sheetView>
  </sheetViews>
  <sheetFormatPr baseColWidth="10" defaultColWidth="9" defaultRowHeight="15" customHeight="1"/>
  <cols>
    <col width="9" customWidth="1" style="62" min="1" max="1"/>
    <col width="15" bestFit="1" customWidth="1" style="62" min="2" max="2"/>
    <col width="8.83203125" customWidth="1" style="62" min="3" max="5"/>
    <col width="17.1640625" bestFit="1" customWidth="1" style="62" min="6" max="6"/>
    <col width="16.5" bestFit="1" customWidth="1" style="62" min="7" max="7"/>
    <col width="8.83203125" customWidth="1" style="62" min="8" max="8"/>
    <col width="14.33203125" bestFit="1" customWidth="1" style="62" min="9" max="9"/>
    <col width="8.83203125" customWidth="1" style="62" min="10" max="12"/>
    <col width="18.6640625" bestFit="1" customWidth="1" style="62" min="13" max="13"/>
    <col width="8.83203125" customWidth="1" style="62" min="14" max="1028"/>
    <col width="9" customWidth="1" style="62" min="1029" max="1031"/>
    <col width="9" customWidth="1" style="62" min="1032" max="16384"/>
  </cols>
  <sheetData>
    <row r="1">
      <c r="A1" t="inlineStr">
        <is>
          <t>!!ObjTables type='Data' class='SpeciesType' objTablesVersion='0.0.8' schema='wc_lang' tableFormat='row'</t>
        </is>
      </c>
    </row>
    <row r="2">
      <c r="C2" s="60" t="inlineStr">
        <is>
          <t>!Structure</t>
        </is>
      </c>
    </row>
    <row r="3">
      <c r="A3" s="9" t="inlineStr">
        <is>
          <t>!Id</t>
        </is>
      </c>
      <c r="B3" s="9" t="inlineStr">
        <is>
          <t>!Name</t>
        </is>
      </c>
      <c r="C3" s="9" t="inlineStr">
        <is>
          <t>!Value</t>
        </is>
      </c>
      <c r="D3" s="9" t="inlineStr">
        <is>
          <t>!Format</t>
        </is>
      </c>
      <c r="E3" s="9" t="inlineStr">
        <is>
          <t>!Alphabet</t>
        </is>
      </c>
      <c r="F3" s="9" t="inlineStr">
        <is>
          <t>!Empirical formula</t>
        </is>
      </c>
      <c r="G3" s="9" t="inlineStr">
        <is>
          <t>!Molecular weight</t>
        </is>
      </c>
      <c r="H3" s="9" t="inlineStr">
        <is>
          <t>!Charge</t>
        </is>
      </c>
      <c r="I3" s="9" t="inlineStr">
        <is>
          <t>!Type</t>
        </is>
      </c>
      <c r="J3" s="9" t="inlineStr">
        <is>
          <t>!Identifiers</t>
        </is>
      </c>
      <c r="K3" s="9" t="inlineStr">
        <is>
          <t>!Evidence</t>
        </is>
      </c>
      <c r="L3" s="9" t="inlineStr">
        <is>
          <t>!Conclusions</t>
        </is>
      </c>
      <c r="M3" s="9" t="inlineStr">
        <is>
          <t>!Comments</t>
        </is>
      </c>
      <c r="N3" s="9" t="inlineStr">
        <is>
          <t>!References</t>
        </is>
      </c>
    </row>
    <row r="4">
      <c r="A4" t="inlineStr">
        <is>
          <t>A</t>
        </is>
      </c>
      <c r="B4" t="inlineStr">
        <is>
          <t>Species A</t>
        </is>
      </c>
      <c r="G4" s="43" t="n">
        <v>1000000</v>
      </c>
      <c r="H4" s="62" t="n">
        <v>0</v>
      </c>
      <c r="I4" s="66" t="inlineStr">
        <is>
          <t>pseudo_species</t>
        </is>
      </c>
      <c r="J4" s="66" t="n"/>
    </row>
  </sheetData>
  <autoFilter ref="A2:K4"/>
  <mergeCells count="1">
    <mergeCell ref="C2:H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10" defaultColWidth="9" defaultRowHeight="15" customHeight="1"/>
  <cols>
    <col width="15.5" customWidth="1" style="62" min="1" max="5"/>
    <col hidden="1" width="15.5" customWidth="1" style="62" min="6" max="6"/>
    <col hidden="1" width="9.1640625" customWidth="1" style="62" min="7" max="10"/>
    <col width="9.1640625" customWidth="1" style="62" min="11" max="1026"/>
    <col width="9" customWidth="1" style="62" min="1027" max="1029"/>
    <col width="9" customWidth="1" style="62" min="1030" max="16384"/>
  </cols>
  <sheetData>
    <row r="1">
      <c r="A1" t="inlineStr">
        <is>
          <t>!!ObjTables type='Data' class='Species'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!Species type</t>
        </is>
      </c>
      <c r="D2" s="9" t="inlineStr">
        <is>
          <t>!Compartment</t>
        </is>
      </c>
      <c r="E2" s="9" t="inlineStr">
        <is>
          <t>!Units</t>
        </is>
      </c>
      <c r="F2" s="9" t="inlineStr">
        <is>
          <t>!Identifiers</t>
        </is>
      </c>
      <c r="G2" s="9" t="inlineStr">
        <is>
          <t>!Evidence</t>
        </is>
      </c>
      <c r="H2" s="9" t="inlineStr">
        <is>
          <t>!Conclusions</t>
        </is>
      </c>
      <c r="I2" s="9" t="inlineStr">
        <is>
          <t>!Comments</t>
        </is>
      </c>
      <c r="J2" s="9" t="inlineStr">
        <is>
          <t>!References</t>
        </is>
      </c>
    </row>
    <row r="3">
      <c r="A3" t="inlineStr">
        <is>
          <t>A[c]</t>
        </is>
      </c>
      <c r="C3" t="inlineStr">
        <is>
          <t>A</t>
        </is>
      </c>
      <c r="D3" t="inlineStr">
        <is>
          <t>c</t>
        </is>
      </c>
      <c r="E3" t="inlineStr">
        <is>
          <t>molecule</t>
        </is>
      </c>
    </row>
    <row r="4" ht="15" customHeight="1">
      <c r="A4" t="inlineStr">
        <is>
          <t>A[e]</t>
        </is>
      </c>
      <c r="C4" t="inlineStr">
        <is>
          <t>A</t>
        </is>
      </c>
      <c r="D4" t="inlineStr">
        <is>
          <t>e</t>
        </is>
      </c>
      <c r="E4" t="inlineStr">
        <is>
          <t>molecule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zoomScale="130" zoomScaleNormal="130" zoomScalePageLayoutView="130" workbookViewId="0">
      <selection activeCell="E7" sqref="E7"/>
    </sheetView>
  </sheetViews>
  <sheetFormatPr baseColWidth="10" defaultColWidth="9" defaultRowHeight="15" customHeight="1"/>
  <cols>
    <col width="17.1640625" customWidth="1" style="62" min="1" max="1"/>
    <col width="8.83203125" customWidth="1" style="62" min="2" max="2"/>
    <col width="11.5" customWidth="1" style="62" min="3" max="3"/>
    <col width="21.1640625" customWidth="1" style="62" min="4" max="4"/>
    <col width="8.6640625" bestFit="1" customWidth="1" style="67" min="5" max="5"/>
    <col width="9.6640625" customWidth="1" style="62" min="6" max="6"/>
    <col width="8.5" bestFit="1" customWidth="1" style="64" min="7" max="7"/>
    <col width="8.83203125" customWidth="1" style="62" min="8" max="12"/>
    <col width="8.83203125" customWidth="1" style="7" min="13" max="1026"/>
    <col width="9" customWidth="1" style="7" min="1027" max="1029"/>
    <col width="9" customWidth="1" style="7" min="1030" max="16384"/>
  </cols>
  <sheetData>
    <row r="1">
      <c r="A1" s="17" t="inlineStr">
        <is>
          <t>!!ObjTables type='Data' class='DistributionInitConcentration' objTablesVersion='0.0.8' schema='wc_lang' tableFormat='row'</t>
        </is>
      </c>
      <c r="B1" s="18" t="n"/>
      <c r="C1" s="18" t="n"/>
      <c r="D1" s="18" t="n"/>
      <c r="E1" s="68" t="n"/>
      <c r="F1" s="18" t="n"/>
      <c r="G1" s="19" t="n"/>
    </row>
    <row r="2" customFormat="1" s="16">
      <c r="A2" s="20" t="inlineStr">
        <is>
          <t>!Id</t>
        </is>
      </c>
      <c r="B2" s="20" t="inlineStr">
        <is>
          <t>!Name</t>
        </is>
      </c>
      <c r="C2" s="20" t="inlineStr">
        <is>
          <t>!Species</t>
        </is>
      </c>
      <c r="D2" s="20" t="inlineStr">
        <is>
          <t>!Distribution</t>
        </is>
      </c>
      <c r="E2" s="69" t="inlineStr">
        <is>
          <t>!Mean</t>
        </is>
      </c>
      <c r="F2" s="20" t="inlineStr">
        <is>
          <t>!Standard deviation</t>
        </is>
      </c>
      <c r="G2" s="20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t="inlineStr">
        <is>
          <t>dist-init-conc-A[c]</t>
        </is>
      </c>
      <c r="C3" t="inlineStr">
        <is>
          <t>A[c]</t>
        </is>
      </c>
      <c r="D3" t="inlineStr">
        <is>
          <t>normal_distribution</t>
        </is>
      </c>
      <c r="E3" t="n">
        <v>1000</v>
      </c>
      <c r="F3" s="21" t="n"/>
      <c r="G3" s="70" t="inlineStr">
        <is>
          <t>molecule</t>
        </is>
      </c>
    </row>
    <row r="4">
      <c r="A4" t="inlineStr">
        <is>
          <t>dist-init-conc-A[e]</t>
        </is>
      </c>
      <c r="C4" t="inlineStr">
        <is>
          <t>A[e]</t>
        </is>
      </c>
      <c r="D4" t="inlineStr">
        <is>
          <t>normal_distribution</t>
        </is>
      </c>
      <c r="E4" t="n">
        <v>20000</v>
      </c>
      <c r="F4" s="21" t="n"/>
      <c r="G4" s="70" t="inlineStr">
        <is>
          <t>molecule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2016-02-16T08:40:00Z</dcterms:created>
  <dcterms:modified xmlns:dcterms="http://purl.org/dc/terms/" xmlns:xsi="http://www.w3.org/2001/XMLSchema-instance" xsi:type="dcterms:W3CDTF">2020-03-24T20:09:40Z</dcterms:modified>
  <cp:lastModifiedBy>Arthur Goldberg</cp:lastModifiedBy>
  <cp:revision>23</cp:revision>
</cp:coreProperties>
</file>