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35" windowHeight="9300"/>
  </bookViews>
  <sheets>
    <sheet name="Exposure by Geocode Match" sheetId="8" r:id="rId1"/>
    <sheet name="Exposure by Building Class" sheetId="9" r:id="rId2"/>
    <sheet name="Exposure by Occupancy Type" sheetId="10" r:id="rId3"/>
    <sheet name="Exposure by Year Built" sheetId="11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B5" i="11" l="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4" i="11"/>
</calcChain>
</file>

<file path=xl/sharedStrings.xml><?xml version="1.0" encoding="utf-8"?>
<sst xmlns="http://schemas.openxmlformats.org/spreadsheetml/2006/main" count="204" uniqueCount="84">
  <si>
    <t>Exposure by Geocode Match</t>
  </si>
  <si>
    <t>Geocode Match</t>
  </si>
  <si>
    <t>Country</t>
  </si>
  <si>
    <t>Country Code</t>
  </si>
  <si>
    <t>Location Count</t>
  </si>
  <si>
    <t>Windstorm Value</t>
  </si>
  <si>
    <t>Street</t>
  </si>
  <si>
    <t>United States</t>
  </si>
  <si>
    <t>US</t>
  </si>
  <si>
    <t>ZIP Code</t>
  </si>
  <si>
    <t>Total</t>
  </si>
  <si>
    <t>% of Total</t>
  </si>
  <si>
    <t>Windstorm Limit</t>
  </si>
  <si>
    <t>Exposure by Building Class</t>
  </si>
  <si>
    <t>Building Class</t>
  </si>
  <si>
    <t>Unreinforced Masonry</t>
  </si>
  <si>
    <t>Light Metal Frame</t>
  </si>
  <si>
    <t>Reinforced Masonry</t>
  </si>
  <si>
    <t>Reinforced Concrete Moment Resisting Frame</t>
  </si>
  <si>
    <t>Tilt-Up</t>
  </si>
  <si>
    <t>Steel Frame with Monolithic Roof</t>
  </si>
  <si>
    <t>Cast-in-Place Reinforced Concrete with Monolithic Roof</t>
  </si>
  <si>
    <t>Structural Masonry</t>
  </si>
  <si>
    <t>Steel MRF with Shear Walls</t>
  </si>
  <si>
    <t>Steel &amp; Reinforced Concrete Composite Frame</t>
  </si>
  <si>
    <t>Manufactured/Mobile Home with Tie-Downs</t>
  </si>
  <si>
    <t>Weak Masonry</t>
  </si>
  <si>
    <t>Exposure by Occupancy Type</t>
  </si>
  <si>
    <t>Occupancy Type</t>
  </si>
  <si>
    <t>Health Care Service</t>
  </si>
  <si>
    <t>Retail Trade</t>
  </si>
  <si>
    <t>Temporary Lodging</t>
  </si>
  <si>
    <t>Wholesale Trade</t>
  </si>
  <si>
    <t>Professional, Technical and Business Services</t>
  </si>
  <si>
    <t>Entertainment and Recreation</t>
  </si>
  <si>
    <t>General Commercial</t>
  </si>
  <si>
    <t>Permanent Dwelling (single family housing)</t>
  </si>
  <si>
    <t>General Industrial</t>
  </si>
  <si>
    <t>Heavy Fabrication and Assembly</t>
  </si>
  <si>
    <t>Construction</t>
  </si>
  <si>
    <t>Miscellaneous</t>
  </si>
  <si>
    <t>Education</t>
  </si>
  <si>
    <t>Religion and Nonprofit</t>
  </si>
  <si>
    <t>Group Institutional Housing</t>
  </si>
  <si>
    <t>General Services</t>
  </si>
  <si>
    <t>Unknown</t>
  </si>
  <si>
    <t>Agriculture</t>
  </si>
  <si>
    <t>High Technology</t>
  </si>
  <si>
    <t>Food and Drugs Processing</t>
  </si>
  <si>
    <t>Parking</t>
  </si>
  <si>
    <t>Light Fabrication and Assembly</t>
  </si>
  <si>
    <t>Chemicals Processing</t>
  </si>
  <si>
    <t>Personal and Repair Services</t>
  </si>
  <si>
    <t>Permanent Dwelling (multi family housing)</t>
  </si>
  <si>
    <t>Exposure by Year Built</t>
  </si>
  <si>
    <t>Year Built</t>
  </si>
  <si>
    <t>Year Built Band</t>
  </si>
  <si>
    <t>Sum of Windstorm Value</t>
  </si>
  <si>
    <t>Data</t>
  </si>
  <si>
    <t>Total Sum of Windstorm Value</t>
  </si>
  <si>
    <t>Sum of % of Total</t>
  </si>
  <si>
    <t>Total Sum of % of Total</t>
  </si>
  <si>
    <t>Year Built Bands</t>
  </si>
  <si>
    <t>GeoResolutionCode</t>
  </si>
  <si>
    <t xml:space="preserve">RMS Building Class </t>
  </si>
  <si>
    <t>2B</t>
  </si>
  <si>
    <t>4B</t>
  </si>
  <si>
    <t>2C1</t>
  </si>
  <si>
    <t>3A1</t>
  </si>
  <si>
    <t>3B4</t>
  </si>
  <si>
    <t>4A</t>
  </si>
  <si>
    <t>4A2</t>
  </si>
  <si>
    <t>3A6</t>
  </si>
  <si>
    <t>5B</t>
  </si>
  <si>
    <t>2A</t>
  </si>
  <si>
    <t xml:space="preserve">Reinforced Concrete   </t>
  </si>
  <si>
    <t>Masonry</t>
  </si>
  <si>
    <t>Steel</t>
  </si>
  <si>
    <t>Wood</t>
  </si>
  <si>
    <t>ATC Occupancy Type</t>
  </si>
  <si>
    <t>0:  Unknown</t>
  </si>
  <si>
    <t>2 - 1996 through 2001</t>
  </si>
  <si>
    <t>3 - 2002 and newer</t>
  </si>
  <si>
    <t>1 - Older than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</si>
</sst>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(* #,##0_);_(* \(#,##0\);_(* &quot;-&quot;??_);_(@_)"/>
  </numFmts>
  <fonts count="6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/>
    <xf numFmtId="0" fontId="3" fillId="0" borderId="0" xfId="0" applyFont="1"/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3" fillId="0" borderId="1" xfId="0" applyFont="1" applyBorder="1"/>
    <xf numFmtId="0" fontId="3" fillId="0" borderId="0" xfId="0" applyFont="1" applyBorder="1"/>
    <xf numFmtId="0" fontId="3" fillId="0" borderId="3" xfId="0" pivotButton="1" applyFont="1" applyBorder="1"/>
    <xf numFmtId="0" fontId="3" fillId="0" borderId="7" xfId="0" applyFont="1" applyBorder="1"/>
    <xf numFmtId="1" fontId="3" fillId="0" borderId="0" xfId="0" applyNumberFormat="1" applyFont="1" applyAlignment="1">
      <alignment horizontal="left"/>
    </xf>
    <xf numFmtId="1" fontId="3" fillId="0" borderId="3" xfId="0" applyNumberFormat="1" applyFont="1" applyBorder="1"/>
    <xf numFmtId="0" fontId="3" fillId="0" borderId="3" xfId="0" applyFont="1" applyBorder="1"/>
    <xf numFmtId="165" fontId="3" fillId="0" borderId="7" xfId="0" applyNumberFormat="1" applyFont="1" applyBorder="1"/>
    <xf numFmtId="0" fontId="3" fillId="0" borderId="5" xfId="0" applyFont="1" applyBorder="1"/>
    <xf numFmtId="0" fontId="3" fillId="0" borderId="8" xfId="0" applyFont="1" applyBorder="1"/>
    <xf numFmtId="10" fontId="3" fillId="0" borderId="11" xfId="0" applyNumberFormat="1" applyFont="1" applyBorder="1"/>
    <xf numFmtId="0" fontId="3" fillId="0" borderId="4" xfId="0" applyFont="1" applyBorder="1"/>
    <xf numFmtId="0" fontId="3" fillId="0" borderId="7" xfId="0" applyNumberFormat="1" applyFont="1" applyBorder="1"/>
    <xf numFmtId="1" fontId="3" fillId="0" borderId="6" xfId="0" applyNumberFormat="1" applyFont="1" applyBorder="1"/>
    <xf numFmtId="0" fontId="3" fillId="0" borderId="9" xfId="0" applyFont="1" applyBorder="1"/>
    <xf numFmtId="9" fontId="3" fillId="0" borderId="10" xfId="0" applyNumberFormat="1" applyFont="1" applyBorder="1"/>
    <xf numFmtId="3" fontId="3" fillId="0" borderId="0" xfId="0" applyNumberFormat="1" applyFont="1" applyBorder="1"/>
    <xf numFmtId="0" fontId="3" fillId="0" borderId="0" xfId="0" applyNumberFormat="1" applyFont="1" applyBorder="1"/>
    <xf numFmtId="0" fontId="3" fillId="0" borderId="0" xfId="0" applyFont="1" applyFill="1" applyBorder="1"/>
    <xf numFmtId="1" fontId="3" fillId="0" borderId="0" xfId="0" applyNumberFormat="1" applyFont="1" applyBorder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10">
    <dxf>
      <font>
        <name val="Arial"/>
        <scheme val="none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MS User" refreshedDate="39069.543701041664" createdVersion="1" refreshedVersion="2" recordCount="75" upgradeOnRefresh="1">
  <cacheSource type="worksheet">
    <worksheetSource ref="A3:G78" sheet="Exposure by Year Built"/>
  </cacheSource>
  <cacheFields count="7">
    <cacheField name="Year Built" numFmtId="0">
      <sharedItems containsSemiMixedTypes="0" containsString="0" containsNumber="1" containsInteger="1" minValue="1913" maxValue="9999"/>
    </cacheField>
    <cacheField name="Year Built Band" numFmtId="0">
      <sharedItems containsSemiMixedTypes="0" containsString="0" containsNumber="1" containsInteger="1" minValue="0" maxValue="3" count="4">
        <n v="1"/>
        <n v="2"/>
        <n v="0"/>
        <n v="3"/>
      </sharedItems>
    </cacheField>
    <cacheField name="Location Count" numFmtId="0">
      <sharedItems containsSemiMixedTypes="0" containsString="0" containsNumber="1" containsInteger="1" minValue="1" maxValue="216" count="23">
        <n v="82"/>
        <n v="51"/>
        <n v="49"/>
        <n v="53"/>
        <n v="59"/>
        <n v="9"/>
        <n v="19"/>
        <n v="17"/>
        <n v="22"/>
        <n v="2"/>
        <n v="11"/>
        <n v="8"/>
        <n v="6"/>
        <n v="15"/>
        <n v="216"/>
        <n v="41"/>
        <n v="12"/>
        <n v="5"/>
        <n v="7"/>
        <n v="10"/>
        <n v="4"/>
        <n v="18"/>
        <n v="1"/>
      </sharedItems>
    </cacheField>
    <cacheField name="Windstorm Value" numFmtId="0">
      <sharedItems containsSemiMixedTypes="0" containsString="0" containsNumber="1" minValue="67752.479999999996" maxValue="1088439780.1230001" count="75">
        <n v="1088439780.1230001"/>
        <n v="321923334.78999996"/>
        <n v="229316770.83199993"/>
        <n v="206794318.72800004"/>
        <n v="136128382.45199999"/>
        <n v="135955895.93000001"/>
        <n v="106383765.06999999"/>
        <n v="81249828.497000009"/>
        <n v="79861923.926000044"/>
        <n v="79501225"/>
        <n v="76063799.606000021"/>
        <n v="68849804.480000004"/>
        <n v="66738285.155999996"/>
        <n v="56344116.485000007"/>
        <n v="53478751.184999995"/>
        <n v="52828352.285999998"/>
        <n v="50737357.978000008"/>
        <n v="46470097.551999994"/>
        <n v="43927694.042999998"/>
        <n v="32954706.636"/>
        <n v="29394139.449000005"/>
        <n v="21600495.287"/>
        <n v="19853510.875"/>
        <n v="19158840.379999999"/>
        <n v="18702158.774"/>
        <n v="16813301.001000002"/>
        <n v="15348294.772"/>
        <n v="14965061.504000001"/>
        <n v="14945981.209999999"/>
        <n v="13804028.105"/>
        <n v="11072133.530000001"/>
        <n v="10947322.834000001"/>
        <n v="9424527.7249999996"/>
        <n v="7837276.4270000001"/>
        <n v="7733497.2300000004"/>
        <n v="6426995.2710000006"/>
        <n v="5392026.3210000005"/>
        <n v="4501114.4210000001"/>
        <n v="4346404.6219999995"/>
        <n v="4163124.2"/>
        <n v="4076191.79"/>
        <n v="4036030.1789999995"/>
        <n v="3984742.548"/>
        <n v="2602160.2000000002"/>
        <n v="1725155.8250000002"/>
        <n v="1618420.76"/>
        <n v="1557941.7080000001"/>
        <n v="1334790.28"/>
        <n v="999531.74600000004"/>
        <n v="994948.49"/>
        <n v="940721.59700000007"/>
        <n v="815636.902"/>
        <n v="699345.08400000003"/>
        <n v="658402.99099999992"/>
        <n v="628088.73800000013"/>
        <n v="496378.24900000001"/>
        <n v="444542.62"/>
        <n v="372638.64"/>
        <n v="366245.33"/>
        <n v="348626.364"/>
        <n v="319723.62099999998"/>
        <n v="295088.62"/>
        <n v="272753.55"/>
        <n v="225260.39"/>
        <n v="209899.84"/>
        <n v="204004.71"/>
        <n v="198848.54700000002"/>
        <n v="194207.17"/>
        <n v="191101.84800000003"/>
        <n v="173864.82"/>
        <n v="166989.93599999999"/>
        <n v="165893.94"/>
        <n v="114830.49"/>
        <n v="93906.93"/>
        <n v="67752.479999999996"/>
      </sharedItems>
    </cacheField>
    <cacheField name="% of Total" numFmtId="0">
      <sharedItems containsSemiMixedTypes="0" containsString="0" containsNumber="1" minValue="2.0518786228701948E-5" maxValue="0.32963314658237153"/>
    </cacheField>
    <cacheField name="Windstorm Limit" numFmtId="0">
      <sharedItems containsSemiMixedTypes="0" containsString="0" containsNumber="1" minValue="67752.479999999996" maxValue="1088137384.8630002"/>
    </cacheField>
    <cacheField name="% of Total2" numFmtId="0">
      <sharedItems containsSemiMixedTypes="0" containsString="0" containsNumber="1" minValue="2.055840342350626E-5" maxValue="0.33017783759668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n v="1970"/>
    <x v="0"/>
    <x v="0"/>
    <x v="0"/>
    <n v="0.32963314658237153"/>
    <n v="1088137384.8630002"/>
    <n v="0.33017783759668506"/>
  </r>
  <r>
    <n v="1990"/>
    <x v="0"/>
    <x v="1"/>
    <x v="1"/>
    <n v="9.749423325296519E-2"/>
    <n v="321923334.78999996"/>
    <n v="9.7682472849012866E-2"/>
  </r>
  <r>
    <n v="1975"/>
    <x v="0"/>
    <x v="2"/>
    <x v="2"/>
    <n v="6.9448406897548859E-2"/>
    <n v="229316770.83199993"/>
    <n v="6.9582496264933597E-2"/>
  </r>
  <r>
    <n v="1980"/>
    <x v="0"/>
    <x v="3"/>
    <x v="3"/>
    <n v="6.2627499676615364E-2"/>
    <n v="201605940.08800003"/>
    <n v="6.117408910942209E-2"/>
  </r>
  <r>
    <n v="1985"/>
    <x v="0"/>
    <x v="4"/>
    <x v="4"/>
    <n v="4.1226375465393587E-2"/>
    <n v="136128382.45199999"/>
    <n v="4.1305974391454989E-2"/>
  </r>
  <r>
    <n v="1999"/>
    <x v="1"/>
    <x v="5"/>
    <x v="5"/>
    <n v="4.1174138055453023E-2"/>
    <n v="135955895.93000001"/>
    <n v="4.1253636122739315E-2"/>
  </r>
  <r>
    <n v="1987"/>
    <x v="0"/>
    <x v="6"/>
    <x v="6"/>
    <n v="3.2218241069194506E-2"/>
    <n v="106217372.95"/>
    <n v="3.222995827888693E-2"/>
  </r>
  <r>
    <n v="2001"/>
    <x v="1"/>
    <x v="7"/>
    <x v="7"/>
    <n v="2.4606447794215638E-2"/>
    <n v="81249828.497000009"/>
    <n v="2.4653957350816109E-2"/>
  </r>
  <r>
    <n v="1986"/>
    <x v="0"/>
    <x v="8"/>
    <x v="8"/>
    <n v="2.4186121967054969E-2"/>
    <n v="79861923.926000044"/>
    <n v="2.4232819968332906E-2"/>
  </r>
  <r>
    <n v="1926"/>
    <x v="0"/>
    <x v="9"/>
    <x v="9"/>
    <n v="2.4076884575958479E-2"/>
    <n v="79501225"/>
    <n v="2.4123371664224565E-2"/>
  </r>
  <r>
    <n v="1998"/>
    <x v="1"/>
    <x v="10"/>
    <x v="10"/>
    <n v="2.3035862950822435E-2"/>
    <n v="76063799.606000021"/>
    <n v="2.3080340058768106E-2"/>
  </r>
  <r>
    <n v="1995"/>
    <x v="0"/>
    <x v="11"/>
    <x v="11"/>
    <n v="2.0851110099778577E-2"/>
    <n v="68849804.480000004"/>
    <n v="2.0891368937777169E-2"/>
  </r>
  <r>
    <n v="1963"/>
    <x v="0"/>
    <x v="12"/>
    <x v="12"/>
    <n v="2.021163810366966E-2"/>
    <n v="66738285.155999996"/>
    <n v="2.0250662264024097E-2"/>
  </r>
  <r>
    <n v="1997"/>
    <x v="1"/>
    <x v="13"/>
    <x v="13"/>
    <n v="1.7063772151230429E-2"/>
    <n v="56344116.485000007"/>
    <n v="1.709671848528142E-2"/>
  </r>
  <r>
    <n v="9999"/>
    <x v="2"/>
    <x v="14"/>
    <x v="14"/>
    <n v="1.6195998483641574E-2"/>
    <n v="53478751.184999995"/>
    <n v="1.6227269340495631E-2"/>
  </r>
  <r>
    <n v="2000"/>
    <x v="1"/>
    <x v="15"/>
    <x v="15"/>
    <n v="1.5999025679517442E-2"/>
    <n v="52828352.285999998"/>
    <n v="1.6029916225866525E-2"/>
  </r>
  <r>
    <n v="1974"/>
    <x v="0"/>
    <x v="16"/>
    <x v="16"/>
    <n v="1.5365769668648404E-2"/>
    <n v="50737357.978000008"/>
    <n v="1.5395437539032934E-2"/>
  </r>
  <r>
    <n v="1982"/>
    <x v="0"/>
    <x v="17"/>
    <x v="17"/>
    <n v="1.4073433145124926E-2"/>
    <n v="46470097.551999994"/>
    <n v="1.4100605802233462E-2"/>
  </r>
  <r>
    <n v="1988"/>
    <x v="0"/>
    <x v="13"/>
    <x v="18"/>
    <n v="1.3303468206450023E-2"/>
    <n v="43927694.042999998"/>
    <n v="1.3329154233178575E-2"/>
  </r>
  <r>
    <n v="1979"/>
    <x v="0"/>
    <x v="16"/>
    <x v="19"/>
    <n v="9.9803074469549981E-3"/>
    <n v="32954706.636"/>
    <n v="9.9995771922472346E-3"/>
  </r>
  <r>
    <n v="1973"/>
    <x v="0"/>
    <x v="11"/>
    <x v="20"/>
    <n v="8.9019924249368592E-3"/>
    <n v="29394139.449000005"/>
    <n v="8.9191801846861124E-3"/>
  </r>
  <r>
    <n v="1983"/>
    <x v="0"/>
    <x v="5"/>
    <x v="21"/>
    <n v="6.541693311123622E-3"/>
    <n v="21600495.287"/>
    <n v="6.5543238602880907E-3"/>
  </r>
  <r>
    <n v="1996"/>
    <x v="1"/>
    <x v="18"/>
    <x v="22"/>
    <n v="6.0126204315079593E-3"/>
    <n v="19853510.875"/>
    <n v="6.0242294590724761E-3"/>
  </r>
  <r>
    <n v="1976"/>
    <x v="0"/>
    <x v="16"/>
    <x v="23"/>
    <n v="5.8022400087353676E-3"/>
    <n v="19158840.379999999"/>
    <n v="5.8134428386769302E-3"/>
  </r>
  <r>
    <n v="1940"/>
    <x v="0"/>
    <x v="19"/>
    <x v="24"/>
    <n v="5.6639343371482275E-3"/>
    <n v="18702158.774"/>
    <n v="5.6748701297186354E-3"/>
  </r>
  <r>
    <n v="1992"/>
    <x v="0"/>
    <x v="5"/>
    <x v="25"/>
    <n v="5.0918952197519492E-3"/>
    <n v="16813301.001000002"/>
    <n v="5.1017265325106875E-3"/>
  </r>
  <r>
    <n v="1981"/>
    <x v="0"/>
    <x v="17"/>
    <x v="26"/>
    <n v="4.6482192150275785E-3"/>
    <n v="15348294.772"/>
    <n v="4.6571938884844956E-3"/>
  </r>
  <r>
    <n v="1994"/>
    <x v="0"/>
    <x v="5"/>
    <x v="27"/>
    <n v="4.5321573158643479E-3"/>
    <n v="14965061.504000001"/>
    <n v="4.5409078997081043E-3"/>
  </r>
  <r>
    <n v="1984"/>
    <x v="0"/>
    <x v="11"/>
    <x v="28"/>
    <n v="4.5263788635661172E-3"/>
    <n v="14898238.959999999"/>
    <n v="4.5206316704492341E-3"/>
  </r>
  <r>
    <n v="1962"/>
    <x v="0"/>
    <x v="10"/>
    <x v="29"/>
    <n v="4.1805392478841911E-3"/>
    <n v="13804028.105"/>
    <n v="4.1886109357474246E-3"/>
  </r>
  <r>
    <n v="1993"/>
    <x v="0"/>
    <x v="20"/>
    <x v="30"/>
    <n v="3.3531870862544533E-3"/>
    <n v="11072133.530000001"/>
    <n v="3.3596613418235095E-3"/>
  </r>
  <r>
    <n v="1989"/>
    <x v="0"/>
    <x v="17"/>
    <x v="31"/>
    <n v="3.3153882633880504E-3"/>
    <n v="10938272.564000001"/>
    <n v="3.319043378588979E-3"/>
  </r>
  <r>
    <n v="1960"/>
    <x v="0"/>
    <x v="21"/>
    <x v="32"/>
    <n v="2.8542109409980228E-3"/>
    <n v="9424527.7249999996"/>
    <n v="2.8597217850412217E-3"/>
  </r>
  <r>
    <n v="1964"/>
    <x v="0"/>
    <x v="20"/>
    <x v="33"/>
    <n v="2.3735131115622341E-3"/>
    <n v="7837276.4270000001"/>
    <n v="2.3780958354262709E-3"/>
  </r>
  <r>
    <n v="1969"/>
    <x v="0"/>
    <x v="17"/>
    <x v="34"/>
    <n v="2.3420836619209907E-3"/>
    <n v="7733497.2300000004"/>
    <n v="2.3466057025352902E-3"/>
  </r>
  <r>
    <n v="1950"/>
    <x v="0"/>
    <x v="18"/>
    <x v="35"/>
    <n v="1.9464105529203857E-3"/>
    <n v="6426995.2710000006"/>
    <n v="1.9501686371064936E-3"/>
  </r>
  <r>
    <n v="1967"/>
    <x v="0"/>
    <x v="17"/>
    <x v="36"/>
    <n v="1.6329710059341481E-3"/>
    <n v="5392026.3210000005"/>
    <n v="1.6361239083393299E-3"/>
  </r>
  <r>
    <n v="1958"/>
    <x v="0"/>
    <x v="18"/>
    <x v="37"/>
    <n v="1.3631590252552608E-3"/>
    <n v="4501114.4210000001"/>
    <n v="1.3657909809689595E-3"/>
  </r>
  <r>
    <n v="1991"/>
    <x v="0"/>
    <x v="18"/>
    <x v="38"/>
    <n v="1.3163052821425886E-3"/>
    <n v="3697276.0819999999"/>
    <n v="1.1218791291748526E-3"/>
  </r>
  <r>
    <n v="1977"/>
    <x v="0"/>
    <x v="11"/>
    <x v="39"/>
    <n v="1.2607989479253871E-3"/>
    <n v="4163124.2"/>
    <n v="1.2632332691845636E-3"/>
  </r>
  <r>
    <n v="1955"/>
    <x v="0"/>
    <x v="5"/>
    <x v="40"/>
    <n v="1.2344715347128246E-3"/>
    <n v="4076191.79"/>
    <n v="1.2368550236154323E-3"/>
  </r>
  <r>
    <n v="1956"/>
    <x v="0"/>
    <x v="11"/>
    <x v="41"/>
    <n v="1.2223086218466196E-3"/>
    <n v="4036030.1789999995"/>
    <n v="1.2246686268801994E-3"/>
  </r>
  <r>
    <n v="2002"/>
    <x v="3"/>
    <x v="7"/>
    <x v="42"/>
    <n v="1.2067762024183487E-3"/>
    <n v="3984742.548"/>
    <n v="1.2091062178180676E-3"/>
  </r>
  <r>
    <n v="1968"/>
    <x v="0"/>
    <x v="20"/>
    <x v="43"/>
    <n v="7.8806220638176364E-4"/>
    <n v="2602160.2000000002"/>
    <n v="7.895837785449587E-4"/>
  </r>
  <r>
    <n v="1952"/>
    <x v="0"/>
    <x v="5"/>
    <x v="44"/>
    <n v="5.2246210890545932E-4"/>
    <n v="1725155.8250000002"/>
    <n v="5.2347086658321247E-4"/>
  </r>
  <r>
    <n v="1957"/>
    <x v="0"/>
    <x v="18"/>
    <x v="45"/>
    <n v="4.9013747692384609E-4"/>
    <n v="1618420.76"/>
    <n v="4.9108382295463728E-4"/>
  </r>
  <r>
    <n v="1972"/>
    <x v="0"/>
    <x v="5"/>
    <x v="46"/>
    <n v="4.7182144274616659E-4"/>
    <n v="1557941.7080000001"/>
    <n v="4.7273242460453687E-4"/>
  </r>
  <r>
    <n v="1965"/>
    <x v="0"/>
    <x v="17"/>
    <x v="47"/>
    <n v="4.0424020516251539E-4"/>
    <n v="1334790.28"/>
    <n v="4.0502070274054736E-4"/>
  </r>
  <r>
    <n v="2003"/>
    <x v="3"/>
    <x v="17"/>
    <x v="48"/>
    <n v="3.0270741713034295E-4"/>
    <n v="999531.74600000004"/>
    <n v="3.0329187756477093E-4"/>
  </r>
  <r>
    <n v="1954"/>
    <x v="0"/>
    <x v="11"/>
    <x v="49"/>
    <n v="3.0131938159134249E-4"/>
    <n v="994948.49"/>
    <n v="3.0190116203906314E-4"/>
  </r>
  <r>
    <n v="1959"/>
    <x v="0"/>
    <x v="11"/>
    <x v="50"/>
    <n v="2.8489680893697332E-4"/>
    <n v="940721.59700000007"/>
    <n v="2.8544688106370541E-4"/>
  </r>
  <r>
    <n v="1961"/>
    <x v="0"/>
    <x v="17"/>
    <x v="51"/>
    <n v="2.4701500568508668E-4"/>
    <n v="815636.902"/>
    <n v="2.4749193650793063E-4"/>
  </r>
  <r>
    <n v="1966"/>
    <x v="0"/>
    <x v="20"/>
    <x v="52"/>
    <n v="2.1179611844008675E-4"/>
    <n v="699345.08400000003"/>
    <n v="2.1220504945528007E-4"/>
  </r>
  <r>
    <n v="1978"/>
    <x v="0"/>
    <x v="17"/>
    <x v="53"/>
    <n v="1.993968372031101E-4"/>
    <n v="658402.99099999992"/>
    <n v="1.9978182797472741E-4"/>
  </r>
  <r>
    <n v="1953"/>
    <x v="0"/>
    <x v="17"/>
    <x v="54"/>
    <n v="1.9021618910004755E-4"/>
    <n v="628088.73800000013"/>
    <n v="1.9058345409001898E-4"/>
  </r>
  <r>
    <n v="1971"/>
    <x v="0"/>
    <x v="9"/>
    <x v="55"/>
    <n v="1.5032776925373635E-4"/>
    <n v="496378.24900000001"/>
    <n v="1.5061801861121016E-4"/>
  </r>
  <r>
    <n v="1951"/>
    <x v="0"/>
    <x v="17"/>
    <x v="56"/>
    <n v="1.3462938905449783E-4"/>
    <n v="444542.62"/>
    <n v="1.348893283449173E-4"/>
  </r>
  <r>
    <n v="1932"/>
    <x v="0"/>
    <x v="22"/>
    <x v="57"/>
    <n v="1.1285332425786073E-4"/>
    <n v="372638.64"/>
    <n v="1.1307121882928443E-4"/>
  </r>
  <r>
    <n v="1947"/>
    <x v="0"/>
    <x v="20"/>
    <x v="58"/>
    <n v="1.1091711526324057E-4"/>
    <n v="366245.33"/>
    <n v="1.1113127144740946E-4"/>
  </r>
  <r>
    <n v="1924"/>
    <x v="0"/>
    <x v="22"/>
    <x v="59"/>
    <n v="1.0558122502092372E-4"/>
    <n v="348626.364"/>
    <n v="1.0578507879242413E-4"/>
  </r>
  <r>
    <n v="1929"/>
    <x v="0"/>
    <x v="9"/>
    <x v="60"/>
    <n v="9.6828051630959059E-5"/>
    <n v="319723.62099999998"/>
    <n v="9.7015004979038671E-5"/>
  </r>
  <r>
    <n v="1920"/>
    <x v="0"/>
    <x v="20"/>
    <x v="61"/>
    <n v="8.9367360608831777E-5"/>
    <n v="295088.62"/>
    <n v="8.9539909028359379E-5"/>
  </r>
  <r>
    <n v="1925"/>
    <x v="0"/>
    <x v="9"/>
    <x v="62"/>
    <n v="8.2603201913340575E-5"/>
    <n v="272753.55"/>
    <n v="8.2762690252718215E-5"/>
  </r>
  <r>
    <n v="1944"/>
    <x v="0"/>
    <x v="22"/>
    <x v="63"/>
    <n v="6.8219935096162251E-5"/>
    <n v="225260.39"/>
    <n v="6.8351652558789811E-5"/>
  </r>
  <r>
    <n v="1946"/>
    <x v="0"/>
    <x v="9"/>
    <x v="64"/>
    <n v="6.3568004394802121E-5"/>
    <n v="209899.84"/>
    <n v="6.3690740017921353E-5"/>
  </r>
  <r>
    <n v="1931"/>
    <x v="0"/>
    <x v="22"/>
    <x v="65"/>
    <n v="6.1782668828334173E-5"/>
    <n v="204004.71"/>
    <n v="6.1901957367101572E-5"/>
  </r>
  <r>
    <n v="1913"/>
    <x v="0"/>
    <x v="22"/>
    <x v="66"/>
    <n v="6.0221128846958708E-5"/>
    <n v="198848.54700000002"/>
    <n v="6.0337402400680331E-5"/>
  </r>
  <r>
    <n v="1928"/>
    <x v="0"/>
    <x v="9"/>
    <x v="67"/>
    <n v="5.8815491408007187E-5"/>
    <n v="194207.17"/>
    <n v="5.8929050989682777E-5"/>
  </r>
  <r>
    <n v="1927"/>
    <x v="0"/>
    <x v="22"/>
    <x v="68"/>
    <n v="5.7875047039191685E-5"/>
    <n v="191101.84800000003"/>
    <n v="5.7986790832772082E-5"/>
  </r>
  <r>
    <n v="1945"/>
    <x v="0"/>
    <x v="22"/>
    <x v="69"/>
    <n v="5.2654826425124861E-5"/>
    <n v="173864.82"/>
    <n v="5.2756491138262392E-5"/>
  </r>
  <r>
    <n v="1935"/>
    <x v="0"/>
    <x v="22"/>
    <x v="70"/>
    <n v="5.0572773116624217E-5"/>
    <n v="166989.93599999999"/>
    <n v="5.0670417849700723E-5"/>
  </r>
  <r>
    <n v="1948"/>
    <x v="0"/>
    <x v="22"/>
    <x v="71"/>
    <n v="5.0240851574689332E-5"/>
    <n v="165893.94"/>
    <n v="5.0337855441379302E-5"/>
  </r>
  <r>
    <n v="1936"/>
    <x v="0"/>
    <x v="22"/>
    <x v="72"/>
    <n v="3.4776325189086766E-5"/>
    <n v="114830.49"/>
    <n v="3.4843470508222009E-5"/>
  </r>
  <r>
    <n v="1921"/>
    <x v="0"/>
    <x v="22"/>
    <x v="73"/>
    <n v="2.8439641206693508E-5"/>
    <n v="93906.93"/>
    <n v="2.8494551803903896E-5"/>
  </r>
  <r>
    <n v="1949"/>
    <x v="0"/>
    <x v="22"/>
    <x v="74"/>
    <n v="2.0518786228701948E-5"/>
    <n v="67752.479999999996"/>
    <n v="2.055840342350626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I3:K13" firstHeaderRow="1" firstDataRow="1" firstDataCol="2"/>
  <pivotFields count="7">
    <pivotField compact="0" numFmtId="1" outline="0" subtotalTop="0" showAll="0" includeNewItemsInFilter="1"/>
    <pivotField axis="axisRow" compact="0" numFmtId="1" outline="0" subtotalTop="0" showAll="0" includeNewItemsInFilter="1">
      <items count="5">
        <item x="2"/>
        <item x="0"/>
        <item x="1"/>
        <item x="3"/>
        <item t="default"/>
      </items>
    </pivotField>
    <pivotField compact="0" numFmtId="3" outline="0" subtotalTop="0" showAll="0" includeNewItemsInFilter="1">
      <items count="24">
        <item x="22"/>
        <item x="9"/>
        <item x="20"/>
        <item x="17"/>
        <item x="12"/>
        <item x="18"/>
        <item x="11"/>
        <item x="5"/>
        <item x="19"/>
        <item x="10"/>
        <item x="16"/>
        <item x="13"/>
        <item x="7"/>
        <item x="21"/>
        <item x="6"/>
        <item x="8"/>
        <item x="15"/>
        <item x="2"/>
        <item x="1"/>
        <item x="3"/>
        <item x="4"/>
        <item x="0"/>
        <item x="14"/>
        <item t="default"/>
      </items>
    </pivotField>
    <pivotField dataField="1" compact="0" numFmtId="3" outline="0" subtotalTop="0" showAll="0" includeNewItemsInFilter="1">
      <items count="76"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numFmtId="164" outline="0" subtotalTop="0" showAll="0" includeNewItemsInFilter="1"/>
    <pivotField compact="0" numFmtId="3" outline="0" subtotalTop="0" showAll="0" includeNewItemsInFilter="1"/>
    <pivotField compact="0" numFmtId="164" outline="0" subtotalTop="0" showAll="0" includeNewItemsInFilter="1"/>
  </pivotFields>
  <rowFields count="2">
    <field x="1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Sum of Windstorm Value" fld="3" baseField="0" baseItem="0"/>
    <dataField name="Sum of % of Total" fld="4" baseField="0" baseItem="0"/>
  </dataFields>
  <formats count="10">
    <format dxfId="9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7">
      <pivotArea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  <format dxfId="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5">
      <pivotArea field="1" grandRow="1" outline="0" axis="axisRow" fieldPosition="0">
        <references count="1">
          <reference field="4294967294" count="1" selected="0">
            <x v="1"/>
          </reference>
        </references>
      </pivotArea>
    </format>
    <format dxfId="4">
      <pivotArea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format>
    <format dxfId="3">
      <pivotArea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format>
    <format dxfId="2">
      <pivotArea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format>
    <format dxfId="1">
      <pivotArea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/>
  </sheetViews>
  <sheetFormatPr defaultRowHeight="12.75" x14ac:dyDescent="0.2"/>
  <cols>
    <col min="1" max="1" width="15.5703125" style="2" bestFit="1" customWidth="1"/>
    <col min="2" max="2" width="19.28515625" style="2" bestFit="1" customWidth="1"/>
    <col min="3" max="3" width="12.28515625" style="2" bestFit="1" customWidth="1"/>
    <col min="4" max="4" width="13.85546875" style="2" bestFit="1" customWidth="1"/>
    <col min="5" max="5" width="15.140625" style="2" bestFit="1" customWidth="1"/>
    <col min="6" max="6" width="17.28515625" style="2" bestFit="1" customWidth="1"/>
    <col min="7" max="7" width="10" style="2" bestFit="1" customWidth="1"/>
    <col min="8" max="8" width="16.7109375" style="2" bestFit="1" customWidth="1"/>
    <col min="9" max="9" width="10" style="2" bestFit="1" customWidth="1"/>
    <col min="10" max="16384" width="9.140625" style="2"/>
  </cols>
  <sheetData>
    <row r="1" spans="1:9" ht="20.25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">
      <c r="A3" s="3" t="s">
        <v>1</v>
      </c>
      <c r="B3" s="3" t="s">
        <v>63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11</v>
      </c>
      <c r="H3" s="3" t="s">
        <v>12</v>
      </c>
      <c r="I3" s="3" t="s">
        <v>11</v>
      </c>
    </row>
    <row r="4" spans="1:9" x14ac:dyDescent="0.2">
      <c r="A4" s="4" t="s">
        <v>6</v>
      </c>
      <c r="B4" s="4">
        <v>2</v>
      </c>
      <c r="C4" s="4" t="s">
        <v>7</v>
      </c>
      <c r="D4" s="5" t="s">
        <v>8</v>
      </c>
      <c r="E4" s="6">
        <v>868</v>
      </c>
      <c r="F4" s="6">
        <v>2969044678.3339987</v>
      </c>
      <c r="G4" s="7">
        <v>0.89917288722420885</v>
      </c>
      <c r="H4" s="6">
        <v>2965460190.203999</v>
      </c>
      <c r="I4" s="7">
        <v>0.8998213338694232</v>
      </c>
    </row>
    <row r="5" spans="1:9" x14ac:dyDescent="0.2">
      <c r="A5" s="4" t="s">
        <v>9</v>
      </c>
      <c r="B5" s="4">
        <v>5</v>
      </c>
      <c r="C5" s="4" t="s">
        <v>7</v>
      </c>
      <c r="D5" s="5" t="s">
        <v>8</v>
      </c>
      <c r="E5" s="6">
        <v>137</v>
      </c>
      <c r="F5" s="6">
        <v>332928413.29199988</v>
      </c>
      <c r="G5" s="7">
        <v>0.10082711277579032</v>
      </c>
      <c r="H5" s="6">
        <v>330149814.34200001</v>
      </c>
      <c r="I5" s="7">
        <v>0.10017866613057602</v>
      </c>
    </row>
    <row r="6" spans="1:9" x14ac:dyDescent="0.2">
      <c r="A6" s="4"/>
      <c r="B6" s="4"/>
      <c r="C6" s="4"/>
      <c r="D6" s="5"/>
      <c r="E6" s="6"/>
      <c r="F6" s="6"/>
      <c r="G6" s="7"/>
      <c r="H6" s="6"/>
      <c r="I6" s="7"/>
    </row>
    <row r="7" spans="1:9" x14ac:dyDescent="0.2">
      <c r="A7" s="8" t="s">
        <v>10</v>
      </c>
      <c r="B7" s="8"/>
      <c r="C7" s="8"/>
      <c r="D7" s="9"/>
      <c r="E7" s="10">
        <v>1005</v>
      </c>
      <c r="F7" s="10">
        <v>3301973091.6259999</v>
      </c>
      <c r="G7" s="11">
        <v>1</v>
      </c>
      <c r="H7" s="10">
        <v>3295610004.546</v>
      </c>
      <c r="I7" s="11">
        <v>1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B33" sqref="B33"/>
    </sheetView>
  </sheetViews>
  <sheetFormatPr defaultRowHeight="12.75" x14ac:dyDescent="0.2"/>
  <cols>
    <col min="1" max="1" width="47.85546875" style="2" bestFit="1" customWidth="1"/>
    <col min="2" max="2" width="19.42578125" style="2" bestFit="1" customWidth="1"/>
    <col min="3" max="3" width="12.28515625" style="2" bestFit="1" customWidth="1"/>
    <col min="4" max="4" width="13.85546875" style="2" bestFit="1" customWidth="1"/>
    <col min="5" max="5" width="15.140625" style="2" bestFit="1" customWidth="1"/>
    <col min="6" max="6" width="17.28515625" style="2" bestFit="1" customWidth="1"/>
    <col min="7" max="7" width="10" style="2" bestFit="1" customWidth="1"/>
    <col min="8" max="8" width="16.7109375" style="2" bestFit="1" customWidth="1"/>
    <col min="9" max="9" width="10" style="2" bestFit="1" customWidth="1"/>
    <col min="10" max="16384" width="9.140625" style="2"/>
  </cols>
  <sheetData>
    <row r="1" spans="1:9" ht="20.25" x14ac:dyDescent="0.3">
      <c r="A1" s="1" t="s">
        <v>13</v>
      </c>
      <c r="B1" s="1"/>
      <c r="C1" s="1"/>
      <c r="D1" s="1"/>
      <c r="E1" s="1"/>
      <c r="F1" s="1"/>
      <c r="G1" s="1"/>
      <c r="H1" s="1"/>
      <c r="I1" s="1"/>
    </row>
    <row r="3" spans="1:9" x14ac:dyDescent="0.2">
      <c r="A3" s="3" t="s">
        <v>14</v>
      </c>
      <c r="B3" s="3" t="s">
        <v>64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11</v>
      </c>
      <c r="H3" s="3" t="s">
        <v>12</v>
      </c>
      <c r="I3" s="3" t="s">
        <v>11</v>
      </c>
    </row>
    <row r="4" spans="1:9" x14ac:dyDescent="0.2">
      <c r="A4" s="4" t="s">
        <v>75</v>
      </c>
      <c r="B4" s="32">
        <v>3</v>
      </c>
      <c r="C4" s="4" t="s">
        <v>7</v>
      </c>
      <c r="D4" s="33" t="s">
        <v>8</v>
      </c>
      <c r="E4" s="6">
        <v>127</v>
      </c>
      <c r="F4" s="6">
        <v>1571376626.24</v>
      </c>
      <c r="G4" s="7">
        <v>0.47589019735657562</v>
      </c>
      <c r="H4" s="6">
        <v>1570934740.5799999</v>
      </c>
      <c r="I4" s="7">
        <v>0.47667495195518733</v>
      </c>
    </row>
    <row r="5" spans="1:9" x14ac:dyDescent="0.2">
      <c r="A5" s="4" t="s">
        <v>76</v>
      </c>
      <c r="B5" s="32">
        <v>2</v>
      </c>
      <c r="C5" s="4" t="s">
        <v>7</v>
      </c>
      <c r="D5" s="33" t="s">
        <v>8</v>
      </c>
      <c r="E5" s="6">
        <v>209</v>
      </c>
      <c r="F5" s="6">
        <v>662879038.66400039</v>
      </c>
      <c r="G5" s="7">
        <v>0.20075240478037232</v>
      </c>
      <c r="H5" s="6">
        <v>657898068.96400034</v>
      </c>
      <c r="I5" s="7">
        <v>0.19962861748097874</v>
      </c>
    </row>
    <row r="6" spans="1:9" x14ac:dyDescent="0.2">
      <c r="A6" s="4" t="s">
        <v>15</v>
      </c>
      <c r="B6" s="32" t="s">
        <v>65</v>
      </c>
      <c r="C6" s="4" t="s">
        <v>7</v>
      </c>
      <c r="D6" s="33" t="s">
        <v>8</v>
      </c>
      <c r="E6" s="6">
        <v>45</v>
      </c>
      <c r="F6" s="6">
        <v>223793249.90000001</v>
      </c>
      <c r="G6" s="7">
        <v>6.7775612850253963E-2</v>
      </c>
      <c r="H6" s="6">
        <v>223793249.90000001</v>
      </c>
      <c r="I6" s="7">
        <v>6.7906472425832268E-2</v>
      </c>
    </row>
    <row r="7" spans="1:9" x14ac:dyDescent="0.2">
      <c r="A7" s="4" t="s">
        <v>77</v>
      </c>
      <c r="B7" s="32">
        <v>4</v>
      </c>
      <c r="C7" s="4" t="s">
        <v>7</v>
      </c>
      <c r="D7" s="33" t="s">
        <v>8</v>
      </c>
      <c r="E7" s="6">
        <v>50</v>
      </c>
      <c r="F7" s="6">
        <v>166722828.48999995</v>
      </c>
      <c r="G7" s="7">
        <v>5.0491879813563255E-2</v>
      </c>
      <c r="H7" s="6">
        <v>166542321.26999995</v>
      </c>
      <c r="I7" s="7">
        <v>5.0534596338847618E-2</v>
      </c>
    </row>
    <row r="8" spans="1:9" x14ac:dyDescent="0.2">
      <c r="A8" s="4" t="s">
        <v>16</v>
      </c>
      <c r="B8" s="32" t="s">
        <v>66</v>
      </c>
      <c r="C8" s="4" t="s">
        <v>7</v>
      </c>
      <c r="D8" s="33" t="s">
        <v>8</v>
      </c>
      <c r="E8" s="6">
        <v>2</v>
      </c>
      <c r="F8" s="6">
        <v>120669325.66</v>
      </c>
      <c r="G8" s="7">
        <v>3.6544612058173498E-2</v>
      </c>
      <c r="H8" s="6">
        <v>120558729.7</v>
      </c>
      <c r="I8" s="7">
        <v>3.6581612974138304E-2</v>
      </c>
    </row>
    <row r="9" spans="1:9" x14ac:dyDescent="0.2">
      <c r="A9" s="4" t="s">
        <v>78</v>
      </c>
      <c r="B9" s="32">
        <v>1</v>
      </c>
      <c r="C9" s="4" t="s">
        <v>7</v>
      </c>
      <c r="D9" s="33" t="s">
        <v>8</v>
      </c>
      <c r="E9" s="6">
        <v>479</v>
      </c>
      <c r="F9" s="6">
        <v>111274763.46199997</v>
      </c>
      <c r="G9" s="7">
        <v>3.3699476153878825E-2</v>
      </c>
      <c r="H9" s="6">
        <v>110625634.92199996</v>
      </c>
      <c r="I9" s="7">
        <v>3.3567574673399374E-2</v>
      </c>
    </row>
    <row r="10" spans="1:9" x14ac:dyDescent="0.2">
      <c r="A10" s="4" t="s">
        <v>17</v>
      </c>
      <c r="B10" s="32" t="s">
        <v>67</v>
      </c>
      <c r="C10" s="4" t="s">
        <v>7</v>
      </c>
      <c r="D10" s="33" t="s">
        <v>8</v>
      </c>
      <c r="E10" s="6">
        <v>7</v>
      </c>
      <c r="F10" s="6">
        <v>108978203.48000002</v>
      </c>
      <c r="G10" s="7">
        <v>3.3003964737439918E-2</v>
      </c>
      <c r="H10" s="6">
        <v>108978203.48000002</v>
      </c>
      <c r="I10" s="7">
        <v>3.3067688024272977E-2</v>
      </c>
    </row>
    <row r="11" spans="1:9" x14ac:dyDescent="0.2">
      <c r="A11" s="4" t="s">
        <v>18</v>
      </c>
      <c r="B11" s="32" t="s">
        <v>68</v>
      </c>
      <c r="C11" s="4" t="s">
        <v>7</v>
      </c>
      <c r="D11" s="33" t="s">
        <v>8</v>
      </c>
      <c r="E11" s="6">
        <v>3</v>
      </c>
      <c r="F11" s="6">
        <v>95668162.359999999</v>
      </c>
      <c r="G11" s="7">
        <v>2.8973029066354329E-2</v>
      </c>
      <c r="H11" s="6">
        <v>95668162.359999999</v>
      </c>
      <c r="I11" s="7">
        <v>2.902896951642769E-2</v>
      </c>
    </row>
    <row r="12" spans="1:9" x14ac:dyDescent="0.2">
      <c r="A12" s="4" t="s">
        <v>19</v>
      </c>
      <c r="B12" s="32" t="s">
        <v>69</v>
      </c>
      <c r="C12" s="4" t="s">
        <v>7</v>
      </c>
      <c r="D12" s="33" t="s">
        <v>8</v>
      </c>
      <c r="E12" s="6">
        <v>20</v>
      </c>
      <c r="F12" s="6">
        <v>87833202.469999999</v>
      </c>
      <c r="G12" s="7">
        <v>2.6600217516233003E-2</v>
      </c>
      <c r="H12" s="6">
        <v>87833202.469999999</v>
      </c>
      <c r="I12" s="7">
        <v>2.6651576597000827E-2</v>
      </c>
    </row>
    <row r="13" spans="1:9" x14ac:dyDescent="0.2">
      <c r="A13" s="4" t="s">
        <v>20</v>
      </c>
      <c r="B13" s="32" t="s">
        <v>70</v>
      </c>
      <c r="C13" s="4" t="s">
        <v>7</v>
      </c>
      <c r="D13" s="33" t="s">
        <v>8</v>
      </c>
      <c r="E13" s="6">
        <v>18</v>
      </c>
      <c r="F13" s="6">
        <v>74222509.720000014</v>
      </c>
      <c r="G13" s="7">
        <v>2.2478229731257557E-2</v>
      </c>
      <c r="H13" s="6">
        <v>74222509.720000014</v>
      </c>
      <c r="I13" s="7">
        <v>2.2521630173963744E-2</v>
      </c>
    </row>
    <row r="14" spans="1:9" x14ac:dyDescent="0.2">
      <c r="A14" s="4" t="s">
        <v>45</v>
      </c>
      <c r="B14" s="32">
        <v>0</v>
      </c>
      <c r="C14" s="4" t="s">
        <v>7</v>
      </c>
      <c r="D14" s="33" t="s">
        <v>8</v>
      </c>
      <c r="E14" s="6">
        <v>31</v>
      </c>
      <c r="F14" s="6">
        <v>28314724.539999995</v>
      </c>
      <c r="G14" s="7">
        <v>8.5750924536023045E-3</v>
      </c>
      <c r="H14" s="6">
        <v>28314724.539999995</v>
      </c>
      <c r="I14" s="7">
        <v>8.591649042496638E-3</v>
      </c>
    </row>
    <row r="15" spans="1:9" x14ac:dyDescent="0.2">
      <c r="A15" s="4" t="s">
        <v>21</v>
      </c>
      <c r="B15" s="32" t="s">
        <v>68</v>
      </c>
      <c r="C15" s="4" t="s">
        <v>7</v>
      </c>
      <c r="D15" s="33" t="s">
        <v>8</v>
      </c>
      <c r="E15" s="6">
        <v>1</v>
      </c>
      <c r="F15" s="6">
        <v>19238300.09</v>
      </c>
      <c r="G15" s="7">
        <v>5.8263043205256469E-3</v>
      </c>
      <c r="H15" s="6">
        <v>19238300.09</v>
      </c>
      <c r="I15" s="7">
        <v>5.8375536132802344E-3</v>
      </c>
    </row>
    <row r="16" spans="1:9" x14ac:dyDescent="0.2">
      <c r="A16" s="4" t="s">
        <v>22</v>
      </c>
      <c r="B16" s="32" t="s">
        <v>67</v>
      </c>
      <c r="C16" s="4" t="s">
        <v>7</v>
      </c>
      <c r="D16" s="33" t="s">
        <v>8</v>
      </c>
      <c r="E16" s="6">
        <v>3</v>
      </c>
      <c r="F16" s="6">
        <v>18304627.740000002</v>
      </c>
      <c r="G16" s="7">
        <v>5.5435423705970282E-3</v>
      </c>
      <c r="H16" s="6">
        <v>18304627.740000002</v>
      </c>
      <c r="I16" s="7">
        <v>5.5542457131609602E-3</v>
      </c>
    </row>
    <row r="17" spans="1:9" x14ac:dyDescent="0.2">
      <c r="A17" s="4" t="s">
        <v>23</v>
      </c>
      <c r="B17" s="32" t="s">
        <v>71</v>
      </c>
      <c r="C17" s="4" t="s">
        <v>7</v>
      </c>
      <c r="D17" s="33" t="s">
        <v>8</v>
      </c>
      <c r="E17" s="6">
        <v>5</v>
      </c>
      <c r="F17" s="6">
        <v>9414273.5199999996</v>
      </c>
      <c r="G17" s="7">
        <v>2.8511054629352228E-3</v>
      </c>
      <c r="H17" s="6">
        <v>9414273.5199999996</v>
      </c>
      <c r="I17" s="7">
        <v>2.8566103109936686E-3</v>
      </c>
    </row>
    <row r="18" spans="1:9" x14ac:dyDescent="0.2">
      <c r="A18" s="4" t="s">
        <v>24</v>
      </c>
      <c r="B18" s="32" t="s">
        <v>72</v>
      </c>
      <c r="C18" s="4" t="s">
        <v>7</v>
      </c>
      <c r="D18" s="33" t="s">
        <v>8</v>
      </c>
      <c r="E18" s="6">
        <v>1</v>
      </c>
      <c r="F18" s="6">
        <v>3138534</v>
      </c>
      <c r="G18" s="7">
        <v>9.5050259735898746E-4</v>
      </c>
      <c r="H18" s="6">
        <v>3138534</v>
      </c>
      <c r="I18" s="7">
        <v>9.5233780564771655E-4</v>
      </c>
    </row>
    <row r="19" spans="1:9" x14ac:dyDescent="0.2">
      <c r="A19" s="4" t="s">
        <v>25</v>
      </c>
      <c r="B19" s="32" t="s">
        <v>73</v>
      </c>
      <c r="C19" s="4" t="s">
        <v>7</v>
      </c>
      <c r="D19" s="33" t="s">
        <v>8</v>
      </c>
      <c r="E19" s="6">
        <v>3</v>
      </c>
      <c r="F19" s="6">
        <v>93242.69</v>
      </c>
      <c r="G19" s="7">
        <v>2.8238476635823884E-5</v>
      </c>
      <c r="H19" s="6">
        <v>93242.69</v>
      </c>
      <c r="I19" s="7">
        <v>2.8292998829163642E-5</v>
      </c>
    </row>
    <row r="20" spans="1:9" x14ac:dyDescent="0.2">
      <c r="A20" s="4" t="s">
        <v>26</v>
      </c>
      <c r="B20" s="32" t="s">
        <v>74</v>
      </c>
      <c r="C20" s="4" t="s">
        <v>7</v>
      </c>
      <c r="D20" s="5" t="s">
        <v>8</v>
      </c>
      <c r="E20" s="6">
        <v>1</v>
      </c>
      <c r="F20" s="6">
        <v>51478.6</v>
      </c>
      <c r="G20" s="7">
        <v>1.5590254242396089E-5</v>
      </c>
      <c r="H20" s="6">
        <v>51478.6</v>
      </c>
      <c r="I20" s="7">
        <v>1.5620355542369952E-5</v>
      </c>
    </row>
    <row r="21" spans="1:9" x14ac:dyDescent="0.2">
      <c r="A21" s="4"/>
      <c r="B21" s="4"/>
      <c r="C21" s="4"/>
      <c r="D21" s="5"/>
      <c r="E21" s="6"/>
      <c r="F21" s="6"/>
      <c r="G21" s="7"/>
      <c r="H21" s="6"/>
      <c r="I21" s="7"/>
    </row>
    <row r="22" spans="1:9" x14ac:dyDescent="0.2">
      <c r="A22" s="8" t="s">
        <v>10</v>
      </c>
      <c r="B22" s="8"/>
      <c r="C22" s="8"/>
      <c r="D22" s="9"/>
      <c r="E22" s="10">
        <v>1005</v>
      </c>
      <c r="F22" s="10">
        <v>3301973091.6260014</v>
      </c>
      <c r="G22" s="11">
        <v>1</v>
      </c>
      <c r="H22" s="10">
        <v>3295610004.5460014</v>
      </c>
      <c r="I22" s="11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B34" sqref="B34"/>
    </sheetView>
  </sheetViews>
  <sheetFormatPr defaultRowHeight="12.75" x14ac:dyDescent="0.2"/>
  <cols>
    <col min="1" max="1" width="40.5703125" style="2" bestFit="1" customWidth="1"/>
    <col min="2" max="2" width="21.42578125" style="2" customWidth="1"/>
    <col min="3" max="3" width="12.28515625" style="2" bestFit="1" customWidth="1"/>
    <col min="4" max="4" width="13.85546875" style="2" bestFit="1" customWidth="1"/>
    <col min="5" max="5" width="15.140625" style="2" bestFit="1" customWidth="1"/>
    <col min="6" max="6" width="17.28515625" style="2" bestFit="1" customWidth="1"/>
    <col min="7" max="7" width="10" style="2" bestFit="1" customWidth="1"/>
    <col min="8" max="8" width="16.7109375" style="2" bestFit="1" customWidth="1"/>
    <col min="9" max="9" width="10" style="2" bestFit="1" customWidth="1"/>
    <col min="10" max="16384" width="9.140625" style="2"/>
  </cols>
  <sheetData>
    <row r="1" spans="1:9" ht="20.25" x14ac:dyDescent="0.3">
      <c r="A1" s="1" t="s">
        <v>27</v>
      </c>
      <c r="B1" s="1"/>
      <c r="C1" s="1"/>
      <c r="D1" s="1"/>
      <c r="E1" s="1"/>
      <c r="F1" s="1"/>
      <c r="G1" s="1"/>
      <c r="H1" s="1"/>
      <c r="I1" s="1"/>
    </row>
    <row r="3" spans="1:9" x14ac:dyDescent="0.2">
      <c r="A3" s="3" t="s">
        <v>28</v>
      </c>
      <c r="B3" s="3" t="s">
        <v>79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11</v>
      </c>
      <c r="H3" s="3" t="s">
        <v>12</v>
      </c>
      <c r="I3" s="3" t="s">
        <v>11</v>
      </c>
    </row>
    <row r="4" spans="1:9" x14ac:dyDescent="0.2">
      <c r="A4" s="4" t="s">
        <v>29</v>
      </c>
      <c r="B4" s="32">
        <v>9</v>
      </c>
      <c r="C4" s="4" t="s">
        <v>7</v>
      </c>
      <c r="D4" s="33" t="s">
        <v>8</v>
      </c>
      <c r="E4" s="6">
        <v>26</v>
      </c>
      <c r="F4" s="6">
        <v>733775300.16000009</v>
      </c>
      <c r="G4" s="7">
        <v>0.22222328280654302</v>
      </c>
      <c r="H4" s="6">
        <v>733775300.16000009</v>
      </c>
      <c r="I4" s="7">
        <v>0.2226523463479666</v>
      </c>
    </row>
    <row r="5" spans="1:9" x14ac:dyDescent="0.2">
      <c r="A5" s="4" t="s">
        <v>30</v>
      </c>
      <c r="B5" s="32">
        <v>5</v>
      </c>
      <c r="C5" s="4" t="s">
        <v>7</v>
      </c>
      <c r="D5" s="33" t="s">
        <v>8</v>
      </c>
      <c r="E5" s="6">
        <v>141</v>
      </c>
      <c r="F5" s="6">
        <v>546077931.25000012</v>
      </c>
      <c r="G5" s="7">
        <v>0.16537927962977228</v>
      </c>
      <c r="H5" s="6">
        <v>541183395.78000009</v>
      </c>
      <c r="I5" s="7">
        <v>0.16421342180460843</v>
      </c>
    </row>
    <row r="6" spans="1:9" x14ac:dyDescent="0.2">
      <c r="A6" s="4" t="s">
        <v>31</v>
      </c>
      <c r="B6" s="32">
        <v>3</v>
      </c>
      <c r="C6" s="4" t="s">
        <v>7</v>
      </c>
      <c r="D6" s="33" t="s">
        <v>8</v>
      </c>
      <c r="E6" s="6">
        <v>26</v>
      </c>
      <c r="F6" s="6">
        <v>518301324.14000005</v>
      </c>
      <c r="G6" s="7">
        <v>0.1569671556241457</v>
      </c>
      <c r="H6" s="6">
        <v>517870730.56000006</v>
      </c>
      <c r="I6" s="7">
        <v>0.1571395674383933</v>
      </c>
    </row>
    <row r="7" spans="1:9" x14ac:dyDescent="0.2">
      <c r="A7" s="4" t="s">
        <v>32</v>
      </c>
      <c r="B7" s="32">
        <v>6</v>
      </c>
      <c r="C7" s="4" t="s">
        <v>7</v>
      </c>
      <c r="D7" s="33" t="s">
        <v>8</v>
      </c>
      <c r="E7" s="6">
        <v>25</v>
      </c>
      <c r="F7" s="6">
        <v>403286175.41999996</v>
      </c>
      <c r="G7" s="7">
        <v>0.12213490668435716</v>
      </c>
      <c r="H7" s="6">
        <v>403277125.14999998</v>
      </c>
      <c r="I7" s="7">
        <v>0.12236797575978801</v>
      </c>
    </row>
    <row r="8" spans="1:9" x14ac:dyDescent="0.2">
      <c r="A8" s="4" t="s">
        <v>33</v>
      </c>
      <c r="B8" s="32">
        <v>8</v>
      </c>
      <c r="C8" s="4" t="s">
        <v>7</v>
      </c>
      <c r="D8" s="33" t="s">
        <v>8</v>
      </c>
      <c r="E8" s="6">
        <v>108</v>
      </c>
      <c r="F8" s="6">
        <v>336356522.71999997</v>
      </c>
      <c r="G8" s="7">
        <v>0.10186531306781996</v>
      </c>
      <c r="H8" s="6">
        <v>336168542.79999995</v>
      </c>
      <c r="I8" s="7">
        <v>0.10200495275117058</v>
      </c>
    </row>
    <row r="9" spans="1:9" x14ac:dyDescent="0.2">
      <c r="A9" s="4" t="s">
        <v>34</v>
      </c>
      <c r="B9" s="32">
        <v>10</v>
      </c>
      <c r="C9" s="4" t="s">
        <v>7</v>
      </c>
      <c r="D9" s="33" t="s">
        <v>8</v>
      </c>
      <c r="E9" s="6">
        <v>50</v>
      </c>
      <c r="F9" s="6">
        <v>315337810.33999997</v>
      </c>
      <c r="G9" s="7">
        <v>9.549981226064963E-2</v>
      </c>
      <c r="H9" s="6">
        <v>315337810.33999997</v>
      </c>
      <c r="I9" s="7">
        <v>9.5684201075072431E-2</v>
      </c>
    </row>
    <row r="10" spans="1:9" x14ac:dyDescent="0.2">
      <c r="A10" s="4" t="s">
        <v>35</v>
      </c>
      <c r="B10" s="32">
        <v>37</v>
      </c>
      <c r="C10" s="4" t="s">
        <v>7</v>
      </c>
      <c r="D10" s="33" t="s">
        <v>8</v>
      </c>
      <c r="E10" s="6">
        <v>30</v>
      </c>
      <c r="F10" s="6">
        <v>111520665.11000001</v>
      </c>
      <c r="G10" s="7">
        <v>3.3773947278014776E-2</v>
      </c>
      <c r="H10" s="6">
        <v>111520665.11000001</v>
      </c>
      <c r="I10" s="7">
        <v>3.383915722921315E-2</v>
      </c>
    </row>
    <row r="11" spans="1:9" x14ac:dyDescent="0.2">
      <c r="A11" s="4" t="s">
        <v>36</v>
      </c>
      <c r="B11" s="32">
        <v>1</v>
      </c>
      <c r="C11" s="4" t="s">
        <v>7</v>
      </c>
      <c r="D11" s="33" t="s">
        <v>8</v>
      </c>
      <c r="E11" s="6">
        <v>494</v>
      </c>
      <c r="F11" s="6">
        <v>77881658.425999865</v>
      </c>
      <c r="G11" s="7">
        <v>2.3586400090149839E-2</v>
      </c>
      <c r="H11" s="6">
        <v>77881658.425999865</v>
      </c>
      <c r="I11" s="7">
        <v>2.3631940162388461E-2</v>
      </c>
    </row>
    <row r="12" spans="1:9" x14ac:dyDescent="0.2">
      <c r="A12" s="4" t="s">
        <v>37</v>
      </c>
      <c r="B12" s="32">
        <v>38</v>
      </c>
      <c r="C12" s="4" t="s">
        <v>7</v>
      </c>
      <c r="D12" s="33" t="s">
        <v>8</v>
      </c>
      <c r="E12" s="6">
        <v>16</v>
      </c>
      <c r="F12" s="6">
        <v>72616709.519999996</v>
      </c>
      <c r="G12" s="7">
        <v>2.1991914381180228E-2</v>
      </c>
      <c r="H12" s="6">
        <v>72616709.519999996</v>
      </c>
      <c r="I12" s="7">
        <v>2.2034375857529164E-2</v>
      </c>
    </row>
    <row r="13" spans="1:9" x14ac:dyDescent="0.2">
      <c r="A13" s="4" t="s">
        <v>38</v>
      </c>
      <c r="B13" s="32">
        <v>12</v>
      </c>
      <c r="C13" s="4" t="s">
        <v>7</v>
      </c>
      <c r="D13" s="33" t="s">
        <v>8</v>
      </c>
      <c r="E13" s="6">
        <v>6</v>
      </c>
      <c r="F13" s="6">
        <v>39359956.350000001</v>
      </c>
      <c r="G13" s="7">
        <v>1.192013237473654E-2</v>
      </c>
      <c r="H13" s="6">
        <v>38710827.810000002</v>
      </c>
      <c r="I13" s="7">
        <v>1.1746179844278252E-2</v>
      </c>
    </row>
    <row r="14" spans="1:9" x14ac:dyDescent="0.2">
      <c r="A14" s="4" t="s">
        <v>39</v>
      </c>
      <c r="B14" s="32">
        <v>18</v>
      </c>
      <c r="C14" s="4" t="s">
        <v>7</v>
      </c>
      <c r="D14" s="33" t="s">
        <v>8</v>
      </c>
      <c r="E14" s="6">
        <v>4</v>
      </c>
      <c r="F14" s="6">
        <v>34413942.280000001</v>
      </c>
      <c r="G14" s="7">
        <v>1.0422235834469938E-2</v>
      </c>
      <c r="H14" s="6">
        <v>34413942.280000001</v>
      </c>
      <c r="I14" s="7">
        <v>1.0442358844805369E-2</v>
      </c>
    </row>
    <row r="15" spans="1:9" x14ac:dyDescent="0.2">
      <c r="A15" s="4" t="s">
        <v>40</v>
      </c>
      <c r="B15" s="32">
        <v>39</v>
      </c>
      <c r="C15" s="4" t="s">
        <v>7</v>
      </c>
      <c r="D15" s="33" t="s">
        <v>8</v>
      </c>
      <c r="E15" s="6">
        <v>5</v>
      </c>
      <c r="F15" s="6">
        <v>28890371.530000001</v>
      </c>
      <c r="G15" s="7">
        <v>8.7494266998321968E-3</v>
      </c>
      <c r="H15" s="6">
        <v>28890371.530000001</v>
      </c>
      <c r="I15" s="7">
        <v>8.7663198892309162E-3</v>
      </c>
    </row>
    <row r="16" spans="1:9" x14ac:dyDescent="0.2">
      <c r="A16" s="4" t="s">
        <v>41</v>
      </c>
      <c r="B16" s="32">
        <v>25</v>
      </c>
      <c r="C16" s="4" t="s">
        <v>7</v>
      </c>
      <c r="D16" s="33" t="s">
        <v>8</v>
      </c>
      <c r="E16" s="6">
        <v>2</v>
      </c>
      <c r="F16" s="6">
        <v>20528752.350000001</v>
      </c>
      <c r="G16" s="7">
        <v>6.217116790582615E-3</v>
      </c>
      <c r="H16" s="6">
        <v>20528752.350000001</v>
      </c>
      <c r="I16" s="7">
        <v>6.2291206549568703E-3</v>
      </c>
    </row>
    <row r="17" spans="1:9" x14ac:dyDescent="0.2">
      <c r="A17" s="4" t="s">
        <v>42</v>
      </c>
      <c r="B17" s="32">
        <v>22</v>
      </c>
      <c r="C17" s="4" t="s">
        <v>7</v>
      </c>
      <c r="D17" s="33" t="s">
        <v>8</v>
      </c>
      <c r="E17" s="6">
        <v>1</v>
      </c>
      <c r="F17" s="6">
        <v>16843548.829999998</v>
      </c>
      <c r="G17" s="7">
        <v>5.1010557513979241E-3</v>
      </c>
      <c r="H17" s="6">
        <v>16843548.829999998</v>
      </c>
      <c r="I17" s="7">
        <v>5.1109047510979203E-3</v>
      </c>
    </row>
    <row r="18" spans="1:9" x14ac:dyDescent="0.2">
      <c r="A18" s="4" t="s">
        <v>43</v>
      </c>
      <c r="B18" s="32">
        <v>4</v>
      </c>
      <c r="C18" s="4" t="s">
        <v>7</v>
      </c>
      <c r="D18" s="33" t="s">
        <v>8</v>
      </c>
      <c r="E18" s="6">
        <v>2</v>
      </c>
      <c r="F18" s="6">
        <v>11241680.789999999</v>
      </c>
      <c r="G18" s="7">
        <v>3.4045343429689253E-3</v>
      </c>
      <c r="H18" s="6">
        <v>11241680.789999999</v>
      </c>
      <c r="I18" s="7">
        <v>3.4111077386259595E-3</v>
      </c>
    </row>
    <row r="19" spans="1:9" x14ac:dyDescent="0.2">
      <c r="A19" s="4" t="s">
        <v>44</v>
      </c>
      <c r="B19" s="32">
        <v>23</v>
      </c>
      <c r="C19" s="4" t="s">
        <v>7</v>
      </c>
      <c r="D19" s="33" t="s">
        <v>8</v>
      </c>
      <c r="E19" s="6">
        <v>8</v>
      </c>
      <c r="F19" s="6">
        <v>10654658.689999999</v>
      </c>
      <c r="G19" s="7">
        <v>3.2267551534628926E-3</v>
      </c>
      <c r="H19" s="6">
        <v>10654658.689999999</v>
      </c>
      <c r="I19" s="7">
        <v>3.2329852971992572E-3</v>
      </c>
    </row>
    <row r="20" spans="1:9" x14ac:dyDescent="0.2">
      <c r="A20" s="4" t="s">
        <v>45</v>
      </c>
      <c r="B20" s="32">
        <v>0</v>
      </c>
      <c r="C20" s="4" t="s">
        <v>7</v>
      </c>
      <c r="D20" s="33" t="s">
        <v>8</v>
      </c>
      <c r="E20" s="6">
        <v>1</v>
      </c>
      <c r="F20" s="6">
        <v>7253500.8000000007</v>
      </c>
      <c r="G20" s="7">
        <v>2.1967171138963268E-3</v>
      </c>
      <c r="H20" s="6">
        <v>7253500.8000000007</v>
      </c>
      <c r="I20" s="7">
        <v>2.2009584841636118E-3</v>
      </c>
    </row>
    <row r="21" spans="1:9" x14ac:dyDescent="0.2">
      <c r="A21" s="4" t="s">
        <v>46</v>
      </c>
      <c r="B21" s="32">
        <v>20</v>
      </c>
      <c r="C21" s="4" t="s">
        <v>7</v>
      </c>
      <c r="D21" s="33" t="s">
        <v>8</v>
      </c>
      <c r="E21" s="6">
        <v>27</v>
      </c>
      <c r="F21" s="6">
        <v>5023148.9400000004</v>
      </c>
      <c r="G21" s="7">
        <v>1.5212567760588367E-3</v>
      </c>
      <c r="H21" s="6">
        <v>5023148.9400000004</v>
      </c>
      <c r="I21" s="7">
        <v>1.5241939832295122E-3</v>
      </c>
    </row>
    <row r="22" spans="1:9" x14ac:dyDescent="0.2">
      <c r="A22" s="4" t="s">
        <v>47</v>
      </c>
      <c r="B22" s="32">
        <v>17</v>
      </c>
      <c r="C22" s="4" t="s">
        <v>7</v>
      </c>
      <c r="D22" s="33" t="s">
        <v>8</v>
      </c>
      <c r="E22" s="6">
        <v>1</v>
      </c>
      <c r="F22" s="6">
        <v>4882164</v>
      </c>
      <c r="G22" s="7">
        <v>1.4785595958917582E-3</v>
      </c>
      <c r="H22" s="6">
        <v>4882164</v>
      </c>
      <c r="I22" s="7">
        <v>1.4814143643408924E-3</v>
      </c>
    </row>
    <row r="23" spans="1:9" x14ac:dyDescent="0.2">
      <c r="A23" s="4" t="s">
        <v>48</v>
      </c>
      <c r="B23" s="32">
        <v>14</v>
      </c>
      <c r="C23" s="4" t="s">
        <v>7</v>
      </c>
      <c r="D23" s="33" t="s">
        <v>8</v>
      </c>
      <c r="E23" s="6">
        <v>7</v>
      </c>
      <c r="F23" s="6">
        <v>3664861.17</v>
      </c>
      <c r="G23" s="7">
        <v>1.109900374201808E-3</v>
      </c>
      <c r="H23" s="6">
        <v>3664861.17</v>
      </c>
      <c r="I23" s="7">
        <v>1.112043344007528E-3</v>
      </c>
    </row>
    <row r="24" spans="1:9" x14ac:dyDescent="0.2">
      <c r="A24" s="4" t="s">
        <v>49</v>
      </c>
      <c r="B24" s="32">
        <v>11</v>
      </c>
      <c r="C24" s="4" t="s">
        <v>7</v>
      </c>
      <c r="D24" s="33" t="s">
        <v>8</v>
      </c>
      <c r="E24" s="6">
        <v>1</v>
      </c>
      <c r="F24" s="6">
        <v>1192476.8600000001</v>
      </c>
      <c r="G24" s="7">
        <v>3.6114069585369783E-4</v>
      </c>
      <c r="H24" s="6">
        <v>1192476.8600000001</v>
      </c>
      <c r="I24" s="7">
        <v>3.6183797790244722E-4</v>
      </c>
    </row>
    <row r="25" spans="1:9" x14ac:dyDescent="0.2">
      <c r="A25" s="4" t="s">
        <v>50</v>
      </c>
      <c r="B25" s="32">
        <v>13</v>
      </c>
      <c r="C25" s="4" t="s">
        <v>7</v>
      </c>
      <c r="D25" s="33" t="s">
        <v>8</v>
      </c>
      <c r="E25" s="6">
        <v>2</v>
      </c>
      <c r="F25" s="6">
        <v>1017698.71</v>
      </c>
      <c r="G25" s="7">
        <v>3.0820926814362719E-4</v>
      </c>
      <c r="H25" s="6">
        <v>1017698.71</v>
      </c>
      <c r="I25" s="7">
        <v>3.0880435142391696E-4</v>
      </c>
    </row>
    <row r="26" spans="1:9" x14ac:dyDescent="0.2">
      <c r="A26" s="4" t="s">
        <v>51</v>
      </c>
      <c r="B26" s="32">
        <v>15</v>
      </c>
      <c r="C26" s="4" t="s">
        <v>7</v>
      </c>
      <c r="D26" s="33" t="s">
        <v>8</v>
      </c>
      <c r="E26" s="6">
        <v>4</v>
      </c>
      <c r="F26" s="6">
        <v>959162.56</v>
      </c>
      <c r="G26" s="7">
        <v>2.9048164033574134E-4</v>
      </c>
      <c r="H26" s="6">
        <v>767363.26</v>
      </c>
      <c r="I26" s="7">
        <v>2.3284407406868243E-4</v>
      </c>
    </row>
    <row r="27" spans="1:9" x14ac:dyDescent="0.2">
      <c r="A27" s="4" t="s">
        <v>52</v>
      </c>
      <c r="B27" s="32">
        <v>7</v>
      </c>
      <c r="C27" s="4" t="s">
        <v>7</v>
      </c>
      <c r="D27" s="33" t="s">
        <v>8</v>
      </c>
      <c r="E27" s="6">
        <v>1</v>
      </c>
      <c r="F27" s="6">
        <v>635179.5</v>
      </c>
      <c r="G27" s="7">
        <v>1.9236362089408078E-4</v>
      </c>
      <c r="H27" s="6">
        <v>635179.5</v>
      </c>
      <c r="I27" s="7">
        <v>1.927350320953712E-4</v>
      </c>
    </row>
    <row r="28" spans="1:9" x14ac:dyDescent="0.2">
      <c r="A28" s="4" t="s">
        <v>53</v>
      </c>
      <c r="B28" s="32">
        <v>2</v>
      </c>
      <c r="C28" s="4" t="s">
        <v>7</v>
      </c>
      <c r="D28" s="33" t="s">
        <v>8</v>
      </c>
      <c r="E28" s="6">
        <v>17</v>
      </c>
      <c r="F28" s="6">
        <v>257891.18</v>
      </c>
      <c r="G28" s="7">
        <v>7.8102144640132667E-5</v>
      </c>
      <c r="H28" s="6">
        <v>257891.18</v>
      </c>
      <c r="I28" s="7">
        <v>7.8252942442904962E-5</v>
      </c>
    </row>
    <row r="29" spans="1:9" x14ac:dyDescent="0.2">
      <c r="A29" s="4"/>
      <c r="B29" s="4"/>
      <c r="C29" s="4"/>
      <c r="D29" s="5"/>
      <c r="E29" s="6"/>
      <c r="F29" s="6"/>
      <c r="G29" s="7"/>
      <c r="H29" s="6"/>
      <c r="I29" s="7"/>
    </row>
    <row r="30" spans="1:9" x14ac:dyDescent="0.2">
      <c r="A30" s="8" t="s">
        <v>10</v>
      </c>
      <c r="B30" s="8"/>
      <c r="C30" s="8"/>
      <c r="D30" s="9"/>
      <c r="E30" s="10">
        <v>1005</v>
      </c>
      <c r="F30" s="10">
        <v>3301973091.6260014</v>
      </c>
      <c r="G30" s="11">
        <v>1</v>
      </c>
      <c r="H30" s="10">
        <v>3295610004.5460014</v>
      </c>
      <c r="I30" s="11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zoomScaleNormal="100" workbookViewId="0">
      <selection activeCell="E34" sqref="E34"/>
    </sheetView>
  </sheetViews>
  <sheetFormatPr defaultRowHeight="12.75" x14ac:dyDescent="0.2"/>
  <cols>
    <col min="1" max="1" width="9.85546875" style="2" bestFit="1" customWidth="1"/>
    <col min="2" max="2" width="15.140625" style="2" bestFit="1" customWidth="1"/>
    <col min="3" max="4" width="17.28515625" style="2" bestFit="1" customWidth="1"/>
    <col min="5" max="6" width="16.7109375" style="2" bestFit="1" customWidth="1"/>
    <col min="7" max="7" width="10" style="2" bestFit="1" customWidth="1"/>
    <col min="8" max="8" width="9.140625" style="2"/>
    <col min="9" max="10" width="22.140625" style="2" customWidth="1"/>
    <col min="11" max="11" width="14.28515625" style="2" bestFit="1" customWidth="1"/>
    <col min="12" max="32" width="16" style="2" bestFit="1" customWidth="1"/>
    <col min="33" max="33" width="10.5703125" style="2" bestFit="1" customWidth="1"/>
    <col min="34" max="16384" width="9.140625" style="2"/>
  </cols>
  <sheetData>
    <row r="1" spans="1:13" ht="20.25" x14ac:dyDescent="0.3">
      <c r="A1" s="1" t="s">
        <v>54</v>
      </c>
      <c r="B1" s="1"/>
      <c r="C1" s="1"/>
      <c r="D1" s="1"/>
      <c r="E1" s="1"/>
      <c r="F1" s="1"/>
      <c r="G1" s="12"/>
    </row>
    <row r="2" spans="1:13" x14ac:dyDescent="0.2">
      <c r="H2" s="13"/>
      <c r="I2" s="13"/>
      <c r="J2" s="13"/>
      <c r="K2" s="13"/>
      <c r="L2" s="13"/>
      <c r="M2" s="13"/>
    </row>
    <row r="3" spans="1:13" x14ac:dyDescent="0.2">
      <c r="A3" s="3" t="s">
        <v>55</v>
      </c>
      <c r="B3" s="3" t="s">
        <v>56</v>
      </c>
      <c r="C3" s="3" t="s">
        <v>4</v>
      </c>
      <c r="D3" s="3" t="s">
        <v>5</v>
      </c>
      <c r="E3" s="3" t="s">
        <v>11</v>
      </c>
      <c r="F3" s="3" t="s">
        <v>12</v>
      </c>
      <c r="G3" s="3" t="s">
        <v>11</v>
      </c>
      <c r="H3" s="13"/>
      <c r="I3" s="14" t="s">
        <v>56</v>
      </c>
      <c r="J3" s="14" t="s">
        <v>58</v>
      </c>
      <c r="K3" s="15" t="s">
        <v>10</v>
      </c>
    </row>
    <row r="4" spans="1:13" x14ac:dyDescent="0.2">
      <c r="A4" s="16">
        <v>1970</v>
      </c>
      <c r="B4" s="16">
        <f>IF(A4=9999,0,IF(A4&lt;2002,IF(A4&lt;1996,1,2),3))</f>
        <v>1</v>
      </c>
      <c r="C4" s="6">
        <v>82</v>
      </c>
      <c r="D4" s="6">
        <v>1088439780.1230001</v>
      </c>
      <c r="E4" s="7">
        <v>0.32963314658237153</v>
      </c>
      <c r="F4" s="6">
        <v>1088137384.8630002</v>
      </c>
      <c r="G4" s="7">
        <v>0.33017783759668506</v>
      </c>
      <c r="H4" s="13"/>
      <c r="I4" s="17">
        <v>0</v>
      </c>
      <c r="J4" s="18" t="s">
        <v>57</v>
      </c>
      <c r="K4" s="19">
        <v>53478751.184999995</v>
      </c>
    </row>
    <row r="5" spans="1:13" x14ac:dyDescent="0.2">
      <c r="A5" s="16">
        <v>1990</v>
      </c>
      <c r="B5" s="16">
        <f t="shared" ref="B5:B68" si="0">IF(A5=9999,0,IF(A5&lt;2002,IF(A5&lt;1996,1,2),3))</f>
        <v>1</v>
      </c>
      <c r="C5" s="6">
        <v>51</v>
      </c>
      <c r="D5" s="6">
        <v>321923334.78999996</v>
      </c>
      <c r="E5" s="7">
        <v>9.749423325296519E-2</v>
      </c>
      <c r="F5" s="6">
        <v>321923334.78999996</v>
      </c>
      <c r="G5" s="7">
        <v>9.7682472849012866E-2</v>
      </c>
      <c r="H5" s="13"/>
      <c r="I5" s="20"/>
      <c r="J5" s="21" t="s">
        <v>60</v>
      </c>
      <c r="K5" s="22">
        <v>1.6195998483641574E-2</v>
      </c>
    </row>
    <row r="6" spans="1:13" x14ac:dyDescent="0.2">
      <c r="A6" s="16">
        <v>1975</v>
      </c>
      <c r="B6" s="16">
        <f t="shared" si="0"/>
        <v>1</v>
      </c>
      <c r="C6" s="6">
        <v>49</v>
      </c>
      <c r="D6" s="6">
        <v>229316770.83199993</v>
      </c>
      <c r="E6" s="7">
        <v>6.9448406897548859E-2</v>
      </c>
      <c r="F6" s="6">
        <v>229316770.83199993</v>
      </c>
      <c r="G6" s="7">
        <v>6.9582496264933597E-2</v>
      </c>
      <c r="H6" s="13"/>
      <c r="I6" s="17">
        <v>1</v>
      </c>
      <c r="J6" s="18" t="s">
        <v>57</v>
      </c>
      <c r="K6" s="19">
        <v>2821214562.4680009</v>
      </c>
    </row>
    <row r="7" spans="1:13" x14ac:dyDescent="0.2">
      <c r="A7" s="16">
        <v>1980</v>
      </c>
      <c r="B7" s="16">
        <f t="shared" si="0"/>
        <v>1</v>
      </c>
      <c r="C7" s="6">
        <v>53</v>
      </c>
      <c r="D7" s="6">
        <v>206794318.72800004</v>
      </c>
      <c r="E7" s="7">
        <v>6.2627499676615364E-2</v>
      </c>
      <c r="F7" s="6">
        <v>201605940.08800003</v>
      </c>
      <c r="G7" s="7">
        <v>6.117408910942209E-2</v>
      </c>
      <c r="H7" s="13"/>
      <c r="I7" s="20"/>
      <c r="J7" s="21" t="s">
        <v>60</v>
      </c>
      <c r="K7" s="22">
        <v>0.8544026508340623</v>
      </c>
    </row>
    <row r="8" spans="1:13" x14ac:dyDescent="0.2">
      <c r="A8" s="16">
        <v>1985</v>
      </c>
      <c r="B8" s="16">
        <f t="shared" si="0"/>
        <v>1</v>
      </c>
      <c r="C8" s="6">
        <v>59</v>
      </c>
      <c r="D8" s="6">
        <v>136128382.45199999</v>
      </c>
      <c r="E8" s="7">
        <v>4.1226375465393587E-2</v>
      </c>
      <c r="F8" s="6">
        <v>136128382.45199999</v>
      </c>
      <c r="G8" s="7">
        <v>4.1305974391454989E-2</v>
      </c>
      <c r="H8" s="13"/>
      <c r="I8" s="17">
        <v>2</v>
      </c>
      <c r="J8" s="18" t="s">
        <v>57</v>
      </c>
      <c r="K8" s="19">
        <v>422295503.67900008</v>
      </c>
    </row>
    <row r="9" spans="1:13" x14ac:dyDescent="0.2">
      <c r="A9" s="16">
        <v>1999</v>
      </c>
      <c r="B9" s="16">
        <f t="shared" si="0"/>
        <v>2</v>
      </c>
      <c r="C9" s="6">
        <v>9</v>
      </c>
      <c r="D9" s="6">
        <v>135955895.93000001</v>
      </c>
      <c r="E9" s="7">
        <v>4.1174138055453023E-2</v>
      </c>
      <c r="F9" s="6">
        <v>135955895.93000001</v>
      </c>
      <c r="G9" s="7">
        <v>4.1253636122739315E-2</v>
      </c>
      <c r="H9" s="13"/>
      <c r="I9" s="20"/>
      <c r="J9" s="21" t="s">
        <v>60</v>
      </c>
      <c r="K9" s="22">
        <v>0.12789186706274694</v>
      </c>
    </row>
    <row r="10" spans="1:13" x14ac:dyDescent="0.2">
      <c r="A10" s="16">
        <v>1987</v>
      </c>
      <c r="B10" s="16">
        <f t="shared" si="0"/>
        <v>1</v>
      </c>
      <c r="C10" s="6">
        <v>19</v>
      </c>
      <c r="D10" s="6">
        <v>106383765.06999999</v>
      </c>
      <c r="E10" s="7">
        <v>3.2218241069194506E-2</v>
      </c>
      <c r="F10" s="6">
        <v>106217372.95</v>
      </c>
      <c r="G10" s="7">
        <v>3.222995827888693E-2</v>
      </c>
      <c r="H10" s="13"/>
      <c r="I10" s="17">
        <v>3</v>
      </c>
      <c r="J10" s="18" t="s">
        <v>57</v>
      </c>
      <c r="K10" s="19">
        <v>4984274.2939999998</v>
      </c>
    </row>
    <row r="11" spans="1:13" x14ac:dyDescent="0.2">
      <c r="A11" s="16">
        <v>2001</v>
      </c>
      <c r="B11" s="16">
        <f t="shared" si="0"/>
        <v>2</v>
      </c>
      <c r="C11" s="6">
        <v>17</v>
      </c>
      <c r="D11" s="6">
        <v>81249828.497000009</v>
      </c>
      <c r="E11" s="7">
        <v>2.4606447794215638E-2</v>
      </c>
      <c r="F11" s="6">
        <v>81249828.497000009</v>
      </c>
      <c r="G11" s="7">
        <v>2.4653957350816109E-2</v>
      </c>
      <c r="H11" s="13"/>
      <c r="I11" s="20"/>
      <c r="J11" s="21" t="s">
        <v>60</v>
      </c>
      <c r="K11" s="22">
        <v>1.5094836195486917E-3</v>
      </c>
    </row>
    <row r="12" spans="1:13" x14ac:dyDescent="0.2">
      <c r="A12" s="16">
        <v>1986</v>
      </c>
      <c r="B12" s="16">
        <f t="shared" si="0"/>
        <v>1</v>
      </c>
      <c r="C12" s="6">
        <v>22</v>
      </c>
      <c r="D12" s="6">
        <v>79861923.926000044</v>
      </c>
      <c r="E12" s="7">
        <v>2.4186121967054969E-2</v>
      </c>
      <c r="F12" s="6">
        <v>79861923.926000044</v>
      </c>
      <c r="G12" s="7">
        <v>2.4232819968332906E-2</v>
      </c>
      <c r="H12" s="13"/>
      <c r="I12" s="17" t="s">
        <v>59</v>
      </c>
      <c r="J12" s="23"/>
      <c r="K12" s="24">
        <v>3301973091.6260009</v>
      </c>
    </row>
    <row r="13" spans="1:13" x14ac:dyDescent="0.2">
      <c r="A13" s="16">
        <v>1926</v>
      </c>
      <c r="B13" s="16">
        <f t="shared" si="0"/>
        <v>1</v>
      </c>
      <c r="C13" s="6">
        <v>2</v>
      </c>
      <c r="D13" s="6">
        <v>79501225</v>
      </c>
      <c r="E13" s="7">
        <v>2.4076884575958479E-2</v>
      </c>
      <c r="F13" s="6">
        <v>79501225</v>
      </c>
      <c r="G13" s="7">
        <v>2.4123371664224565E-2</v>
      </c>
      <c r="H13" s="13"/>
      <c r="I13" s="25" t="s">
        <v>61</v>
      </c>
      <c r="J13" s="26"/>
      <c r="K13" s="27">
        <v>1</v>
      </c>
    </row>
    <row r="14" spans="1:13" x14ac:dyDescent="0.2">
      <c r="A14" s="16">
        <v>1998</v>
      </c>
      <c r="B14" s="16">
        <f t="shared" si="0"/>
        <v>2</v>
      </c>
      <c r="C14" s="6">
        <v>11</v>
      </c>
      <c r="D14" s="6">
        <v>76063799.606000021</v>
      </c>
      <c r="E14" s="7">
        <v>2.3035862950822435E-2</v>
      </c>
      <c r="F14" s="6">
        <v>76063799.606000021</v>
      </c>
      <c r="G14" s="7">
        <v>2.3080340058768106E-2</v>
      </c>
      <c r="H14" s="13"/>
    </row>
    <row r="15" spans="1:13" x14ac:dyDescent="0.2">
      <c r="A15" s="16">
        <v>1995</v>
      </c>
      <c r="B15" s="16">
        <f t="shared" si="0"/>
        <v>1</v>
      </c>
      <c r="C15" s="6">
        <v>8</v>
      </c>
      <c r="D15" s="6">
        <v>68849804.480000004</v>
      </c>
      <c r="E15" s="7">
        <v>2.0851110099778577E-2</v>
      </c>
      <c r="F15" s="6">
        <v>68849804.480000004</v>
      </c>
      <c r="G15" s="7">
        <v>2.0891368937777169E-2</v>
      </c>
      <c r="H15" s="13"/>
    </row>
    <row r="16" spans="1:13" x14ac:dyDescent="0.2">
      <c r="A16" s="16">
        <v>1963</v>
      </c>
      <c r="B16" s="16">
        <f t="shared" si="0"/>
        <v>1</v>
      </c>
      <c r="C16" s="6">
        <v>6</v>
      </c>
      <c r="D16" s="6">
        <v>66738285.155999996</v>
      </c>
      <c r="E16" s="7">
        <v>2.021163810366966E-2</v>
      </c>
      <c r="F16" s="6">
        <v>66738285.155999996</v>
      </c>
      <c r="G16" s="7">
        <v>2.0250662264024097E-2</v>
      </c>
      <c r="H16" s="13"/>
      <c r="I16" s="36" t="s">
        <v>62</v>
      </c>
    </row>
    <row r="17" spans="1:13" x14ac:dyDescent="0.2">
      <c r="A17" s="16">
        <v>1997</v>
      </c>
      <c r="B17" s="16">
        <f t="shared" si="0"/>
        <v>2</v>
      </c>
      <c r="C17" s="6">
        <v>15</v>
      </c>
      <c r="D17" s="6">
        <v>56344116.485000007</v>
      </c>
      <c r="E17" s="7">
        <v>1.7063772151230429E-2</v>
      </c>
      <c r="F17" s="6">
        <v>56344116.485000007</v>
      </c>
      <c r="G17" s="7">
        <v>1.709671848528142E-2</v>
      </c>
      <c r="H17" s="13"/>
      <c r="I17" s="34" t="s">
        <v>80</v>
      </c>
      <c r="J17" s="13"/>
      <c r="K17" s="28"/>
      <c r="L17" s="29"/>
      <c r="M17" s="13"/>
    </row>
    <row r="18" spans="1:13" x14ac:dyDescent="0.2">
      <c r="A18" s="16">
        <v>9999</v>
      </c>
      <c r="B18" s="16">
        <f t="shared" si="0"/>
        <v>0</v>
      </c>
      <c r="C18" s="6">
        <v>216</v>
      </c>
      <c r="D18" s="6">
        <v>53478751.184999995</v>
      </c>
      <c r="E18" s="7">
        <v>1.6195998483641574E-2</v>
      </c>
      <c r="F18" s="6">
        <v>53478751.184999995</v>
      </c>
      <c r="G18" s="7">
        <v>1.6227269340495631E-2</v>
      </c>
      <c r="H18" s="13"/>
      <c r="I18" s="34" t="s">
        <v>83</v>
      </c>
      <c r="J18" s="13"/>
      <c r="K18" s="28"/>
      <c r="L18" s="29"/>
      <c r="M18" s="13"/>
    </row>
    <row r="19" spans="1:13" x14ac:dyDescent="0.2">
      <c r="A19" s="16">
        <v>2000</v>
      </c>
      <c r="B19" s="16">
        <f t="shared" si="0"/>
        <v>2</v>
      </c>
      <c r="C19" s="6">
        <v>41</v>
      </c>
      <c r="D19" s="6">
        <v>52828352.285999998</v>
      </c>
      <c r="E19" s="7">
        <v>1.5999025679517442E-2</v>
      </c>
      <c r="F19" s="6">
        <v>52828352.285999998</v>
      </c>
      <c r="G19" s="7">
        <v>1.6029916225866525E-2</v>
      </c>
      <c r="H19" s="13"/>
      <c r="I19" s="34" t="s">
        <v>81</v>
      </c>
      <c r="J19" s="13"/>
      <c r="K19" s="28"/>
      <c r="L19" s="29"/>
      <c r="M19" s="13"/>
    </row>
    <row r="20" spans="1:13" x14ac:dyDescent="0.2">
      <c r="A20" s="16">
        <v>1974</v>
      </c>
      <c r="B20" s="16">
        <f t="shared" si="0"/>
        <v>1</v>
      </c>
      <c r="C20" s="6">
        <v>12</v>
      </c>
      <c r="D20" s="6">
        <v>50737357.978000008</v>
      </c>
      <c r="E20" s="7">
        <v>1.5365769668648404E-2</v>
      </c>
      <c r="F20" s="6">
        <v>50737357.978000008</v>
      </c>
      <c r="G20" s="7">
        <v>1.5395437539032934E-2</v>
      </c>
      <c r="H20" s="13"/>
      <c r="I20" s="35" t="s">
        <v>82</v>
      </c>
      <c r="J20" s="30"/>
      <c r="K20" s="28"/>
      <c r="L20" s="29"/>
      <c r="M20" s="13"/>
    </row>
    <row r="21" spans="1:13" x14ac:dyDescent="0.2">
      <c r="A21" s="16">
        <v>1982</v>
      </c>
      <c r="B21" s="16">
        <f t="shared" si="0"/>
        <v>1</v>
      </c>
      <c r="C21" s="6">
        <v>5</v>
      </c>
      <c r="D21" s="6">
        <v>46470097.551999994</v>
      </c>
      <c r="E21" s="7">
        <v>1.4073433145124926E-2</v>
      </c>
      <c r="F21" s="6">
        <v>46470097.551999994</v>
      </c>
      <c r="G21" s="7">
        <v>1.4100605802233462E-2</v>
      </c>
      <c r="H21" s="13"/>
      <c r="I21" s="13"/>
      <c r="J21" s="13"/>
      <c r="K21" s="28"/>
      <c r="L21" s="29"/>
      <c r="M21" s="13"/>
    </row>
    <row r="22" spans="1:13" x14ac:dyDescent="0.2">
      <c r="A22" s="16">
        <v>1988</v>
      </c>
      <c r="B22" s="16">
        <f t="shared" si="0"/>
        <v>1</v>
      </c>
      <c r="C22" s="6">
        <v>15</v>
      </c>
      <c r="D22" s="6">
        <v>43927694.042999998</v>
      </c>
      <c r="E22" s="7">
        <v>1.3303468206450023E-2</v>
      </c>
      <c r="F22" s="6">
        <v>43927694.042999998</v>
      </c>
      <c r="G22" s="7">
        <v>1.3329154233178575E-2</v>
      </c>
      <c r="H22" s="13"/>
      <c r="I22" s="13"/>
      <c r="J22" s="13"/>
      <c r="K22" s="28"/>
      <c r="L22" s="29"/>
      <c r="M22" s="13"/>
    </row>
    <row r="23" spans="1:13" x14ac:dyDescent="0.2">
      <c r="A23" s="16">
        <v>1979</v>
      </c>
      <c r="B23" s="16">
        <f t="shared" si="0"/>
        <v>1</v>
      </c>
      <c r="C23" s="6">
        <v>12</v>
      </c>
      <c r="D23" s="6">
        <v>32954706.636</v>
      </c>
      <c r="E23" s="7">
        <v>9.9803074469549981E-3</v>
      </c>
      <c r="F23" s="6">
        <v>32954706.636</v>
      </c>
      <c r="G23" s="7">
        <v>9.9995771922472346E-3</v>
      </c>
      <c r="H23" s="13"/>
      <c r="I23" s="13"/>
      <c r="J23" s="13"/>
      <c r="K23" s="28"/>
      <c r="L23" s="29"/>
      <c r="M23" s="13"/>
    </row>
    <row r="24" spans="1:13" x14ac:dyDescent="0.2">
      <c r="A24" s="16">
        <v>1973</v>
      </c>
      <c r="B24" s="16">
        <f t="shared" si="0"/>
        <v>1</v>
      </c>
      <c r="C24" s="6">
        <v>8</v>
      </c>
      <c r="D24" s="6">
        <v>29394139.449000005</v>
      </c>
      <c r="E24" s="7">
        <v>8.9019924249368592E-3</v>
      </c>
      <c r="F24" s="6">
        <v>29394139.449000005</v>
      </c>
      <c r="G24" s="7">
        <v>8.9191801846861124E-3</v>
      </c>
      <c r="H24" s="13"/>
      <c r="I24" s="13"/>
      <c r="J24" s="13"/>
      <c r="K24" s="28"/>
      <c r="L24" s="29"/>
      <c r="M24" s="13"/>
    </row>
    <row r="25" spans="1:13" x14ac:dyDescent="0.2">
      <c r="A25" s="16">
        <v>1983</v>
      </c>
      <c r="B25" s="16">
        <f t="shared" si="0"/>
        <v>1</v>
      </c>
      <c r="C25" s="6">
        <v>9</v>
      </c>
      <c r="D25" s="6">
        <v>21600495.287</v>
      </c>
      <c r="E25" s="7">
        <v>6.541693311123622E-3</v>
      </c>
      <c r="F25" s="6">
        <v>21600495.287</v>
      </c>
      <c r="G25" s="7">
        <v>6.5543238602880907E-3</v>
      </c>
      <c r="H25" s="13"/>
      <c r="I25" s="13"/>
      <c r="J25" s="13"/>
      <c r="K25" s="28"/>
      <c r="L25" s="29"/>
      <c r="M25" s="13"/>
    </row>
    <row r="26" spans="1:13" x14ac:dyDescent="0.2">
      <c r="A26" s="16">
        <v>1996</v>
      </c>
      <c r="B26" s="16">
        <f t="shared" si="0"/>
        <v>2</v>
      </c>
      <c r="C26" s="6">
        <v>7</v>
      </c>
      <c r="D26" s="6">
        <v>19853510.875</v>
      </c>
      <c r="E26" s="7">
        <v>6.0126204315079593E-3</v>
      </c>
      <c r="F26" s="6">
        <v>19853510.875</v>
      </c>
      <c r="G26" s="7">
        <v>6.0242294590724761E-3</v>
      </c>
      <c r="H26" s="13"/>
      <c r="I26" s="13"/>
      <c r="J26" s="13"/>
      <c r="K26" s="28"/>
      <c r="L26" s="29"/>
      <c r="M26" s="13"/>
    </row>
    <row r="27" spans="1:13" x14ac:dyDescent="0.2">
      <c r="A27" s="16">
        <v>1976</v>
      </c>
      <c r="B27" s="16">
        <f t="shared" si="0"/>
        <v>1</v>
      </c>
      <c r="C27" s="6">
        <v>12</v>
      </c>
      <c r="D27" s="6">
        <v>19158840.379999999</v>
      </c>
      <c r="E27" s="7">
        <v>5.8022400087353676E-3</v>
      </c>
      <c r="F27" s="6">
        <v>19158840.379999999</v>
      </c>
      <c r="G27" s="7">
        <v>5.8134428386769302E-3</v>
      </c>
      <c r="H27" s="13"/>
      <c r="I27" s="13"/>
      <c r="J27" s="13"/>
      <c r="K27" s="28"/>
      <c r="L27" s="29"/>
      <c r="M27" s="13"/>
    </row>
    <row r="28" spans="1:13" x14ac:dyDescent="0.2">
      <c r="A28" s="16">
        <v>1940</v>
      </c>
      <c r="B28" s="16">
        <f t="shared" si="0"/>
        <v>1</v>
      </c>
      <c r="C28" s="6">
        <v>10</v>
      </c>
      <c r="D28" s="6">
        <v>18702158.774</v>
      </c>
      <c r="E28" s="7">
        <v>5.6639343371482275E-3</v>
      </c>
      <c r="F28" s="6">
        <v>18702158.774</v>
      </c>
      <c r="G28" s="7">
        <v>5.6748701297186354E-3</v>
      </c>
      <c r="H28" s="13"/>
      <c r="I28" s="13"/>
      <c r="J28" s="13"/>
      <c r="K28" s="28"/>
      <c r="L28" s="29"/>
      <c r="M28" s="13"/>
    </row>
    <row r="29" spans="1:13" x14ac:dyDescent="0.2">
      <c r="A29" s="16">
        <v>1992</v>
      </c>
      <c r="B29" s="16">
        <f t="shared" si="0"/>
        <v>1</v>
      </c>
      <c r="C29" s="6">
        <v>9</v>
      </c>
      <c r="D29" s="6">
        <v>16813301.001000002</v>
      </c>
      <c r="E29" s="7">
        <v>5.0918952197519492E-3</v>
      </c>
      <c r="F29" s="6">
        <v>16813301.001000002</v>
      </c>
      <c r="G29" s="7">
        <v>5.1017265325106875E-3</v>
      </c>
      <c r="H29" s="13"/>
      <c r="I29" s="13"/>
      <c r="J29" s="13"/>
      <c r="K29" s="28"/>
      <c r="L29" s="29"/>
      <c r="M29" s="13"/>
    </row>
    <row r="30" spans="1:13" x14ac:dyDescent="0.2">
      <c r="A30" s="16">
        <v>1981</v>
      </c>
      <c r="B30" s="16">
        <f t="shared" si="0"/>
        <v>1</v>
      </c>
      <c r="C30" s="6">
        <v>5</v>
      </c>
      <c r="D30" s="6">
        <v>15348294.772</v>
      </c>
      <c r="E30" s="7">
        <v>4.6482192150275785E-3</v>
      </c>
      <c r="F30" s="6">
        <v>15348294.772</v>
      </c>
      <c r="G30" s="7">
        <v>4.6571938884844956E-3</v>
      </c>
      <c r="H30" s="13"/>
      <c r="I30" s="13"/>
      <c r="J30" s="13"/>
      <c r="K30" s="28"/>
      <c r="L30" s="29"/>
      <c r="M30" s="13"/>
    </row>
    <row r="31" spans="1:13" x14ac:dyDescent="0.2">
      <c r="A31" s="16">
        <v>1994</v>
      </c>
      <c r="B31" s="16">
        <f t="shared" si="0"/>
        <v>1</v>
      </c>
      <c r="C31" s="6">
        <v>9</v>
      </c>
      <c r="D31" s="6">
        <v>14965061.504000001</v>
      </c>
      <c r="E31" s="7">
        <v>4.5321573158643479E-3</v>
      </c>
      <c r="F31" s="6">
        <v>14965061.504000001</v>
      </c>
      <c r="G31" s="7">
        <v>4.5409078997081043E-3</v>
      </c>
      <c r="H31" s="13"/>
      <c r="I31" s="13"/>
      <c r="J31" s="13"/>
      <c r="K31" s="28"/>
      <c r="L31" s="29"/>
      <c r="M31" s="13"/>
    </row>
    <row r="32" spans="1:13" x14ac:dyDescent="0.2">
      <c r="A32" s="16">
        <v>1984</v>
      </c>
      <c r="B32" s="16">
        <f t="shared" si="0"/>
        <v>1</v>
      </c>
      <c r="C32" s="6">
        <v>8</v>
      </c>
      <c r="D32" s="6">
        <v>14945981.209999999</v>
      </c>
      <c r="E32" s="7">
        <v>4.5263788635661172E-3</v>
      </c>
      <c r="F32" s="6">
        <v>14898238.959999999</v>
      </c>
      <c r="G32" s="7">
        <v>4.5206316704492341E-3</v>
      </c>
      <c r="H32" s="13"/>
      <c r="I32" s="13"/>
      <c r="J32" s="13"/>
      <c r="K32" s="28"/>
      <c r="L32" s="29"/>
      <c r="M32" s="13"/>
    </row>
    <row r="33" spans="1:13" x14ac:dyDescent="0.2">
      <c r="A33" s="16">
        <v>1962</v>
      </c>
      <c r="B33" s="16">
        <f t="shared" si="0"/>
        <v>1</v>
      </c>
      <c r="C33" s="6">
        <v>11</v>
      </c>
      <c r="D33" s="6">
        <v>13804028.105</v>
      </c>
      <c r="E33" s="7">
        <v>4.1805392478841911E-3</v>
      </c>
      <c r="F33" s="6">
        <v>13804028.105</v>
      </c>
      <c r="G33" s="7">
        <v>4.1886109357474246E-3</v>
      </c>
      <c r="H33" s="13"/>
      <c r="I33" s="13"/>
      <c r="J33" s="13"/>
      <c r="K33" s="28"/>
      <c r="L33" s="29"/>
      <c r="M33" s="13"/>
    </row>
    <row r="34" spans="1:13" x14ac:dyDescent="0.2">
      <c r="A34" s="16">
        <v>1993</v>
      </c>
      <c r="B34" s="16">
        <f t="shared" si="0"/>
        <v>1</v>
      </c>
      <c r="C34" s="6">
        <v>4</v>
      </c>
      <c r="D34" s="6">
        <v>11072133.530000001</v>
      </c>
      <c r="E34" s="7">
        <v>3.3531870862544533E-3</v>
      </c>
      <c r="F34" s="6">
        <v>11072133.530000001</v>
      </c>
      <c r="G34" s="7">
        <v>3.3596613418235095E-3</v>
      </c>
      <c r="H34" s="13"/>
      <c r="I34" s="13"/>
      <c r="J34" s="13"/>
      <c r="K34" s="28"/>
      <c r="L34" s="29"/>
      <c r="M34" s="13"/>
    </row>
    <row r="35" spans="1:13" x14ac:dyDescent="0.2">
      <c r="A35" s="16">
        <v>1989</v>
      </c>
      <c r="B35" s="16">
        <f t="shared" si="0"/>
        <v>1</v>
      </c>
      <c r="C35" s="6">
        <v>5</v>
      </c>
      <c r="D35" s="6">
        <v>10947322.834000001</v>
      </c>
      <c r="E35" s="7">
        <v>3.3153882633880504E-3</v>
      </c>
      <c r="F35" s="6">
        <v>10938272.564000001</v>
      </c>
      <c r="G35" s="7">
        <v>3.319043378588979E-3</v>
      </c>
      <c r="H35" s="13"/>
      <c r="I35" s="13"/>
      <c r="J35" s="13"/>
      <c r="K35" s="28"/>
      <c r="L35" s="29"/>
      <c r="M35" s="13"/>
    </row>
    <row r="36" spans="1:13" x14ac:dyDescent="0.2">
      <c r="A36" s="16">
        <v>1960</v>
      </c>
      <c r="B36" s="16">
        <f t="shared" si="0"/>
        <v>1</v>
      </c>
      <c r="C36" s="6">
        <v>18</v>
      </c>
      <c r="D36" s="6">
        <v>9424527.7249999996</v>
      </c>
      <c r="E36" s="7">
        <v>2.8542109409980228E-3</v>
      </c>
      <c r="F36" s="6">
        <v>9424527.7249999996</v>
      </c>
      <c r="G36" s="7">
        <v>2.8597217850412217E-3</v>
      </c>
      <c r="H36" s="13"/>
      <c r="I36" s="13"/>
      <c r="J36" s="13"/>
      <c r="K36" s="28"/>
      <c r="L36" s="29"/>
      <c r="M36" s="13"/>
    </row>
    <row r="37" spans="1:13" x14ac:dyDescent="0.2">
      <c r="A37" s="16">
        <v>1964</v>
      </c>
      <c r="B37" s="16">
        <f t="shared" si="0"/>
        <v>1</v>
      </c>
      <c r="C37" s="6">
        <v>4</v>
      </c>
      <c r="D37" s="6">
        <v>7837276.4270000001</v>
      </c>
      <c r="E37" s="7">
        <v>2.3735131115622341E-3</v>
      </c>
      <c r="F37" s="6">
        <v>7837276.4270000001</v>
      </c>
      <c r="G37" s="7">
        <v>2.3780958354262709E-3</v>
      </c>
      <c r="H37" s="13"/>
      <c r="I37" s="13"/>
      <c r="J37" s="13"/>
      <c r="K37" s="28"/>
      <c r="L37" s="29"/>
      <c r="M37" s="13"/>
    </row>
    <row r="38" spans="1:13" x14ac:dyDescent="0.2">
      <c r="A38" s="16">
        <v>1969</v>
      </c>
      <c r="B38" s="16">
        <f t="shared" si="0"/>
        <v>1</v>
      </c>
      <c r="C38" s="6">
        <v>5</v>
      </c>
      <c r="D38" s="6">
        <v>7733497.2300000004</v>
      </c>
      <c r="E38" s="7">
        <v>2.3420836619209907E-3</v>
      </c>
      <c r="F38" s="6">
        <v>7733497.2300000004</v>
      </c>
      <c r="G38" s="7">
        <v>2.3466057025352902E-3</v>
      </c>
      <c r="H38" s="13"/>
      <c r="I38" s="13"/>
      <c r="J38" s="13"/>
      <c r="K38" s="28"/>
      <c r="L38" s="29"/>
      <c r="M38" s="13"/>
    </row>
    <row r="39" spans="1:13" x14ac:dyDescent="0.2">
      <c r="A39" s="16">
        <v>1950</v>
      </c>
      <c r="B39" s="16">
        <f t="shared" si="0"/>
        <v>1</v>
      </c>
      <c r="C39" s="6">
        <v>7</v>
      </c>
      <c r="D39" s="6">
        <v>6426995.2710000006</v>
      </c>
      <c r="E39" s="7">
        <v>1.9464105529203857E-3</v>
      </c>
      <c r="F39" s="6">
        <v>6426995.2710000006</v>
      </c>
      <c r="G39" s="7">
        <v>1.9501686371064936E-3</v>
      </c>
      <c r="H39" s="13"/>
      <c r="I39" s="13"/>
      <c r="J39" s="13"/>
      <c r="K39" s="28"/>
      <c r="L39" s="29"/>
      <c r="M39" s="13"/>
    </row>
    <row r="40" spans="1:13" x14ac:dyDescent="0.2">
      <c r="A40" s="16">
        <v>1967</v>
      </c>
      <c r="B40" s="16">
        <f t="shared" si="0"/>
        <v>1</v>
      </c>
      <c r="C40" s="6">
        <v>5</v>
      </c>
      <c r="D40" s="6">
        <v>5392026.3210000005</v>
      </c>
      <c r="E40" s="7">
        <v>1.6329710059341481E-3</v>
      </c>
      <c r="F40" s="6">
        <v>5392026.3210000005</v>
      </c>
      <c r="G40" s="7">
        <v>1.6361239083393299E-3</v>
      </c>
      <c r="H40" s="13"/>
      <c r="I40" s="13"/>
      <c r="J40" s="13"/>
      <c r="K40" s="28"/>
      <c r="L40" s="29"/>
      <c r="M40" s="13"/>
    </row>
    <row r="41" spans="1:13" x14ac:dyDescent="0.2">
      <c r="A41" s="16">
        <v>1958</v>
      </c>
      <c r="B41" s="16">
        <f t="shared" si="0"/>
        <v>1</v>
      </c>
      <c r="C41" s="6">
        <v>7</v>
      </c>
      <c r="D41" s="6">
        <v>4501114.4210000001</v>
      </c>
      <c r="E41" s="7">
        <v>1.3631590252552608E-3</v>
      </c>
      <c r="F41" s="6">
        <v>4501114.4210000001</v>
      </c>
      <c r="G41" s="7">
        <v>1.3657909809689595E-3</v>
      </c>
      <c r="H41" s="13"/>
      <c r="I41" s="13"/>
      <c r="J41" s="13"/>
      <c r="K41" s="28"/>
      <c r="L41" s="29"/>
      <c r="M41" s="13"/>
    </row>
    <row r="42" spans="1:13" x14ac:dyDescent="0.2">
      <c r="A42" s="16">
        <v>1991</v>
      </c>
      <c r="B42" s="16">
        <f t="shared" si="0"/>
        <v>1</v>
      </c>
      <c r="C42" s="6">
        <v>7</v>
      </c>
      <c r="D42" s="6">
        <v>4346404.6219999995</v>
      </c>
      <c r="E42" s="7">
        <v>1.3163052821425886E-3</v>
      </c>
      <c r="F42" s="6">
        <v>3697276.0819999999</v>
      </c>
      <c r="G42" s="7">
        <v>1.1218791291748526E-3</v>
      </c>
      <c r="H42" s="13"/>
      <c r="I42" s="13"/>
      <c r="J42" s="13"/>
      <c r="K42" s="28"/>
      <c r="L42" s="29"/>
      <c r="M42" s="13"/>
    </row>
    <row r="43" spans="1:13" x14ac:dyDescent="0.2">
      <c r="A43" s="16">
        <v>1977</v>
      </c>
      <c r="B43" s="16">
        <f t="shared" si="0"/>
        <v>1</v>
      </c>
      <c r="C43" s="6">
        <v>8</v>
      </c>
      <c r="D43" s="6">
        <v>4163124.2</v>
      </c>
      <c r="E43" s="7">
        <v>1.2607989479253871E-3</v>
      </c>
      <c r="F43" s="6">
        <v>4163124.2</v>
      </c>
      <c r="G43" s="7">
        <v>1.2632332691845636E-3</v>
      </c>
      <c r="H43" s="13"/>
      <c r="I43" s="13"/>
      <c r="J43" s="13"/>
      <c r="K43" s="28"/>
      <c r="L43" s="29"/>
      <c r="M43" s="13"/>
    </row>
    <row r="44" spans="1:13" x14ac:dyDescent="0.2">
      <c r="A44" s="16">
        <v>1955</v>
      </c>
      <c r="B44" s="16">
        <f t="shared" si="0"/>
        <v>1</v>
      </c>
      <c r="C44" s="6">
        <v>9</v>
      </c>
      <c r="D44" s="6">
        <v>4076191.79</v>
      </c>
      <c r="E44" s="7">
        <v>1.2344715347128246E-3</v>
      </c>
      <c r="F44" s="6">
        <v>4076191.79</v>
      </c>
      <c r="G44" s="7">
        <v>1.2368550236154323E-3</v>
      </c>
      <c r="H44" s="13"/>
      <c r="I44" s="13"/>
      <c r="J44" s="13"/>
      <c r="K44" s="28"/>
      <c r="L44" s="29"/>
      <c r="M44" s="13"/>
    </row>
    <row r="45" spans="1:13" x14ac:dyDescent="0.2">
      <c r="A45" s="16">
        <v>1956</v>
      </c>
      <c r="B45" s="16">
        <f t="shared" si="0"/>
        <v>1</v>
      </c>
      <c r="C45" s="6">
        <v>8</v>
      </c>
      <c r="D45" s="6">
        <v>4036030.1789999995</v>
      </c>
      <c r="E45" s="7">
        <v>1.2223086218466196E-3</v>
      </c>
      <c r="F45" s="6">
        <v>4036030.1789999995</v>
      </c>
      <c r="G45" s="7">
        <v>1.2246686268801994E-3</v>
      </c>
      <c r="H45" s="13"/>
      <c r="I45" s="13"/>
      <c r="J45" s="13"/>
      <c r="K45" s="28"/>
      <c r="L45" s="29"/>
      <c r="M45" s="13"/>
    </row>
    <row r="46" spans="1:13" x14ac:dyDescent="0.2">
      <c r="A46" s="16">
        <v>2002</v>
      </c>
      <c r="B46" s="16">
        <f t="shared" si="0"/>
        <v>3</v>
      </c>
      <c r="C46" s="6">
        <v>17</v>
      </c>
      <c r="D46" s="6">
        <v>3984742.548</v>
      </c>
      <c r="E46" s="7">
        <v>1.2067762024183487E-3</v>
      </c>
      <c r="F46" s="6">
        <v>3984742.548</v>
      </c>
      <c r="G46" s="7">
        <v>1.2091062178180676E-3</v>
      </c>
      <c r="H46" s="13"/>
      <c r="I46" s="13"/>
      <c r="J46" s="13"/>
      <c r="K46" s="28"/>
      <c r="L46" s="29"/>
      <c r="M46" s="13"/>
    </row>
    <row r="47" spans="1:13" x14ac:dyDescent="0.2">
      <c r="A47" s="16">
        <v>1968</v>
      </c>
      <c r="B47" s="16">
        <f t="shared" si="0"/>
        <v>1</v>
      </c>
      <c r="C47" s="6">
        <v>4</v>
      </c>
      <c r="D47" s="6">
        <v>2602160.2000000002</v>
      </c>
      <c r="E47" s="7">
        <v>7.8806220638176364E-4</v>
      </c>
      <c r="F47" s="6">
        <v>2602160.2000000002</v>
      </c>
      <c r="G47" s="7">
        <v>7.895837785449587E-4</v>
      </c>
      <c r="H47" s="13"/>
      <c r="I47" s="13"/>
      <c r="J47" s="13"/>
      <c r="K47" s="28"/>
      <c r="L47" s="29"/>
      <c r="M47" s="13"/>
    </row>
    <row r="48" spans="1:13" x14ac:dyDescent="0.2">
      <c r="A48" s="16">
        <v>1952</v>
      </c>
      <c r="B48" s="16">
        <f t="shared" si="0"/>
        <v>1</v>
      </c>
      <c r="C48" s="6">
        <v>9</v>
      </c>
      <c r="D48" s="6">
        <v>1725155.8250000002</v>
      </c>
      <c r="E48" s="7">
        <v>5.2246210890545932E-4</v>
      </c>
      <c r="F48" s="6">
        <v>1725155.8250000002</v>
      </c>
      <c r="G48" s="7">
        <v>5.2347086658321247E-4</v>
      </c>
      <c r="H48" s="13"/>
      <c r="I48" s="13"/>
      <c r="J48" s="13"/>
      <c r="K48" s="28"/>
      <c r="L48" s="29"/>
      <c r="M48" s="13"/>
    </row>
    <row r="49" spans="1:13" x14ac:dyDescent="0.2">
      <c r="A49" s="16">
        <v>1957</v>
      </c>
      <c r="B49" s="16">
        <f t="shared" si="0"/>
        <v>1</v>
      </c>
      <c r="C49" s="6">
        <v>7</v>
      </c>
      <c r="D49" s="6">
        <v>1618420.76</v>
      </c>
      <c r="E49" s="7">
        <v>4.9013747692384609E-4</v>
      </c>
      <c r="F49" s="6">
        <v>1618420.76</v>
      </c>
      <c r="G49" s="7">
        <v>4.9108382295463728E-4</v>
      </c>
      <c r="H49" s="13"/>
      <c r="I49" s="13"/>
      <c r="J49" s="13"/>
      <c r="K49" s="28"/>
      <c r="L49" s="29"/>
      <c r="M49" s="13"/>
    </row>
    <row r="50" spans="1:13" x14ac:dyDescent="0.2">
      <c r="A50" s="16">
        <v>1972</v>
      </c>
      <c r="B50" s="16">
        <f t="shared" si="0"/>
        <v>1</v>
      </c>
      <c r="C50" s="6">
        <v>9</v>
      </c>
      <c r="D50" s="6">
        <v>1557941.7080000001</v>
      </c>
      <c r="E50" s="7">
        <v>4.7182144274616659E-4</v>
      </c>
      <c r="F50" s="6">
        <v>1557941.7080000001</v>
      </c>
      <c r="G50" s="7">
        <v>4.7273242460453687E-4</v>
      </c>
      <c r="H50" s="13"/>
      <c r="I50" s="13"/>
      <c r="J50" s="13"/>
      <c r="K50" s="28"/>
      <c r="L50" s="29"/>
      <c r="M50" s="13"/>
    </row>
    <row r="51" spans="1:13" x14ac:dyDescent="0.2">
      <c r="A51" s="16">
        <v>1965</v>
      </c>
      <c r="B51" s="16">
        <f t="shared" si="0"/>
        <v>1</v>
      </c>
      <c r="C51" s="6">
        <v>5</v>
      </c>
      <c r="D51" s="6">
        <v>1334790.28</v>
      </c>
      <c r="E51" s="7">
        <v>4.0424020516251539E-4</v>
      </c>
      <c r="F51" s="6">
        <v>1334790.28</v>
      </c>
      <c r="G51" s="7">
        <v>4.0502070274054736E-4</v>
      </c>
      <c r="H51" s="13"/>
      <c r="I51" s="13"/>
      <c r="J51" s="13"/>
      <c r="K51" s="28"/>
      <c r="L51" s="29"/>
      <c r="M51" s="13"/>
    </row>
    <row r="52" spans="1:13" x14ac:dyDescent="0.2">
      <c r="A52" s="16">
        <v>2003</v>
      </c>
      <c r="B52" s="16">
        <f t="shared" si="0"/>
        <v>3</v>
      </c>
      <c r="C52" s="6">
        <v>5</v>
      </c>
      <c r="D52" s="6">
        <v>999531.74600000004</v>
      </c>
      <c r="E52" s="7">
        <v>3.0270741713034295E-4</v>
      </c>
      <c r="F52" s="6">
        <v>999531.74600000004</v>
      </c>
      <c r="G52" s="7">
        <v>3.0329187756477093E-4</v>
      </c>
      <c r="H52" s="13"/>
      <c r="I52" s="13"/>
      <c r="J52" s="13"/>
      <c r="K52" s="28"/>
      <c r="L52" s="29"/>
      <c r="M52" s="13"/>
    </row>
    <row r="53" spans="1:13" x14ac:dyDescent="0.2">
      <c r="A53" s="16">
        <v>1954</v>
      </c>
      <c r="B53" s="16">
        <f t="shared" si="0"/>
        <v>1</v>
      </c>
      <c r="C53" s="6">
        <v>8</v>
      </c>
      <c r="D53" s="6">
        <v>994948.49</v>
      </c>
      <c r="E53" s="7">
        <v>3.0131938159134249E-4</v>
      </c>
      <c r="F53" s="6">
        <v>994948.49</v>
      </c>
      <c r="G53" s="7">
        <v>3.0190116203906314E-4</v>
      </c>
      <c r="H53" s="13"/>
      <c r="I53" s="13"/>
      <c r="J53" s="13"/>
      <c r="K53" s="28"/>
      <c r="L53" s="29"/>
      <c r="M53" s="13"/>
    </row>
    <row r="54" spans="1:13" x14ac:dyDescent="0.2">
      <c r="A54" s="16">
        <v>1959</v>
      </c>
      <c r="B54" s="16">
        <f t="shared" si="0"/>
        <v>1</v>
      </c>
      <c r="C54" s="6">
        <v>8</v>
      </c>
      <c r="D54" s="6">
        <v>940721.59700000007</v>
      </c>
      <c r="E54" s="7">
        <v>2.8489680893697332E-4</v>
      </c>
      <c r="F54" s="6">
        <v>940721.59700000007</v>
      </c>
      <c r="G54" s="7">
        <v>2.8544688106370541E-4</v>
      </c>
      <c r="H54" s="13"/>
      <c r="I54" s="13"/>
      <c r="J54" s="13"/>
      <c r="K54" s="28"/>
      <c r="L54" s="29"/>
      <c r="M54" s="13"/>
    </row>
    <row r="55" spans="1:13" x14ac:dyDescent="0.2">
      <c r="A55" s="16">
        <v>1961</v>
      </c>
      <c r="B55" s="16">
        <f t="shared" si="0"/>
        <v>1</v>
      </c>
      <c r="C55" s="6">
        <v>5</v>
      </c>
      <c r="D55" s="6">
        <v>815636.902</v>
      </c>
      <c r="E55" s="7">
        <v>2.4701500568508668E-4</v>
      </c>
      <c r="F55" s="6">
        <v>815636.902</v>
      </c>
      <c r="G55" s="7">
        <v>2.4749193650793063E-4</v>
      </c>
      <c r="H55" s="13"/>
      <c r="I55" s="13"/>
      <c r="J55" s="13"/>
      <c r="K55" s="28"/>
      <c r="L55" s="29"/>
      <c r="M55" s="13"/>
    </row>
    <row r="56" spans="1:13" x14ac:dyDescent="0.2">
      <c r="A56" s="16">
        <v>1966</v>
      </c>
      <c r="B56" s="16">
        <f t="shared" si="0"/>
        <v>1</v>
      </c>
      <c r="C56" s="6">
        <v>4</v>
      </c>
      <c r="D56" s="6">
        <v>699345.08400000003</v>
      </c>
      <c r="E56" s="7">
        <v>2.1179611844008675E-4</v>
      </c>
      <c r="F56" s="6">
        <v>699345.08400000003</v>
      </c>
      <c r="G56" s="7">
        <v>2.1220504945528007E-4</v>
      </c>
      <c r="H56" s="13"/>
      <c r="I56" s="13"/>
      <c r="J56" s="13"/>
      <c r="K56" s="28"/>
      <c r="L56" s="29"/>
      <c r="M56" s="13"/>
    </row>
    <row r="57" spans="1:13" x14ac:dyDescent="0.2">
      <c r="A57" s="16">
        <v>1978</v>
      </c>
      <c r="B57" s="16">
        <f t="shared" si="0"/>
        <v>1</v>
      </c>
      <c r="C57" s="6">
        <v>5</v>
      </c>
      <c r="D57" s="6">
        <v>658402.99099999992</v>
      </c>
      <c r="E57" s="7">
        <v>1.993968372031101E-4</v>
      </c>
      <c r="F57" s="6">
        <v>658402.99099999992</v>
      </c>
      <c r="G57" s="7">
        <v>1.9978182797472741E-4</v>
      </c>
      <c r="H57" s="13"/>
      <c r="I57" s="13"/>
      <c r="J57" s="13"/>
      <c r="K57" s="28"/>
      <c r="L57" s="29"/>
      <c r="M57" s="13"/>
    </row>
    <row r="58" spans="1:13" x14ac:dyDescent="0.2">
      <c r="A58" s="16">
        <v>1953</v>
      </c>
      <c r="B58" s="16">
        <f t="shared" si="0"/>
        <v>1</v>
      </c>
      <c r="C58" s="6">
        <v>5</v>
      </c>
      <c r="D58" s="6">
        <v>628088.73800000013</v>
      </c>
      <c r="E58" s="7">
        <v>1.9021618910004755E-4</v>
      </c>
      <c r="F58" s="6">
        <v>628088.73800000013</v>
      </c>
      <c r="G58" s="7">
        <v>1.9058345409001898E-4</v>
      </c>
      <c r="H58" s="13"/>
      <c r="I58" s="13"/>
      <c r="J58" s="13"/>
      <c r="K58" s="28"/>
      <c r="L58" s="29"/>
      <c r="M58" s="13"/>
    </row>
    <row r="59" spans="1:13" x14ac:dyDescent="0.2">
      <c r="A59" s="16">
        <v>1971</v>
      </c>
      <c r="B59" s="16">
        <f t="shared" si="0"/>
        <v>1</v>
      </c>
      <c r="C59" s="6">
        <v>2</v>
      </c>
      <c r="D59" s="6">
        <v>496378.24900000001</v>
      </c>
      <c r="E59" s="7">
        <v>1.5032776925373635E-4</v>
      </c>
      <c r="F59" s="6">
        <v>496378.24900000001</v>
      </c>
      <c r="G59" s="7">
        <v>1.5061801861121016E-4</v>
      </c>
      <c r="H59" s="13"/>
      <c r="I59" s="13"/>
      <c r="J59" s="13"/>
      <c r="K59" s="28"/>
      <c r="L59" s="29"/>
      <c r="M59" s="13"/>
    </row>
    <row r="60" spans="1:13" x14ac:dyDescent="0.2">
      <c r="A60" s="16">
        <v>1951</v>
      </c>
      <c r="B60" s="16">
        <f t="shared" si="0"/>
        <v>1</v>
      </c>
      <c r="C60" s="6">
        <v>5</v>
      </c>
      <c r="D60" s="6">
        <v>444542.62</v>
      </c>
      <c r="E60" s="7">
        <v>1.3462938905449783E-4</v>
      </c>
      <c r="F60" s="6">
        <v>444542.62</v>
      </c>
      <c r="G60" s="7">
        <v>1.348893283449173E-4</v>
      </c>
      <c r="H60" s="13"/>
      <c r="I60" s="13"/>
      <c r="J60" s="13"/>
      <c r="K60" s="28"/>
      <c r="L60" s="29"/>
      <c r="M60" s="13"/>
    </row>
    <row r="61" spans="1:13" x14ac:dyDescent="0.2">
      <c r="A61" s="16">
        <v>1932</v>
      </c>
      <c r="B61" s="16">
        <f t="shared" si="0"/>
        <v>1</v>
      </c>
      <c r="C61" s="6">
        <v>1</v>
      </c>
      <c r="D61" s="6">
        <v>372638.64</v>
      </c>
      <c r="E61" s="7">
        <v>1.1285332425786073E-4</v>
      </c>
      <c r="F61" s="6">
        <v>372638.64</v>
      </c>
      <c r="G61" s="7">
        <v>1.1307121882928443E-4</v>
      </c>
      <c r="H61" s="13"/>
      <c r="I61" s="13"/>
      <c r="J61" s="13"/>
      <c r="K61" s="28"/>
      <c r="L61" s="29"/>
      <c r="M61" s="13"/>
    </row>
    <row r="62" spans="1:13" x14ac:dyDescent="0.2">
      <c r="A62" s="16">
        <v>1947</v>
      </c>
      <c r="B62" s="16">
        <f t="shared" si="0"/>
        <v>1</v>
      </c>
      <c r="C62" s="6">
        <v>4</v>
      </c>
      <c r="D62" s="6">
        <v>366245.33</v>
      </c>
      <c r="E62" s="7">
        <v>1.1091711526324057E-4</v>
      </c>
      <c r="F62" s="6">
        <v>366245.33</v>
      </c>
      <c r="G62" s="7">
        <v>1.1113127144740946E-4</v>
      </c>
      <c r="H62" s="13"/>
      <c r="I62" s="13"/>
      <c r="J62" s="13"/>
      <c r="K62" s="28"/>
      <c r="L62" s="29"/>
      <c r="M62" s="13"/>
    </row>
    <row r="63" spans="1:13" x14ac:dyDescent="0.2">
      <c r="A63" s="16">
        <v>1924</v>
      </c>
      <c r="B63" s="16">
        <f t="shared" si="0"/>
        <v>1</v>
      </c>
      <c r="C63" s="6">
        <v>1</v>
      </c>
      <c r="D63" s="6">
        <v>348626.364</v>
      </c>
      <c r="E63" s="7">
        <v>1.0558122502092372E-4</v>
      </c>
      <c r="F63" s="6">
        <v>348626.364</v>
      </c>
      <c r="G63" s="7">
        <v>1.0578507879242413E-4</v>
      </c>
      <c r="H63" s="13"/>
      <c r="I63" s="13"/>
      <c r="J63" s="13"/>
      <c r="K63" s="28"/>
      <c r="L63" s="29"/>
      <c r="M63" s="13"/>
    </row>
    <row r="64" spans="1:13" x14ac:dyDescent="0.2">
      <c r="A64" s="16">
        <v>1929</v>
      </c>
      <c r="B64" s="16">
        <f t="shared" si="0"/>
        <v>1</v>
      </c>
      <c r="C64" s="6">
        <v>2</v>
      </c>
      <c r="D64" s="6">
        <v>319723.62099999998</v>
      </c>
      <c r="E64" s="7">
        <v>9.6828051630959059E-5</v>
      </c>
      <c r="F64" s="6">
        <v>319723.62099999998</v>
      </c>
      <c r="G64" s="7">
        <v>9.7015004979038671E-5</v>
      </c>
      <c r="H64" s="13"/>
      <c r="I64" s="13"/>
      <c r="J64" s="13"/>
      <c r="K64" s="28"/>
      <c r="L64" s="29"/>
      <c r="M64" s="13"/>
    </row>
    <row r="65" spans="1:13" x14ac:dyDescent="0.2">
      <c r="A65" s="16">
        <v>1920</v>
      </c>
      <c r="B65" s="16">
        <f t="shared" si="0"/>
        <v>1</v>
      </c>
      <c r="C65" s="6">
        <v>4</v>
      </c>
      <c r="D65" s="6">
        <v>295088.62</v>
      </c>
      <c r="E65" s="7">
        <v>8.9367360608831777E-5</v>
      </c>
      <c r="F65" s="6">
        <v>295088.62</v>
      </c>
      <c r="G65" s="7">
        <v>8.9539909028359379E-5</v>
      </c>
      <c r="H65" s="13"/>
      <c r="I65" s="13"/>
      <c r="J65" s="13"/>
      <c r="K65" s="28"/>
      <c r="L65" s="29"/>
      <c r="M65" s="13"/>
    </row>
    <row r="66" spans="1:13" x14ac:dyDescent="0.2">
      <c r="A66" s="16">
        <v>1925</v>
      </c>
      <c r="B66" s="16">
        <f t="shared" si="0"/>
        <v>1</v>
      </c>
      <c r="C66" s="6">
        <v>2</v>
      </c>
      <c r="D66" s="6">
        <v>272753.55</v>
      </c>
      <c r="E66" s="7">
        <v>8.2603201913340575E-5</v>
      </c>
      <c r="F66" s="6">
        <v>272753.55</v>
      </c>
      <c r="G66" s="7">
        <v>8.2762690252718215E-5</v>
      </c>
      <c r="H66" s="13"/>
      <c r="I66" s="13"/>
      <c r="J66" s="13"/>
      <c r="K66" s="28"/>
      <c r="L66" s="29"/>
      <c r="M66" s="13"/>
    </row>
    <row r="67" spans="1:13" x14ac:dyDescent="0.2">
      <c r="A67" s="16">
        <v>1944</v>
      </c>
      <c r="B67" s="16">
        <f t="shared" si="0"/>
        <v>1</v>
      </c>
      <c r="C67" s="6">
        <v>1</v>
      </c>
      <c r="D67" s="6">
        <v>225260.39</v>
      </c>
      <c r="E67" s="7">
        <v>6.8219935096162251E-5</v>
      </c>
      <c r="F67" s="6">
        <v>225260.39</v>
      </c>
      <c r="G67" s="7">
        <v>6.8351652558789811E-5</v>
      </c>
      <c r="H67" s="13"/>
      <c r="I67" s="13"/>
      <c r="J67" s="13"/>
      <c r="K67" s="28"/>
      <c r="L67" s="29"/>
      <c r="M67" s="13"/>
    </row>
    <row r="68" spans="1:13" x14ac:dyDescent="0.2">
      <c r="A68" s="16">
        <v>1946</v>
      </c>
      <c r="B68" s="16">
        <f t="shared" si="0"/>
        <v>1</v>
      </c>
      <c r="C68" s="6">
        <v>2</v>
      </c>
      <c r="D68" s="6">
        <v>209899.84</v>
      </c>
      <c r="E68" s="7">
        <v>6.3568004394802121E-5</v>
      </c>
      <c r="F68" s="6">
        <v>209899.84</v>
      </c>
      <c r="G68" s="7">
        <v>6.3690740017921353E-5</v>
      </c>
      <c r="H68" s="13"/>
      <c r="I68" s="13"/>
      <c r="J68" s="13"/>
      <c r="K68" s="28"/>
      <c r="L68" s="29"/>
      <c r="M68" s="13"/>
    </row>
    <row r="69" spans="1:13" x14ac:dyDescent="0.2">
      <c r="A69" s="16">
        <v>1931</v>
      </c>
      <c r="B69" s="16">
        <f t="shared" ref="B69:B78" si="1">IF(A69=9999,0,IF(A69&lt;2002,IF(A69&lt;1996,1,2),3))</f>
        <v>1</v>
      </c>
      <c r="C69" s="6">
        <v>1</v>
      </c>
      <c r="D69" s="6">
        <v>204004.71</v>
      </c>
      <c r="E69" s="7">
        <v>6.1782668828334173E-5</v>
      </c>
      <c r="F69" s="6">
        <v>204004.71</v>
      </c>
      <c r="G69" s="7">
        <v>6.1901957367101572E-5</v>
      </c>
      <c r="H69" s="13"/>
      <c r="I69" s="13"/>
      <c r="J69" s="13"/>
      <c r="K69" s="28"/>
      <c r="L69" s="29"/>
      <c r="M69" s="13"/>
    </row>
    <row r="70" spans="1:13" x14ac:dyDescent="0.2">
      <c r="A70" s="16">
        <v>1913</v>
      </c>
      <c r="B70" s="16">
        <f t="shared" si="1"/>
        <v>1</v>
      </c>
      <c r="C70" s="6">
        <v>1</v>
      </c>
      <c r="D70" s="6">
        <v>198848.54700000002</v>
      </c>
      <c r="E70" s="7">
        <v>6.0221128846958708E-5</v>
      </c>
      <c r="F70" s="6">
        <v>198848.54700000002</v>
      </c>
      <c r="G70" s="7">
        <v>6.0337402400680331E-5</v>
      </c>
      <c r="H70" s="13"/>
      <c r="I70" s="13"/>
      <c r="J70" s="13"/>
      <c r="K70" s="28"/>
      <c r="L70" s="29"/>
      <c r="M70" s="13"/>
    </row>
    <row r="71" spans="1:13" x14ac:dyDescent="0.2">
      <c r="A71" s="16">
        <v>1928</v>
      </c>
      <c r="B71" s="16">
        <f t="shared" si="1"/>
        <v>1</v>
      </c>
      <c r="C71" s="6">
        <v>2</v>
      </c>
      <c r="D71" s="6">
        <v>194207.17</v>
      </c>
      <c r="E71" s="7">
        <v>5.8815491408007187E-5</v>
      </c>
      <c r="F71" s="6">
        <v>194207.17</v>
      </c>
      <c r="G71" s="7">
        <v>5.8929050989682777E-5</v>
      </c>
      <c r="H71" s="13"/>
      <c r="I71" s="13"/>
      <c r="J71" s="13"/>
      <c r="K71" s="28"/>
      <c r="L71" s="29"/>
      <c r="M71" s="13"/>
    </row>
    <row r="72" spans="1:13" x14ac:dyDescent="0.2">
      <c r="A72" s="16">
        <v>1927</v>
      </c>
      <c r="B72" s="16">
        <f t="shared" si="1"/>
        <v>1</v>
      </c>
      <c r="C72" s="6">
        <v>1</v>
      </c>
      <c r="D72" s="6">
        <v>191101.84800000003</v>
      </c>
      <c r="E72" s="7">
        <v>5.7875047039191685E-5</v>
      </c>
      <c r="F72" s="6">
        <v>191101.84800000003</v>
      </c>
      <c r="G72" s="7">
        <v>5.7986790832772082E-5</v>
      </c>
      <c r="H72" s="13"/>
      <c r="I72" s="13"/>
      <c r="J72" s="13"/>
      <c r="K72" s="28"/>
      <c r="L72" s="29"/>
      <c r="M72" s="13"/>
    </row>
    <row r="73" spans="1:13" x14ac:dyDescent="0.2">
      <c r="A73" s="16">
        <v>1945</v>
      </c>
      <c r="B73" s="16">
        <f t="shared" si="1"/>
        <v>1</v>
      </c>
      <c r="C73" s="6">
        <v>1</v>
      </c>
      <c r="D73" s="6">
        <v>173864.82</v>
      </c>
      <c r="E73" s="7">
        <v>5.2654826425124861E-5</v>
      </c>
      <c r="F73" s="6">
        <v>173864.82</v>
      </c>
      <c r="G73" s="7">
        <v>5.2756491138262392E-5</v>
      </c>
      <c r="H73" s="13"/>
      <c r="I73" s="13"/>
      <c r="J73" s="13"/>
      <c r="K73" s="28"/>
      <c r="L73" s="29"/>
      <c r="M73" s="13"/>
    </row>
    <row r="74" spans="1:13" x14ac:dyDescent="0.2">
      <c r="A74" s="16">
        <v>1935</v>
      </c>
      <c r="B74" s="16">
        <f t="shared" si="1"/>
        <v>1</v>
      </c>
      <c r="C74" s="6">
        <v>1</v>
      </c>
      <c r="D74" s="6">
        <v>166989.93599999999</v>
      </c>
      <c r="E74" s="7">
        <v>5.0572773116624217E-5</v>
      </c>
      <c r="F74" s="6">
        <v>166989.93599999999</v>
      </c>
      <c r="G74" s="7">
        <v>5.0670417849700723E-5</v>
      </c>
      <c r="H74" s="13"/>
      <c r="I74" s="13"/>
      <c r="J74" s="13"/>
      <c r="K74" s="28"/>
      <c r="L74" s="29"/>
      <c r="M74" s="13"/>
    </row>
    <row r="75" spans="1:13" x14ac:dyDescent="0.2">
      <c r="A75" s="16">
        <v>1948</v>
      </c>
      <c r="B75" s="16">
        <f t="shared" si="1"/>
        <v>1</v>
      </c>
      <c r="C75" s="6">
        <v>1</v>
      </c>
      <c r="D75" s="6">
        <v>165893.94</v>
      </c>
      <c r="E75" s="7">
        <v>5.0240851574689332E-5</v>
      </c>
      <c r="F75" s="6">
        <v>165893.94</v>
      </c>
      <c r="G75" s="7">
        <v>5.0337855441379302E-5</v>
      </c>
      <c r="H75" s="13"/>
      <c r="I75" s="13"/>
      <c r="J75" s="13"/>
      <c r="K75" s="28"/>
      <c r="L75" s="29"/>
      <c r="M75" s="13"/>
    </row>
    <row r="76" spans="1:13" x14ac:dyDescent="0.2">
      <c r="A76" s="16">
        <v>1936</v>
      </c>
      <c r="B76" s="16">
        <f t="shared" si="1"/>
        <v>1</v>
      </c>
      <c r="C76" s="6">
        <v>1</v>
      </c>
      <c r="D76" s="6">
        <v>114830.49</v>
      </c>
      <c r="E76" s="7">
        <v>3.4776325189086766E-5</v>
      </c>
      <c r="F76" s="6">
        <v>114830.49</v>
      </c>
      <c r="G76" s="7">
        <v>3.4843470508222009E-5</v>
      </c>
      <c r="H76" s="13"/>
      <c r="I76" s="13"/>
      <c r="J76" s="13"/>
      <c r="K76" s="28"/>
      <c r="L76" s="29"/>
      <c r="M76" s="13"/>
    </row>
    <row r="77" spans="1:13" x14ac:dyDescent="0.2">
      <c r="A77" s="16">
        <v>1921</v>
      </c>
      <c r="B77" s="16">
        <f t="shared" si="1"/>
        <v>1</v>
      </c>
      <c r="C77" s="6">
        <v>1</v>
      </c>
      <c r="D77" s="6">
        <v>93906.93</v>
      </c>
      <c r="E77" s="7">
        <v>2.8439641206693508E-5</v>
      </c>
      <c r="F77" s="6">
        <v>93906.93</v>
      </c>
      <c r="G77" s="7">
        <v>2.8494551803903896E-5</v>
      </c>
      <c r="H77" s="13"/>
      <c r="I77" s="13"/>
      <c r="J77" s="13"/>
      <c r="K77" s="28"/>
      <c r="L77" s="29"/>
      <c r="M77" s="13"/>
    </row>
    <row r="78" spans="1:13" x14ac:dyDescent="0.2">
      <c r="A78" s="16">
        <v>1949</v>
      </c>
      <c r="B78" s="16">
        <f t="shared" si="1"/>
        <v>1</v>
      </c>
      <c r="C78" s="6">
        <v>1</v>
      </c>
      <c r="D78" s="6">
        <v>67752.479999999996</v>
      </c>
      <c r="E78" s="7">
        <v>2.0518786228701948E-5</v>
      </c>
      <c r="F78" s="6">
        <v>67752.479999999996</v>
      </c>
      <c r="G78" s="7">
        <v>2.055840342350626E-5</v>
      </c>
      <c r="H78" s="13"/>
      <c r="I78" s="13"/>
      <c r="J78" s="13"/>
      <c r="K78" s="28"/>
      <c r="L78" s="29"/>
      <c r="M78" s="13"/>
    </row>
    <row r="79" spans="1:13" x14ac:dyDescent="0.2">
      <c r="A79" s="5"/>
      <c r="B79" s="5"/>
      <c r="C79" s="6"/>
      <c r="D79" s="6"/>
      <c r="E79" s="7"/>
      <c r="F79" s="6"/>
      <c r="G79" s="7"/>
      <c r="H79" s="13"/>
      <c r="I79" s="13"/>
      <c r="J79" s="13"/>
      <c r="K79" s="28"/>
      <c r="L79" s="29"/>
      <c r="M79" s="13"/>
    </row>
    <row r="80" spans="1:13" x14ac:dyDescent="0.2">
      <c r="A80" s="9" t="s">
        <v>10</v>
      </c>
      <c r="B80" s="9"/>
      <c r="C80" s="10">
        <v>1005</v>
      </c>
      <c r="D80" s="10">
        <v>3301973091.6260014</v>
      </c>
      <c r="E80" s="11">
        <v>1</v>
      </c>
      <c r="F80" s="10">
        <v>3295610004.5460014</v>
      </c>
      <c r="G80" s="11">
        <v>1</v>
      </c>
      <c r="H80" s="13"/>
      <c r="I80" s="13"/>
      <c r="J80" s="13"/>
      <c r="K80" s="28"/>
      <c r="L80" s="29"/>
      <c r="M80" s="13"/>
    </row>
    <row r="81" spans="8:13" x14ac:dyDescent="0.2">
      <c r="H81" s="13"/>
      <c r="I81" s="13"/>
      <c r="J81" s="13"/>
      <c r="K81" s="28"/>
      <c r="L81" s="29"/>
      <c r="M81" s="13"/>
    </row>
    <row r="82" spans="8:13" x14ac:dyDescent="0.2">
      <c r="H82" s="13"/>
      <c r="I82" s="13"/>
      <c r="J82" s="13"/>
      <c r="K82" s="28"/>
      <c r="L82" s="29"/>
      <c r="M82" s="13"/>
    </row>
    <row r="83" spans="8:13" x14ac:dyDescent="0.2">
      <c r="H83" s="13"/>
      <c r="I83" s="13"/>
      <c r="J83" s="13"/>
      <c r="K83" s="28"/>
      <c r="L83" s="29"/>
      <c r="M83" s="13"/>
    </row>
    <row r="84" spans="8:13" x14ac:dyDescent="0.2">
      <c r="H84" s="13"/>
      <c r="I84" s="13"/>
      <c r="J84" s="13"/>
      <c r="K84" s="28"/>
      <c r="L84" s="29"/>
      <c r="M84" s="13"/>
    </row>
    <row r="85" spans="8:13" x14ac:dyDescent="0.2">
      <c r="H85" s="13"/>
      <c r="I85" s="13"/>
      <c r="J85" s="13"/>
      <c r="K85" s="28"/>
      <c r="L85" s="29"/>
      <c r="M85" s="13"/>
    </row>
    <row r="86" spans="8:13" x14ac:dyDescent="0.2">
      <c r="H86" s="13"/>
      <c r="I86" s="13"/>
      <c r="J86" s="13"/>
      <c r="K86" s="28"/>
      <c r="L86" s="29"/>
      <c r="M86" s="13"/>
    </row>
    <row r="87" spans="8:13" x14ac:dyDescent="0.2">
      <c r="H87" s="13"/>
      <c r="I87" s="13"/>
      <c r="J87" s="13"/>
      <c r="K87" s="28"/>
      <c r="L87" s="29"/>
      <c r="M87" s="13"/>
    </row>
    <row r="88" spans="8:13" x14ac:dyDescent="0.2">
      <c r="H88" s="13"/>
      <c r="I88" s="13"/>
      <c r="J88" s="13"/>
      <c r="K88" s="28"/>
      <c r="L88" s="29"/>
      <c r="M88" s="13"/>
    </row>
    <row r="89" spans="8:13" x14ac:dyDescent="0.2">
      <c r="H89" s="13"/>
      <c r="I89" s="13"/>
      <c r="J89" s="13"/>
      <c r="K89" s="28"/>
      <c r="L89" s="29"/>
      <c r="M89" s="13"/>
    </row>
    <row r="90" spans="8:13" x14ac:dyDescent="0.2">
      <c r="H90" s="13"/>
      <c r="I90" s="13"/>
      <c r="J90" s="13"/>
      <c r="K90" s="28"/>
      <c r="L90" s="29"/>
      <c r="M90" s="13"/>
    </row>
    <row r="91" spans="8:13" x14ac:dyDescent="0.2">
      <c r="H91" s="13"/>
      <c r="I91" s="13"/>
      <c r="J91" s="13"/>
      <c r="K91" s="28"/>
      <c r="L91" s="29"/>
      <c r="M91" s="13"/>
    </row>
    <row r="92" spans="8:13" x14ac:dyDescent="0.2">
      <c r="H92" s="13"/>
      <c r="I92" s="13"/>
      <c r="J92" s="13"/>
      <c r="K92" s="28"/>
      <c r="L92" s="29"/>
      <c r="M92" s="13"/>
    </row>
    <row r="93" spans="8:13" x14ac:dyDescent="0.2">
      <c r="H93" s="13"/>
      <c r="I93" s="13"/>
      <c r="J93" s="13"/>
      <c r="K93" s="28"/>
      <c r="L93" s="29"/>
      <c r="M93" s="13"/>
    </row>
    <row r="94" spans="8:13" x14ac:dyDescent="0.2">
      <c r="H94" s="13"/>
      <c r="I94" s="13"/>
      <c r="J94" s="13"/>
      <c r="K94" s="28"/>
      <c r="L94" s="29"/>
      <c r="M94" s="13"/>
    </row>
    <row r="95" spans="8:13" x14ac:dyDescent="0.2">
      <c r="H95" s="13"/>
      <c r="I95" s="13"/>
      <c r="J95" s="13"/>
      <c r="K95" s="28"/>
      <c r="L95" s="29"/>
      <c r="M95" s="13"/>
    </row>
    <row r="96" spans="8:13" x14ac:dyDescent="0.2">
      <c r="H96" s="13"/>
      <c r="I96" s="13"/>
      <c r="J96" s="13"/>
      <c r="K96" s="28"/>
      <c r="L96" s="29"/>
      <c r="M96" s="13"/>
    </row>
    <row r="97" spans="8:13" x14ac:dyDescent="0.2">
      <c r="H97" s="13"/>
      <c r="I97" s="13"/>
      <c r="J97" s="13"/>
      <c r="K97" s="28"/>
      <c r="L97" s="29"/>
      <c r="M97" s="13"/>
    </row>
    <row r="98" spans="8:13" x14ac:dyDescent="0.2">
      <c r="H98" s="13"/>
      <c r="I98" s="13"/>
      <c r="J98" s="13"/>
      <c r="K98" s="28"/>
      <c r="L98" s="29"/>
      <c r="M98" s="13"/>
    </row>
    <row r="99" spans="8:13" x14ac:dyDescent="0.2">
      <c r="H99" s="13"/>
      <c r="I99" s="13"/>
      <c r="J99" s="13"/>
      <c r="K99" s="28"/>
      <c r="L99" s="29"/>
      <c r="M99" s="13"/>
    </row>
    <row r="100" spans="8:13" x14ac:dyDescent="0.2">
      <c r="H100" s="13"/>
      <c r="I100" s="13"/>
      <c r="J100" s="13"/>
      <c r="K100" s="28"/>
      <c r="L100" s="29"/>
      <c r="M100" s="13"/>
    </row>
    <row r="101" spans="8:13" x14ac:dyDescent="0.2">
      <c r="H101" s="13"/>
      <c r="I101" s="13"/>
      <c r="J101" s="13"/>
      <c r="K101" s="28"/>
      <c r="L101" s="29"/>
      <c r="M101" s="13"/>
    </row>
    <row r="102" spans="8:13" x14ac:dyDescent="0.2">
      <c r="H102" s="13"/>
      <c r="I102" s="13"/>
      <c r="J102" s="13"/>
      <c r="K102" s="28"/>
      <c r="L102" s="29"/>
      <c r="M102" s="13"/>
    </row>
    <row r="103" spans="8:13" x14ac:dyDescent="0.2">
      <c r="H103" s="13"/>
      <c r="I103" s="13"/>
      <c r="J103" s="13"/>
      <c r="K103" s="28"/>
      <c r="L103" s="29"/>
      <c r="M103" s="13"/>
    </row>
    <row r="104" spans="8:13" x14ac:dyDescent="0.2">
      <c r="H104" s="13"/>
      <c r="I104" s="13"/>
      <c r="J104" s="13"/>
      <c r="K104" s="28"/>
      <c r="L104" s="29"/>
      <c r="M104" s="13"/>
    </row>
    <row r="105" spans="8:13" x14ac:dyDescent="0.2">
      <c r="H105" s="13"/>
      <c r="I105" s="13"/>
      <c r="J105" s="13"/>
      <c r="K105" s="28"/>
      <c r="L105" s="29"/>
      <c r="M105" s="13"/>
    </row>
    <row r="106" spans="8:13" x14ac:dyDescent="0.2">
      <c r="H106" s="13"/>
      <c r="I106" s="13"/>
      <c r="J106" s="13"/>
      <c r="K106" s="28"/>
      <c r="L106" s="29"/>
      <c r="M106" s="13"/>
    </row>
    <row r="107" spans="8:13" x14ac:dyDescent="0.2">
      <c r="H107" s="13"/>
      <c r="I107" s="13"/>
      <c r="J107" s="13"/>
      <c r="K107" s="28"/>
      <c r="L107" s="29"/>
      <c r="M107" s="13"/>
    </row>
    <row r="108" spans="8:13" x14ac:dyDescent="0.2">
      <c r="H108" s="13"/>
      <c r="I108" s="13"/>
      <c r="J108" s="13"/>
      <c r="K108" s="28"/>
      <c r="L108" s="29"/>
      <c r="M108" s="13"/>
    </row>
    <row r="109" spans="8:13" x14ac:dyDescent="0.2">
      <c r="H109" s="13"/>
      <c r="I109" s="13"/>
      <c r="J109" s="13"/>
      <c r="K109" s="28"/>
      <c r="L109" s="29"/>
      <c r="M109" s="13"/>
    </row>
    <row r="110" spans="8:13" x14ac:dyDescent="0.2">
      <c r="H110" s="13"/>
      <c r="I110" s="13"/>
      <c r="J110" s="13"/>
      <c r="K110" s="28"/>
      <c r="L110" s="29"/>
      <c r="M110" s="13"/>
    </row>
    <row r="111" spans="8:13" x14ac:dyDescent="0.2">
      <c r="H111" s="13"/>
      <c r="I111" s="13"/>
      <c r="J111" s="13"/>
      <c r="K111" s="28"/>
      <c r="L111" s="29"/>
      <c r="M111" s="13"/>
    </row>
    <row r="112" spans="8:13" x14ac:dyDescent="0.2">
      <c r="H112" s="13"/>
      <c r="I112" s="13"/>
      <c r="J112" s="13"/>
      <c r="K112" s="28"/>
      <c r="L112" s="29"/>
      <c r="M112" s="13"/>
    </row>
    <row r="113" spans="8:13" x14ac:dyDescent="0.2">
      <c r="H113" s="13"/>
      <c r="I113" s="13"/>
      <c r="J113" s="13"/>
      <c r="K113" s="28"/>
      <c r="L113" s="29"/>
      <c r="M113" s="13"/>
    </row>
    <row r="114" spans="8:13" x14ac:dyDescent="0.2">
      <c r="H114" s="13"/>
      <c r="I114" s="13"/>
      <c r="J114" s="13"/>
      <c r="K114" s="28"/>
      <c r="L114" s="29"/>
      <c r="M114" s="13"/>
    </row>
    <row r="115" spans="8:13" x14ac:dyDescent="0.2">
      <c r="H115" s="13"/>
      <c r="I115" s="13"/>
      <c r="J115" s="13"/>
      <c r="K115" s="28"/>
      <c r="L115" s="29"/>
      <c r="M115" s="13"/>
    </row>
    <row r="116" spans="8:13" x14ac:dyDescent="0.2">
      <c r="H116" s="13"/>
      <c r="I116" s="13"/>
      <c r="J116" s="13"/>
      <c r="K116" s="28"/>
      <c r="L116" s="29"/>
      <c r="M116" s="13"/>
    </row>
    <row r="117" spans="8:13" x14ac:dyDescent="0.2">
      <c r="H117" s="13"/>
      <c r="I117" s="13"/>
      <c r="J117" s="13"/>
      <c r="K117" s="28"/>
      <c r="L117" s="29"/>
      <c r="M117" s="13"/>
    </row>
    <row r="118" spans="8:13" x14ac:dyDescent="0.2">
      <c r="H118" s="13"/>
      <c r="I118" s="13"/>
      <c r="J118" s="13"/>
      <c r="K118" s="28"/>
      <c r="L118" s="29"/>
      <c r="M118" s="13"/>
    </row>
    <row r="119" spans="8:13" x14ac:dyDescent="0.2">
      <c r="H119" s="13"/>
      <c r="I119" s="13"/>
      <c r="J119" s="13"/>
      <c r="K119" s="28"/>
      <c r="L119" s="29"/>
      <c r="M119" s="13"/>
    </row>
    <row r="120" spans="8:13" x14ac:dyDescent="0.2">
      <c r="H120" s="13"/>
      <c r="I120" s="13"/>
      <c r="J120" s="13"/>
      <c r="K120" s="28"/>
      <c r="L120" s="29"/>
      <c r="M120" s="13"/>
    </row>
    <row r="121" spans="8:13" x14ac:dyDescent="0.2">
      <c r="H121" s="13"/>
      <c r="I121" s="13"/>
      <c r="J121" s="13"/>
      <c r="K121" s="28"/>
      <c r="L121" s="29"/>
      <c r="M121" s="13"/>
    </row>
    <row r="122" spans="8:13" x14ac:dyDescent="0.2">
      <c r="H122" s="13"/>
      <c r="I122" s="13"/>
      <c r="J122" s="13"/>
      <c r="K122" s="28"/>
      <c r="L122" s="29"/>
      <c r="M122" s="13"/>
    </row>
    <row r="123" spans="8:13" x14ac:dyDescent="0.2">
      <c r="H123" s="13"/>
      <c r="I123" s="13"/>
      <c r="J123" s="13"/>
      <c r="K123" s="28"/>
      <c r="L123" s="29"/>
      <c r="M123" s="13"/>
    </row>
    <row r="124" spans="8:13" x14ac:dyDescent="0.2">
      <c r="H124" s="13"/>
      <c r="I124" s="13"/>
      <c r="J124" s="13"/>
      <c r="K124" s="28"/>
      <c r="L124" s="29"/>
      <c r="M124" s="13"/>
    </row>
    <row r="125" spans="8:13" x14ac:dyDescent="0.2">
      <c r="H125" s="13"/>
      <c r="I125" s="13"/>
      <c r="J125" s="13"/>
      <c r="K125" s="28"/>
      <c r="L125" s="29"/>
      <c r="M125" s="13"/>
    </row>
    <row r="126" spans="8:13" x14ac:dyDescent="0.2">
      <c r="H126" s="13"/>
      <c r="I126" s="13"/>
      <c r="J126" s="13"/>
      <c r="K126" s="28"/>
      <c r="L126" s="29"/>
      <c r="M126" s="13"/>
    </row>
    <row r="127" spans="8:13" x14ac:dyDescent="0.2">
      <c r="H127" s="13"/>
      <c r="I127" s="13"/>
      <c r="J127" s="13"/>
      <c r="K127" s="28"/>
      <c r="L127" s="29"/>
      <c r="M127" s="13"/>
    </row>
    <row r="128" spans="8:13" x14ac:dyDescent="0.2">
      <c r="H128" s="13"/>
      <c r="I128" s="13"/>
      <c r="J128" s="13"/>
      <c r="K128" s="28"/>
      <c r="L128" s="29"/>
      <c r="M128" s="13"/>
    </row>
    <row r="129" spans="8:13" x14ac:dyDescent="0.2">
      <c r="H129" s="13"/>
      <c r="I129" s="13"/>
      <c r="J129" s="13"/>
      <c r="K129" s="28"/>
      <c r="L129" s="29"/>
      <c r="M129" s="13"/>
    </row>
    <row r="130" spans="8:13" x14ac:dyDescent="0.2">
      <c r="H130" s="13"/>
      <c r="I130" s="13"/>
      <c r="J130" s="13"/>
      <c r="K130" s="28"/>
      <c r="L130" s="29"/>
      <c r="M130" s="13"/>
    </row>
    <row r="131" spans="8:13" x14ac:dyDescent="0.2">
      <c r="H131" s="13"/>
      <c r="I131" s="13"/>
      <c r="J131" s="13"/>
      <c r="K131" s="28"/>
      <c r="L131" s="29"/>
      <c r="M131" s="13"/>
    </row>
    <row r="132" spans="8:13" x14ac:dyDescent="0.2">
      <c r="H132" s="13"/>
      <c r="I132" s="13"/>
      <c r="J132" s="13"/>
      <c r="K132" s="28"/>
      <c r="L132" s="29"/>
      <c r="M132" s="13"/>
    </row>
    <row r="133" spans="8:13" x14ac:dyDescent="0.2">
      <c r="H133" s="13"/>
      <c r="I133" s="13"/>
      <c r="J133" s="13"/>
      <c r="K133" s="28"/>
      <c r="L133" s="29"/>
      <c r="M133" s="13"/>
    </row>
    <row r="134" spans="8:13" x14ac:dyDescent="0.2">
      <c r="H134" s="13"/>
      <c r="I134" s="13"/>
      <c r="J134" s="13"/>
      <c r="K134" s="28"/>
      <c r="L134" s="29"/>
      <c r="M134" s="13"/>
    </row>
    <row r="135" spans="8:13" x14ac:dyDescent="0.2">
      <c r="H135" s="13"/>
      <c r="I135" s="13"/>
      <c r="J135" s="13"/>
      <c r="K135" s="28"/>
      <c r="L135" s="29"/>
      <c r="M135" s="13"/>
    </row>
    <row r="136" spans="8:13" x14ac:dyDescent="0.2">
      <c r="H136" s="13"/>
      <c r="I136" s="13"/>
      <c r="J136" s="13"/>
      <c r="K136" s="28"/>
      <c r="L136" s="29"/>
      <c r="M136" s="13"/>
    </row>
    <row r="137" spans="8:13" x14ac:dyDescent="0.2">
      <c r="H137" s="13"/>
      <c r="I137" s="13"/>
      <c r="J137" s="13"/>
      <c r="K137" s="28"/>
      <c r="L137" s="29"/>
      <c r="M137" s="13"/>
    </row>
    <row r="138" spans="8:13" x14ac:dyDescent="0.2">
      <c r="H138" s="13"/>
      <c r="I138" s="13"/>
      <c r="J138" s="13"/>
      <c r="K138" s="28"/>
      <c r="L138" s="29"/>
      <c r="M138" s="13"/>
    </row>
    <row r="139" spans="8:13" x14ac:dyDescent="0.2">
      <c r="H139" s="13"/>
      <c r="I139" s="13"/>
      <c r="J139" s="13"/>
      <c r="K139" s="28"/>
      <c r="L139" s="29"/>
      <c r="M139" s="13"/>
    </row>
    <row r="140" spans="8:13" x14ac:dyDescent="0.2">
      <c r="H140" s="13"/>
      <c r="I140" s="31"/>
      <c r="J140" s="13"/>
      <c r="K140" s="13"/>
      <c r="L140" s="29"/>
      <c r="M140" s="13"/>
    </row>
    <row r="141" spans="8:13" x14ac:dyDescent="0.2">
      <c r="H141" s="13"/>
      <c r="I141" s="31"/>
      <c r="J141" s="13"/>
      <c r="K141" s="13"/>
      <c r="L141" s="29"/>
      <c r="M141" s="13"/>
    </row>
    <row r="142" spans="8:13" x14ac:dyDescent="0.2">
      <c r="H142" s="13"/>
      <c r="I142" s="31"/>
      <c r="J142" s="13"/>
      <c r="K142" s="28"/>
      <c r="L142" s="29"/>
      <c r="M142" s="13"/>
    </row>
    <row r="143" spans="8:13" x14ac:dyDescent="0.2">
      <c r="H143" s="13"/>
      <c r="I143" s="13"/>
      <c r="J143" s="13"/>
      <c r="K143" s="28"/>
      <c r="L143" s="29"/>
      <c r="M143" s="13"/>
    </row>
    <row r="144" spans="8:13" x14ac:dyDescent="0.2">
      <c r="H144" s="13"/>
      <c r="I144" s="13"/>
      <c r="J144" s="13"/>
      <c r="K144" s="28"/>
      <c r="L144" s="29"/>
      <c r="M144" s="13"/>
    </row>
    <row r="145" spans="8:13" x14ac:dyDescent="0.2">
      <c r="H145" s="13"/>
      <c r="I145" s="13"/>
      <c r="J145" s="13"/>
      <c r="K145" s="28"/>
      <c r="L145" s="29"/>
      <c r="M145" s="13"/>
    </row>
    <row r="146" spans="8:13" x14ac:dyDescent="0.2">
      <c r="H146" s="13"/>
      <c r="I146" s="13"/>
      <c r="J146" s="13"/>
      <c r="K146" s="28"/>
      <c r="L146" s="29"/>
      <c r="M146" s="13"/>
    </row>
    <row r="147" spans="8:13" x14ac:dyDescent="0.2">
      <c r="H147" s="13"/>
      <c r="I147" s="13"/>
      <c r="J147" s="13"/>
      <c r="K147" s="28"/>
      <c r="L147" s="29"/>
      <c r="M147" s="13"/>
    </row>
    <row r="148" spans="8:13" x14ac:dyDescent="0.2">
      <c r="H148" s="13"/>
      <c r="I148" s="13"/>
      <c r="J148" s="13"/>
      <c r="K148" s="28"/>
      <c r="L148" s="29"/>
      <c r="M148" s="13"/>
    </row>
    <row r="149" spans="8:13" x14ac:dyDescent="0.2">
      <c r="H149" s="13"/>
      <c r="I149" s="13"/>
      <c r="J149" s="13"/>
      <c r="K149" s="28"/>
      <c r="L149" s="29"/>
      <c r="M149" s="13"/>
    </row>
    <row r="150" spans="8:13" x14ac:dyDescent="0.2">
      <c r="H150" s="13"/>
      <c r="I150" s="13"/>
      <c r="J150" s="13"/>
      <c r="K150" s="28"/>
      <c r="L150" s="29"/>
      <c r="M150" s="13"/>
    </row>
    <row r="151" spans="8:13" x14ac:dyDescent="0.2">
      <c r="H151" s="13"/>
      <c r="I151" s="13"/>
      <c r="J151" s="13"/>
      <c r="K151" s="28"/>
      <c r="L151" s="29"/>
      <c r="M151" s="13"/>
    </row>
    <row r="152" spans="8:13" x14ac:dyDescent="0.2">
      <c r="H152" s="13"/>
      <c r="I152" s="13"/>
      <c r="J152" s="13"/>
      <c r="K152" s="28"/>
      <c r="L152" s="29"/>
      <c r="M152" s="13"/>
    </row>
    <row r="153" spans="8:13" x14ac:dyDescent="0.2">
      <c r="H153" s="13"/>
      <c r="I153" s="13"/>
      <c r="J153" s="13"/>
      <c r="K153" s="28"/>
      <c r="L153" s="29"/>
      <c r="M153" s="13"/>
    </row>
    <row r="154" spans="8:13" x14ac:dyDescent="0.2">
      <c r="H154" s="13"/>
      <c r="I154" s="31"/>
      <c r="J154" s="13"/>
      <c r="K154" s="13"/>
      <c r="L154" s="29"/>
      <c r="M154" s="13"/>
    </row>
    <row r="155" spans="8:13" x14ac:dyDescent="0.2">
      <c r="H155" s="13"/>
      <c r="I155" s="31"/>
      <c r="J155" s="13"/>
      <c r="K155" s="13"/>
      <c r="L155" s="29"/>
      <c r="M155" s="13"/>
    </row>
    <row r="156" spans="8:13" x14ac:dyDescent="0.2">
      <c r="H156" s="13"/>
      <c r="I156" s="31"/>
      <c r="J156" s="13"/>
      <c r="K156" s="28"/>
      <c r="L156" s="29"/>
      <c r="M156" s="13"/>
    </row>
    <row r="157" spans="8:13" x14ac:dyDescent="0.2">
      <c r="H157" s="13"/>
      <c r="I157" s="13"/>
      <c r="J157" s="13"/>
      <c r="K157" s="28"/>
      <c r="L157" s="29"/>
      <c r="M157" s="13"/>
    </row>
    <row r="158" spans="8:13" x14ac:dyDescent="0.2">
      <c r="H158" s="13"/>
      <c r="I158" s="13"/>
      <c r="J158" s="13"/>
      <c r="K158" s="28"/>
      <c r="L158" s="29"/>
      <c r="M158" s="13"/>
    </row>
    <row r="159" spans="8:13" x14ac:dyDescent="0.2">
      <c r="H159" s="13"/>
      <c r="I159" s="13"/>
      <c r="J159" s="13"/>
      <c r="K159" s="28"/>
      <c r="L159" s="29"/>
      <c r="M159" s="13"/>
    </row>
    <row r="160" spans="8:13" x14ac:dyDescent="0.2">
      <c r="H160" s="13"/>
      <c r="I160" s="31"/>
      <c r="J160" s="13"/>
      <c r="K160" s="13"/>
      <c r="L160" s="29"/>
      <c r="M160" s="13"/>
    </row>
    <row r="161" spans="8:13" x14ac:dyDescent="0.2">
      <c r="H161" s="13"/>
      <c r="I161" s="31"/>
      <c r="J161" s="13"/>
      <c r="K161" s="13"/>
      <c r="L161" s="29"/>
      <c r="M161" s="13"/>
    </row>
    <row r="162" spans="8:13" x14ac:dyDescent="0.2">
      <c r="H162" s="13"/>
      <c r="I162" s="31"/>
      <c r="J162" s="13"/>
      <c r="K162" s="13"/>
      <c r="L162" s="29"/>
      <c r="M162" s="13"/>
    </row>
    <row r="163" spans="8:13" x14ac:dyDescent="0.2">
      <c r="H163" s="13"/>
      <c r="I163" s="31"/>
      <c r="J163" s="13"/>
      <c r="K163" s="13"/>
      <c r="L163" s="29"/>
      <c r="M163" s="13"/>
    </row>
    <row r="164" spans="8:13" x14ac:dyDescent="0.2">
      <c r="H164" s="13"/>
      <c r="I164" s="13"/>
      <c r="J164" s="13"/>
      <c r="K164" s="13"/>
      <c r="L164" s="13"/>
      <c r="M164" s="13"/>
    </row>
  </sheetData>
  <phoneticPr fontId="1" type="noConversion"/>
  <pageMargins left="0.75" right="0.75" top="1" bottom="1" header="0.5" footer="0.5"/>
  <pageSetup orientation="portrait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Exposure by Geocode Match</vt:lpstr>
      <vt:lpstr>Exposure by Building Class</vt:lpstr>
      <vt:lpstr>Exposure by Occupancy Type</vt:lpstr>
      <vt:lpstr>Exposure by Year Built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 Dahlby</cp:lastModifiedBy>
  <dcterms:created xsi:type="dcterms:W3CDTF">1996-10-14T23:33:28Z</dcterms:created>
  <dcterms:modified xsi:type="dcterms:W3CDTF">2014-10-21T19:49:27Z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1867197667</vt:i4>
  </property>
  <property fmtid="{D5CDD505-2E9C-101B-9397-08002B2CF9AE}" pid="3" name="_NewReviewCycle">
    <vt:lpwstr/>
  </property>
  <property fmtid="{D5CDD505-2E9C-101B-9397-08002B2CF9AE}" pid="4" name="_EmailSubject">
    <vt:lpwstr>TC Exercise</vt:lpwstr>
  </property>
  <property fmtid="{D5CDD505-2E9C-101B-9397-08002B2CF9AE}" pid="5" name="_AuthorEmail">
    <vt:lpwstr>Cheryl.TeHennepe@rms.com</vt:lpwstr>
  </property>
  <property fmtid="{D5CDD505-2E9C-101B-9397-08002B2CF9AE}" pid="6" name="_AuthorEmailDisplayName">
    <vt:lpwstr>Cheryl TeHennepe</vt:lpwstr>
  </property>
  <property fmtid="{D5CDD505-2E9C-101B-9397-08002B2CF9AE}" pid="7" name="_ReviewingToolsShownOnce">
    <vt:lpwstr/>
  </property>
</Properties>
</file>