
<file path=[Content_Types].xml><?xml version="1.0" encoding="utf-8"?>
<Types xmlns="http://schemas.openxmlformats.org/package/2006/content-types">
  <Default Extension="bin" ContentType="application/vnd.openxmlformats-officedocument.spreadsheetml.printerSettings"/>
  <Default Extension="xls" ContentType="application/vnd.ms-excel"/>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45" windowWidth="14145" windowHeight="8205" activeTab="1"/>
  </bookViews>
  <sheets>
    <sheet name="EP Results" sheetId="1" r:id="rId1"/>
    <sheet name="Treaty Losses" sheetId="2" r:id="rId2"/>
  </sheets>
  <calcPr calcId="145621"/>
</workbook>
</file>

<file path=xl/calcChain.xml><?xml version="1.0" encoding="utf-8"?>
<calcChain xmlns="http://schemas.openxmlformats.org/spreadsheetml/2006/main">
  <c r="H20" i="2" l="1"/>
  <c r="H21" i="2" s="1"/>
  <c r="G20" i="2"/>
  <c r="G21" i="2" s="1"/>
  <c r="F20" i="2"/>
  <c r="F21" i="2" s="1"/>
  <c r="E20" i="2"/>
  <c r="E21" i="2" s="1"/>
  <c r="D20" i="2"/>
  <c r="C20" i="2"/>
  <c r="C21" i="2"/>
  <c r="D21" i="2"/>
</calcChain>
</file>

<file path=xl/comments1.xml><?xml version="1.0" encoding="utf-8"?>
<comments xmlns="http://schemas.openxmlformats.org/spreadsheetml/2006/main">
  <authors>
    <author>LaurelD</author>
  </authors>
  <commentList>
    <comment ref="B3" authorId="0">
      <text>
        <r>
          <rPr>
            <b/>
            <sz val="8"/>
            <color indexed="81"/>
            <rFont val="Tahoma"/>
            <family val="2"/>
          </rPr>
          <t>Definition:</t>
        </r>
        <r>
          <rPr>
            <sz val="8"/>
            <color indexed="81"/>
            <rFont val="Tahoma"/>
            <family val="2"/>
          </rPr>
          <t xml:space="preserve">
The gross pure premium (shown as Pure Premium in the Summary Statistics screen) is the average annual loss for
the treaty including the specified reinstatements. This will change based on the value entered for the number of reinstatements.</t>
        </r>
      </text>
    </comment>
    <comment ref="B5" authorId="0">
      <text>
        <r>
          <rPr>
            <b/>
            <sz val="8"/>
            <color indexed="81"/>
            <rFont val="Tahoma"/>
            <family val="2"/>
          </rPr>
          <t>Definition:</t>
        </r>
        <r>
          <rPr>
            <sz val="8"/>
            <color indexed="81"/>
            <rFont val="Tahoma"/>
            <family val="2"/>
          </rPr>
          <t xml:space="preserve">
Standard Deviation/Gross Pure Premium</t>
        </r>
      </text>
    </comment>
    <comment ref="B6" authorId="0">
      <text>
        <r>
          <rPr>
            <b/>
            <sz val="8"/>
            <color indexed="81"/>
            <rFont val="Tahoma"/>
            <family val="2"/>
          </rPr>
          <t xml:space="preserve">Definition:  
</t>
        </r>
        <r>
          <rPr>
            <sz val="8"/>
            <color indexed="81"/>
            <rFont val="Tahoma"/>
            <family val="2"/>
          </rPr>
          <t xml:space="preserve">Treaty premium divided by the treaty occurrence limit </t>
        </r>
        <r>
          <rPr>
            <sz val="8"/>
            <color indexed="81"/>
            <rFont val="Tahoma"/>
            <family val="2"/>
          </rPr>
          <t xml:space="preserve">
</t>
        </r>
      </text>
    </comment>
    <comment ref="B14" authorId="0">
      <text>
        <r>
          <rPr>
            <b/>
            <sz val="8"/>
            <color indexed="81"/>
            <rFont val="Tahoma"/>
            <family val="2"/>
          </rPr>
          <t>Definition:</t>
        </r>
        <r>
          <rPr>
            <sz val="8"/>
            <color indexed="81"/>
            <rFont val="Tahoma"/>
            <family val="2"/>
          </rPr>
          <t xml:space="preserve">
Treaty premium charged</t>
        </r>
      </text>
    </comment>
    <comment ref="B16" authorId="0">
      <text>
        <r>
          <rPr>
            <b/>
            <sz val="8"/>
            <color indexed="81"/>
            <rFont val="Tahoma"/>
            <family val="2"/>
          </rPr>
          <t>Definition:</t>
        </r>
        <r>
          <rPr>
            <sz val="8"/>
            <color indexed="81"/>
            <rFont val="Tahoma"/>
            <family val="2"/>
          </rPr>
          <t xml:space="preserve">
The net pure premium is the amount of the up-front premium that is charged for the Cat treaty, before expenses, risk load, etc. The number of reinstatements and the reinstatement charge both affect the fair up-front premium.  The difference between gross pure premium and net pure premium is the amount remaining that is charged for the reinstatement of the Cat treaty.</t>
        </r>
      </text>
    </comment>
    <comment ref="B18" authorId="0">
      <text>
        <r>
          <rPr>
            <b/>
            <sz val="8"/>
            <color indexed="81"/>
            <rFont val="Tahoma"/>
            <family val="2"/>
          </rPr>
          <t>Definition:</t>
        </r>
        <r>
          <rPr>
            <sz val="8"/>
            <color indexed="81"/>
            <rFont val="Tahoma"/>
            <family val="2"/>
          </rPr>
          <t xml:space="preserve">
Net Standard Deviation/Net Pure Premium</t>
        </r>
      </text>
    </comment>
    <comment ref="B20" authorId="0">
      <text>
        <r>
          <rPr>
            <b/>
            <sz val="8"/>
            <color indexed="81"/>
            <rFont val="Tahoma"/>
            <family val="2"/>
          </rPr>
          <t>Definition:</t>
        </r>
        <r>
          <rPr>
            <sz val="8"/>
            <color indexed="81"/>
            <rFont val="Tahoma"/>
            <family val="2"/>
          </rPr>
          <t xml:space="preserve">
Risk load pricing formula for this exercise.
Not shown in Summary Statistics window of RiskLink User Interface</t>
        </r>
      </text>
    </comment>
    <comment ref="B21" authorId="0">
      <text>
        <r>
          <rPr>
            <b/>
            <sz val="8"/>
            <color indexed="81"/>
            <rFont val="Tahoma"/>
            <family val="2"/>
          </rPr>
          <t>Definition:</t>
        </r>
        <r>
          <rPr>
            <sz val="8"/>
            <color indexed="81"/>
            <rFont val="Tahoma"/>
            <family val="2"/>
          </rPr>
          <t xml:space="preserve">
(1.2*Net Pure Premium + .25*s)/Premium
Not shown in Summary Statistics window of RiskLink User Interface</t>
        </r>
      </text>
    </comment>
  </commentList>
</comments>
</file>

<file path=xl/sharedStrings.xml><?xml version="1.0" encoding="utf-8"?>
<sst xmlns="http://schemas.openxmlformats.org/spreadsheetml/2006/main" count="51" uniqueCount="41">
  <si>
    <t>PNW EQ - Commercial</t>
  </si>
  <si>
    <t>Prob. of Exceedance</t>
  </si>
  <si>
    <t>EP Curves and Data Comparison</t>
  </si>
  <si>
    <t>Net Loss Pre Cat (AEP)</t>
  </si>
  <si>
    <t>CA  EQ - Commercial</t>
  </si>
  <si>
    <t>Probability of Exhausting All Reinstatements</t>
  </si>
  <si>
    <t>Pure Premium/Premium</t>
  </si>
  <si>
    <t>500 Return Period</t>
  </si>
  <si>
    <t>PNW EQ - Commercial (USD) Net Loss Pre Cat AEP</t>
  </si>
  <si>
    <t>PNW EQ - Commercial (USD) Net Loss Post Cat AEP</t>
  </si>
  <si>
    <t>CA EQ - Commercial (USD) Net Loss Pre Cat AEP</t>
  </si>
  <si>
    <t>CA EQ - Commercial (USD) Net Loss Post Cat AEP</t>
  </si>
  <si>
    <t>250 Return Period</t>
  </si>
  <si>
    <t>Critical Prob.</t>
  </si>
  <si>
    <t>Return Period</t>
  </si>
  <si>
    <t>Premium</t>
  </si>
  <si>
    <t>Statistics</t>
  </si>
  <si>
    <t>Pure Premium</t>
  </si>
  <si>
    <t>Standard Deviation</t>
  </si>
  <si>
    <t>Coefficient of Variation</t>
  </si>
  <si>
    <t>Rate On Line</t>
  </si>
  <si>
    <t>Pure Premium/Limit</t>
  </si>
  <si>
    <t>(Pure Premium + 1.5*s) /Limit</t>
  </si>
  <si>
    <t>Premium/Pure Premium</t>
  </si>
  <si>
    <t>Prob. 100% Loss Ratio</t>
  </si>
  <si>
    <t>Probability of Layer Activation</t>
  </si>
  <si>
    <t>Probability of Layer Exhaustion</t>
  </si>
  <si>
    <t>Net Pure Premium</t>
  </si>
  <si>
    <t>Net Standard Deviation</t>
  </si>
  <si>
    <t>Net Coefficient of Variation</t>
  </si>
  <si>
    <t>(Net Pure Premium + 1.5*s) /Limit</t>
  </si>
  <si>
    <t>PNW Commercial</t>
  </si>
  <si>
    <t>CA Commercial</t>
  </si>
  <si>
    <t xml:space="preserve">Portfolio AEP Results: </t>
  </si>
  <si>
    <t>Combined Commercial</t>
  </si>
  <si>
    <t>Risk load pricing/premium</t>
  </si>
  <si>
    <t>Combined Commercial (USD) Net Loss Pre Cat  AEP</t>
  </si>
  <si>
    <t>Combined Commercial (USD) Net Loss Post Cat      AEP</t>
  </si>
  <si>
    <t>(1.2*Pure Premium + .25*s)</t>
  </si>
  <si>
    <t xml:space="preserve">Cat 1 3x7 (USD) Treaty Loss  </t>
  </si>
  <si>
    <t xml:space="preserve">Cat 2 3x15 (USD) Treaty Loss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</si>
</sst>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6" formatCode="&quot;$&quot;#,##0_);[Red]\(&quot;$&quot;#,##0\)"/>
    <numFmt numFmtId="43" formatCode="_(* #,##0.00_);_(* \(#,##0.00\);_(* &quot;-&quot;??_);_(@_)"/>
    <numFmt numFmtId="164" formatCode="#,##0.00_);\-#,##0.00"/>
    <numFmt numFmtId="165" formatCode="0.00000"/>
    <numFmt numFmtId="166" formatCode="0.0000"/>
    <numFmt numFmtId="167" formatCode="_(* #,##0_);_(* \(#,##0\);_(* &quot;-&quot;??_);_(@_)"/>
    <numFmt numFmtId="168" formatCode="0.000000000000"/>
  </numFmts>
  <fonts count="11" x14ac:knownFonts="1">
    <font>
      <sz val="10"/>
      <name val="Arial"/>
    </font>
    <font>
      <sz val="10"/>
      <name val="Arial"/>
      <family val="2"/>
    </font>
    <font>
      <sz val="10"/>
      <color indexed="8"/>
      <name val="Arial"/>
      <family val="2"/>
    </font>
    <font>
      <sz val="8"/>
      <color indexed="81"/>
      <name val="Tahoma"/>
      <family val="2"/>
    </font>
    <font>
      <b/>
      <sz val="8"/>
      <color indexed="81"/>
      <name val="Tahoma"/>
      <family val="2"/>
    </font>
    <font>
      <b/>
      <sz val="10"/>
      <name val="Arial"/>
      <family val="2"/>
    </font>
    <font>
      <sz val="8.0500000000000007"/>
      <color indexed="8"/>
      <name val="Arial"/>
      <family val="2"/>
    </font>
    <font>
      <b/>
      <sz val="10"/>
      <color indexed="8"/>
      <name val="Arial"/>
      <family val="2"/>
    </font>
    <font>
      <b/>
      <sz val="16"/>
      <name val="Arial"/>
      <family val="2"/>
    </font>
    <font>
      <sz val="12"/>
      <name val="Arial"/>
      <family val="2"/>
    </font>
    <font>
      <sz val="10"/>
      <color indexed="8"/>
      <name val="Arial"/>
    </font>
  </fonts>
  <fills count="4">
    <fill>
      <patternFill patternType="none"/>
    </fill>
    <fill>
      <patternFill patternType="gray125"/>
    </fill>
    <fill>
      <patternFill patternType="solid">
        <fgColor indexed="43"/>
        <bgColor indexed="64"/>
      </patternFill>
    </fill>
    <fill>
      <patternFill patternType="solid">
        <fgColor theme="8" tint="0.59999389629810485"/>
        <bgColor indexed="64"/>
      </patternFill>
    </fill>
  </fills>
  <borders count="11">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top/>
      <bottom/>
      <diagonal/>
    </border>
    <border>
      <left style="medium">
        <color indexed="64"/>
      </left>
      <right/>
      <top/>
      <bottom style="medium">
        <color indexed="64"/>
      </bottom>
      <diagonal/>
    </border>
  </borders>
  <cellStyleXfs count="7">
    <xf numFmtId="0" fontId="0" fillId="0" borderId="0"/>
    <xf numFmtId="43" fontId="1" fillId="0" borderId="0" applyFont="0" applyFill="0" applyBorder="0" applyAlignment="0" applyProtection="0"/>
    <xf numFmtId="0" fontId="2" fillId="0" borderId="0"/>
    <xf numFmtId="0" fontId="2" fillId="0" borderId="0"/>
    <xf numFmtId="0" fontId="2" fillId="0" borderId="0"/>
    <xf numFmtId="0" fontId="2" fillId="0" borderId="0"/>
    <xf numFmtId="0" fontId="10" fillId="0" borderId="0"/>
  </cellStyleXfs>
  <cellXfs count="75">
    <xf numFmtId="0" fontId="0" fillId="0" borderId="0" xfId="0"/>
    <xf numFmtId="0" fontId="1" fillId="2" borderId="0" xfId="0" applyFont="1" applyFill="1"/>
    <xf numFmtId="0" fontId="5" fillId="2" borderId="0" xfId="0" applyFont="1" applyFill="1"/>
    <xf numFmtId="0" fontId="5" fillId="2" borderId="3" xfId="0" applyFont="1" applyFill="1" applyBorder="1"/>
    <xf numFmtId="0" fontId="5" fillId="2" borderId="4" xfId="0" applyFont="1" applyFill="1" applyBorder="1"/>
    <xf numFmtId="0" fontId="1" fillId="2" borderId="4" xfId="0" applyFont="1" applyFill="1" applyBorder="1"/>
    <xf numFmtId="0" fontId="1" fillId="0" borderId="0" xfId="0" applyFont="1"/>
    <xf numFmtId="0" fontId="5" fillId="0" borderId="0" xfId="0" applyFont="1"/>
    <xf numFmtId="0" fontId="5" fillId="0" borderId="6" xfId="0" applyFont="1" applyBorder="1" applyAlignment="1">
      <alignment wrapText="1"/>
    </xf>
    <xf numFmtId="0" fontId="5" fillId="0" borderId="7" xfId="0" applyFont="1" applyBorder="1" applyAlignment="1">
      <alignment wrapText="1"/>
    </xf>
    <xf numFmtId="4" fontId="1" fillId="3" borderId="9" xfId="0" applyNumberFormat="1" applyFont="1" applyFill="1" applyBorder="1"/>
    <xf numFmtId="4" fontId="1" fillId="0" borderId="1" xfId="0" applyNumberFormat="1" applyFont="1" applyBorder="1"/>
    <xf numFmtId="4" fontId="1" fillId="3" borderId="3" xfId="0" applyNumberFormat="1" applyFont="1" applyFill="1" applyBorder="1"/>
    <xf numFmtId="4" fontId="1" fillId="0" borderId="4" xfId="0" applyNumberFormat="1" applyFont="1" applyBorder="1"/>
    <xf numFmtId="4" fontId="1" fillId="0" borderId="0" xfId="0" applyNumberFormat="1" applyFont="1"/>
    <xf numFmtId="0" fontId="1" fillId="3" borderId="9" xfId="0" applyFont="1" applyFill="1" applyBorder="1"/>
    <xf numFmtId="0" fontId="1" fillId="0" borderId="1" xfId="0" applyFont="1" applyBorder="1"/>
    <xf numFmtId="10" fontId="1" fillId="3" borderId="9" xfId="0" applyNumberFormat="1" applyFont="1" applyFill="1" applyBorder="1"/>
    <xf numFmtId="10" fontId="1" fillId="0" borderId="1" xfId="0" applyNumberFormat="1" applyFont="1" applyBorder="1"/>
    <xf numFmtId="10" fontId="1" fillId="0" borderId="0" xfId="0" applyNumberFormat="1" applyFont="1"/>
    <xf numFmtId="4" fontId="1" fillId="3" borderId="9" xfId="1" applyNumberFormat="1" applyFont="1" applyFill="1" applyBorder="1"/>
    <xf numFmtId="4" fontId="1" fillId="0" borderId="1" xfId="1" applyNumberFormat="1" applyFont="1" applyBorder="1"/>
    <xf numFmtId="2" fontId="1" fillId="0" borderId="1" xfId="0" applyNumberFormat="1" applyFont="1" applyBorder="1"/>
    <xf numFmtId="4" fontId="1" fillId="0" borderId="1" xfId="0" applyNumberFormat="1" applyFont="1" applyFill="1" applyBorder="1"/>
    <xf numFmtId="0" fontId="1" fillId="0" borderId="0" xfId="0" applyFont="1" applyFill="1" applyBorder="1"/>
    <xf numFmtId="0" fontId="1" fillId="0" borderId="0" xfId="0" applyFont="1" applyBorder="1"/>
    <xf numFmtId="0" fontId="1" fillId="3" borderId="10" xfId="0" applyFont="1" applyFill="1" applyBorder="1"/>
    <xf numFmtId="0" fontId="1" fillId="0" borderId="2" xfId="0" applyFont="1" applyBorder="1"/>
    <xf numFmtId="0" fontId="1" fillId="3" borderId="0" xfId="0" applyFont="1" applyFill="1"/>
    <xf numFmtId="0" fontId="5" fillId="0" borderId="0" xfId="0" applyFont="1" applyAlignment="1">
      <alignment horizontal="center"/>
    </xf>
    <xf numFmtId="3" fontId="5" fillId="0" borderId="0" xfId="0" applyNumberFormat="1" applyFont="1" applyAlignment="1">
      <alignment horizontal="right"/>
    </xf>
    <xf numFmtId="164" fontId="2" fillId="3" borderId="0" xfId="0" applyNumberFormat="1" applyFont="1" applyFill="1" applyAlignment="1">
      <alignment horizontal="right" vertical="center"/>
    </xf>
    <xf numFmtId="164" fontId="2" fillId="0" borderId="0" xfId="0" applyNumberFormat="1" applyFont="1" applyAlignment="1">
      <alignment horizontal="right" vertical="center"/>
    </xf>
    <xf numFmtId="164" fontId="2" fillId="0" borderId="0" xfId="0" applyNumberFormat="1" applyFont="1" applyFill="1" applyAlignment="1">
      <alignment horizontal="right" vertical="center"/>
    </xf>
    <xf numFmtId="164" fontId="6" fillId="0" borderId="0" xfId="0" applyNumberFormat="1" applyFont="1" applyAlignment="1">
      <alignment horizontal="right" vertical="center"/>
    </xf>
    <xf numFmtId="0" fontId="1" fillId="0" borderId="0" xfId="0" applyNumberFormat="1" applyFont="1" applyFill="1" applyBorder="1" applyAlignment="1" applyProtection="1"/>
    <xf numFmtId="0" fontId="5" fillId="0" borderId="0" xfId="0" applyFont="1" applyAlignment="1">
      <alignment horizontal="right"/>
    </xf>
    <xf numFmtId="10" fontId="1" fillId="0" borderId="0" xfId="0" applyNumberFormat="1" applyFont="1" applyFill="1"/>
    <xf numFmtId="0" fontId="5" fillId="0" borderId="0" xfId="0" applyFont="1" applyFill="1" applyAlignment="1">
      <alignment horizontal="right"/>
    </xf>
    <xf numFmtId="165" fontId="1" fillId="0" borderId="0" xfId="0" applyNumberFormat="1" applyFont="1"/>
    <xf numFmtId="0" fontId="1" fillId="0" borderId="0" xfId="0" applyFont="1" applyAlignment="1">
      <alignment wrapText="1"/>
    </xf>
    <xf numFmtId="0" fontId="5" fillId="0" borderId="0" xfId="0" applyFont="1" applyAlignment="1">
      <alignment wrapText="1"/>
    </xf>
    <xf numFmtId="0" fontId="7" fillId="0" borderId="0" xfId="0" applyFont="1" applyFill="1" applyAlignment="1">
      <alignment wrapText="1"/>
    </xf>
    <xf numFmtId="10" fontId="5" fillId="0" borderId="0" xfId="0" applyNumberFormat="1" applyFont="1"/>
    <xf numFmtId="4" fontId="1" fillId="0" borderId="0" xfId="0" applyNumberFormat="1" applyFont="1" applyFill="1"/>
    <xf numFmtId="0" fontId="1" fillId="0" borderId="0" xfId="0" applyFont="1" applyFill="1"/>
    <xf numFmtId="166" fontId="1" fillId="0" borderId="0" xfId="0" applyNumberFormat="1" applyFont="1" applyFill="1"/>
    <xf numFmtId="0" fontId="9" fillId="0" borderId="0" xfId="0" applyFont="1" applyFill="1" applyBorder="1" applyAlignment="1">
      <alignment horizontal="center" vertical="top" wrapText="1"/>
    </xf>
    <xf numFmtId="0" fontId="1" fillId="0" borderId="0" xfId="0" applyFont="1" applyFill="1" applyBorder="1" applyAlignment="1">
      <alignment wrapText="1"/>
    </xf>
    <xf numFmtId="6" fontId="9" fillId="0" borderId="0" xfId="0" applyNumberFormat="1" applyFont="1" applyFill="1" applyBorder="1" applyAlignment="1">
      <alignment horizontal="right" vertical="top" wrapText="1"/>
    </xf>
    <xf numFmtId="10" fontId="1" fillId="0" borderId="0" xfId="0" applyNumberFormat="1" applyFont="1" applyFill="1" applyBorder="1"/>
    <xf numFmtId="3" fontId="1" fillId="0" borderId="0" xfId="0" applyNumberFormat="1" applyFont="1" applyFill="1" applyBorder="1"/>
    <xf numFmtId="4" fontId="1" fillId="0" borderId="0" xfId="0" applyNumberFormat="1" applyFont="1" applyFill="1" applyBorder="1"/>
    <xf numFmtId="0" fontId="2" fillId="0" borderId="0" xfId="5" applyFont="1" applyFill="1" applyBorder="1" applyAlignment="1">
      <alignment horizontal="center"/>
    </xf>
    <xf numFmtId="0" fontId="2" fillId="0" borderId="0" xfId="2" applyFont="1" applyFill="1" applyBorder="1" applyAlignment="1">
      <alignment horizontal="center"/>
    </xf>
    <xf numFmtId="0" fontId="2" fillId="0" borderId="0" xfId="5" applyFont="1" applyFill="1" applyBorder="1" applyAlignment="1">
      <alignment horizontal="right" wrapText="1"/>
    </xf>
    <xf numFmtId="0" fontId="2" fillId="0" borderId="0" xfId="2" applyFont="1" applyFill="1" applyBorder="1" applyAlignment="1">
      <alignment horizontal="right" wrapText="1"/>
    </xf>
    <xf numFmtId="0" fontId="2" fillId="0" borderId="0" xfId="5" applyFont="1" applyFill="1" applyBorder="1" applyAlignment="1">
      <alignment wrapText="1"/>
    </xf>
    <xf numFmtId="167" fontId="8" fillId="0" borderId="5" xfId="1" applyNumberFormat="1" applyFont="1" applyBorder="1"/>
    <xf numFmtId="167" fontId="1" fillId="0" borderId="0" xfId="1" applyNumberFormat="1" applyFont="1"/>
    <xf numFmtId="167" fontId="5" fillId="0" borderId="8" xfId="1" applyNumberFormat="1" applyFont="1" applyBorder="1" applyAlignment="1">
      <alignment horizontal="center"/>
    </xf>
    <xf numFmtId="167" fontId="1" fillId="0" borderId="0" xfId="1" applyNumberFormat="1" applyFont="1" applyFill="1" applyBorder="1"/>
    <xf numFmtId="167" fontId="2" fillId="0" borderId="0" xfId="1" applyNumberFormat="1" applyFont="1" applyFill="1" applyBorder="1" applyAlignment="1">
      <alignment horizontal="right" wrapText="1"/>
    </xf>
    <xf numFmtId="168" fontId="8" fillId="0" borderId="5" xfId="0" applyNumberFormat="1" applyFont="1" applyBorder="1"/>
    <xf numFmtId="168" fontId="1" fillId="0" borderId="0" xfId="0" applyNumberFormat="1" applyFont="1"/>
    <xf numFmtId="168" fontId="5" fillId="0" borderId="8" xfId="0" applyNumberFormat="1" applyFont="1" applyBorder="1" applyAlignment="1">
      <alignment horizontal="center"/>
    </xf>
    <xf numFmtId="168" fontId="1" fillId="0" borderId="0" xfId="0" applyNumberFormat="1" applyFont="1" applyFill="1" applyBorder="1"/>
    <xf numFmtId="168" fontId="2" fillId="0" borderId="0" xfId="4" applyNumberFormat="1" applyFont="1" applyFill="1" applyBorder="1" applyAlignment="1">
      <alignment horizontal="right" wrapText="1"/>
    </xf>
    <xf numFmtId="168" fontId="2" fillId="0" borderId="0" xfId="3" applyNumberFormat="1" applyFont="1" applyFill="1" applyBorder="1" applyAlignment="1">
      <alignment horizontal="right" wrapText="1"/>
    </xf>
    <xf numFmtId="168" fontId="2" fillId="0" borderId="0" xfId="2" applyNumberFormat="1" applyFont="1" applyFill="1" applyBorder="1" applyAlignment="1">
      <alignment horizontal="right" wrapText="1"/>
    </xf>
    <xf numFmtId="167" fontId="5" fillId="0" borderId="5" xfId="1" applyNumberFormat="1" applyFont="1" applyBorder="1"/>
    <xf numFmtId="168" fontId="5" fillId="0" borderId="5" xfId="0" applyNumberFormat="1" applyFont="1" applyBorder="1"/>
    <xf numFmtId="168" fontId="2" fillId="0" borderId="0" xfId="6" applyNumberFormat="1" applyFont="1" applyFill="1" applyBorder="1" applyAlignment="1">
      <alignment horizontal="right" wrapText="1"/>
    </xf>
    <xf numFmtId="168" fontId="2" fillId="0" borderId="0" xfId="5" applyNumberFormat="1" applyFont="1" applyFill="1" applyBorder="1" applyAlignment="1">
      <alignment horizontal="right" wrapText="1"/>
    </xf>
    <xf numFmtId="0" fontId="5" fillId="0" borderId="0" xfId="0" applyFont="1" applyBorder="1" applyAlignment="1">
      <alignment horizontal="center"/>
    </xf>
  </cellXfs>
  <cellStyles count="7">
    <cellStyle name="Comma" xfId="1" builtinId="3"/>
    <cellStyle name="Normal" xfId="0" builtinId="0"/>
    <cellStyle name="Normal_EP Results" xfId="2"/>
    <cellStyle name="Normal_EP Results_1" xfId="3"/>
    <cellStyle name="Normal_EP Results_2" xfId="4"/>
    <cellStyle name="Normal_EP Results_3" xfId="6"/>
    <cellStyle name="Normal_Sheet1" xf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7</xdr:col>
      <xdr:colOff>85725</xdr:colOff>
      <xdr:row>14</xdr:row>
      <xdr:rowOff>95250</xdr:rowOff>
    </xdr:from>
    <xdr:to>
      <xdr:col>7</xdr:col>
      <xdr:colOff>85725</xdr:colOff>
      <xdr:row>25</xdr:row>
      <xdr:rowOff>95250</xdr:rowOff>
    </xdr:to>
    <xdr:sp macro="" textlink="">
      <xdr:nvSpPr>
        <xdr:cNvPr id="1135" name="Line 9"/>
        <xdr:cNvSpPr>
          <a:spLocks noChangeShapeType="1"/>
        </xdr:cNvSpPr>
      </xdr:nvSpPr>
      <xdr:spPr bwMode="auto">
        <a:xfrm flipV="1">
          <a:off x="7629525" y="2371725"/>
          <a:ext cx="0" cy="1781175"/>
        </a:xfrm>
        <a:prstGeom prst="line">
          <a:avLst/>
        </a:prstGeom>
        <a:noFill/>
        <a:ln w="19050">
          <a:solidFill>
            <a:srgbClr val="339933"/>
          </a:solidFill>
          <a:round/>
          <a:headEnd/>
          <a:tailEnd/>
        </a:ln>
      </xdr:spPr>
    </xdr:sp>
    <xdr:clientData/>
  </xdr:twoCellAnchor>
  <xdr:twoCellAnchor>
    <xdr:from>
      <xdr:col>7</xdr:col>
      <xdr:colOff>257175</xdr:colOff>
      <xdr:row>14</xdr:row>
      <xdr:rowOff>104775</xdr:rowOff>
    </xdr:from>
    <xdr:to>
      <xdr:col>7</xdr:col>
      <xdr:colOff>257175</xdr:colOff>
      <xdr:row>25</xdr:row>
      <xdr:rowOff>104775</xdr:rowOff>
    </xdr:to>
    <xdr:sp macro="" textlink="">
      <xdr:nvSpPr>
        <xdr:cNvPr id="1136" name="Line 10"/>
        <xdr:cNvSpPr>
          <a:spLocks noChangeShapeType="1"/>
        </xdr:cNvSpPr>
      </xdr:nvSpPr>
      <xdr:spPr bwMode="auto">
        <a:xfrm flipV="1">
          <a:off x="7800975" y="2381250"/>
          <a:ext cx="0" cy="1781175"/>
        </a:xfrm>
        <a:prstGeom prst="line">
          <a:avLst/>
        </a:prstGeom>
        <a:noFill/>
        <a:ln w="19050">
          <a:solidFill>
            <a:srgbClr val="339933"/>
          </a:solidFill>
          <a:round/>
          <a:headEnd/>
          <a:tailEnd/>
        </a:ln>
      </xdr:spPr>
    </xdr:sp>
    <xdr:clientData/>
  </xdr:twoCellAnchor>
  <xdr:twoCellAnchor>
    <xdr:from>
      <xdr:col>7</xdr:col>
      <xdr:colOff>571500</xdr:colOff>
      <xdr:row>14</xdr:row>
      <xdr:rowOff>95250</xdr:rowOff>
    </xdr:from>
    <xdr:to>
      <xdr:col>7</xdr:col>
      <xdr:colOff>571500</xdr:colOff>
      <xdr:row>25</xdr:row>
      <xdr:rowOff>95250</xdr:rowOff>
    </xdr:to>
    <xdr:sp macro="" textlink="">
      <xdr:nvSpPr>
        <xdr:cNvPr id="1137" name="Line 11"/>
        <xdr:cNvSpPr>
          <a:spLocks noChangeShapeType="1"/>
        </xdr:cNvSpPr>
      </xdr:nvSpPr>
      <xdr:spPr bwMode="auto">
        <a:xfrm flipV="1">
          <a:off x="8115300" y="2371725"/>
          <a:ext cx="0" cy="1781175"/>
        </a:xfrm>
        <a:prstGeom prst="line">
          <a:avLst/>
        </a:prstGeom>
        <a:noFill/>
        <a:ln w="19050">
          <a:solidFill>
            <a:srgbClr val="FF00FF"/>
          </a:solidFill>
          <a:round/>
          <a:headEnd/>
          <a:tailEnd/>
        </a:ln>
      </xdr:spPr>
    </xdr:sp>
    <xdr:clientData/>
  </xdr:twoCellAnchor>
  <xdr:twoCellAnchor>
    <xdr:from>
      <xdr:col>7</xdr:col>
      <xdr:colOff>742950</xdr:colOff>
      <xdr:row>14</xdr:row>
      <xdr:rowOff>104775</xdr:rowOff>
    </xdr:from>
    <xdr:to>
      <xdr:col>7</xdr:col>
      <xdr:colOff>742950</xdr:colOff>
      <xdr:row>25</xdr:row>
      <xdr:rowOff>104775</xdr:rowOff>
    </xdr:to>
    <xdr:sp macro="" textlink="">
      <xdr:nvSpPr>
        <xdr:cNvPr id="1138" name="Line 12"/>
        <xdr:cNvSpPr>
          <a:spLocks noChangeShapeType="1"/>
        </xdr:cNvSpPr>
      </xdr:nvSpPr>
      <xdr:spPr bwMode="auto">
        <a:xfrm flipV="1">
          <a:off x="8286750" y="2381250"/>
          <a:ext cx="0" cy="1781175"/>
        </a:xfrm>
        <a:prstGeom prst="line">
          <a:avLst/>
        </a:prstGeom>
        <a:noFill/>
        <a:ln w="19050">
          <a:solidFill>
            <a:srgbClr val="FF00FF"/>
          </a:solidFill>
          <a:round/>
          <a:headEnd/>
          <a:tailEnd/>
        </a:ln>
      </xdr:spPr>
    </xdr:sp>
    <xdr:clientData/>
  </xdr:twoCellAnchor>
  <xdr:twoCellAnchor editAs="oneCell">
    <xdr:from>
      <xdr:col>7</xdr:col>
      <xdr:colOff>66675</xdr:colOff>
      <xdr:row>15</xdr:row>
      <xdr:rowOff>9525</xdr:rowOff>
    </xdr:from>
    <xdr:to>
      <xdr:col>7</xdr:col>
      <xdr:colOff>314325</xdr:colOff>
      <xdr:row>18</xdr:row>
      <xdr:rowOff>85725</xdr:rowOff>
    </xdr:to>
    <xdr:sp macro="" textlink="">
      <xdr:nvSpPr>
        <xdr:cNvPr id="1037" name="Text Box 13"/>
        <xdr:cNvSpPr txBox="1">
          <a:spLocks noChangeArrowheads="1"/>
        </xdr:cNvSpPr>
      </xdr:nvSpPr>
      <xdr:spPr bwMode="auto">
        <a:xfrm>
          <a:off x="7610475" y="2447925"/>
          <a:ext cx="247650" cy="561975"/>
        </a:xfrm>
        <a:prstGeom prst="rect">
          <a:avLst/>
        </a:prstGeom>
        <a:noFill/>
        <a:ln w="9525">
          <a:noFill/>
          <a:miter lim="800000"/>
          <a:headEnd/>
          <a:tailEnd/>
        </a:ln>
      </xdr:spPr>
      <xdr:txBody>
        <a:bodyPr vertOverflow="clip" vert="vert270" wrap="square" lIns="27432" tIns="22860" rIns="27432" bIns="0" anchor="ctr" upright="1"/>
        <a:lstStyle/>
        <a:p>
          <a:pPr algn="r" rtl="0">
            <a:defRPr sz="1000"/>
          </a:pPr>
          <a:r>
            <a:rPr lang="en-US" sz="1000" b="0" i="0" strike="noStrike">
              <a:solidFill>
                <a:srgbClr val="339933"/>
              </a:solidFill>
              <a:latin typeface="Arial"/>
              <a:cs typeface="Arial"/>
            </a:rPr>
            <a:t>Treaty 1</a:t>
          </a:r>
        </a:p>
      </xdr:txBody>
    </xdr:sp>
    <xdr:clientData/>
  </xdr:twoCellAnchor>
  <xdr:twoCellAnchor editAs="oneCell">
    <xdr:from>
      <xdr:col>7</xdr:col>
      <xdr:colOff>523875</xdr:colOff>
      <xdr:row>15</xdr:row>
      <xdr:rowOff>0</xdr:rowOff>
    </xdr:from>
    <xdr:to>
      <xdr:col>7</xdr:col>
      <xdr:colOff>819150</xdr:colOff>
      <xdr:row>18</xdr:row>
      <xdr:rowOff>76200</xdr:rowOff>
    </xdr:to>
    <xdr:sp macro="" textlink="">
      <xdr:nvSpPr>
        <xdr:cNvPr id="1038" name="Text Box 14"/>
        <xdr:cNvSpPr txBox="1">
          <a:spLocks noChangeArrowheads="1"/>
        </xdr:cNvSpPr>
      </xdr:nvSpPr>
      <xdr:spPr bwMode="auto">
        <a:xfrm>
          <a:off x="8067675" y="2438400"/>
          <a:ext cx="295275" cy="561975"/>
        </a:xfrm>
        <a:prstGeom prst="rect">
          <a:avLst/>
        </a:prstGeom>
        <a:noFill/>
        <a:ln w="9525">
          <a:noFill/>
          <a:miter lim="800000"/>
          <a:headEnd/>
          <a:tailEnd/>
        </a:ln>
      </xdr:spPr>
      <xdr:txBody>
        <a:bodyPr vertOverflow="clip" vert="vert270" wrap="square" lIns="27432" tIns="22860" rIns="27432" bIns="0" anchor="ctr" upright="1"/>
        <a:lstStyle/>
        <a:p>
          <a:pPr algn="r" rtl="0">
            <a:defRPr sz="1000"/>
          </a:pPr>
          <a:r>
            <a:rPr lang="en-US" sz="1000" b="0" i="0" strike="noStrike">
              <a:solidFill>
                <a:srgbClr val="FF00FF"/>
              </a:solidFill>
              <a:latin typeface="Arial"/>
              <a:cs typeface="Arial"/>
            </a:rPr>
            <a:t>Treaty 2</a:t>
          </a:r>
        </a:p>
      </xdr:txBody>
    </xdr:sp>
    <xdr:clientData/>
  </xdr:twoCellAnchor>
  <mc:AlternateContent xmlns:mc="http://schemas.openxmlformats.org/markup-compatibility/2006">
    <mc:Choice xmlns:a14="http://schemas.microsoft.com/office/drawing/2010/main" Requires="a14">
      <xdr:twoCellAnchor editAs="oneCell">
        <xdr:from>
          <xdr:col>5</xdr:col>
          <xdr:colOff>95250</xdr:colOff>
          <xdr:row>1</xdr:row>
          <xdr:rowOff>9525</xdr:rowOff>
        </xdr:from>
        <xdr:to>
          <xdr:col>13</xdr:col>
          <xdr:colOff>228600</xdr:colOff>
          <xdr:row>29</xdr:row>
          <xdr:rowOff>19050</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Excel_97-2003_Worksheet1.xls"/></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315"/>
  <sheetViews>
    <sheetView workbookViewId="0"/>
  </sheetViews>
  <sheetFormatPr defaultRowHeight="12.75" x14ac:dyDescent="0.2"/>
  <cols>
    <col min="1" max="1" width="21.28515625" style="61" customWidth="1"/>
    <col min="2" max="2" width="20.140625" style="66" bestFit="1" customWidth="1"/>
    <col min="3" max="3" width="20.7109375" style="61" customWidth="1"/>
    <col min="4" max="4" width="20.140625" style="66" bestFit="1" customWidth="1"/>
    <col min="5" max="7" width="9.140625" style="24"/>
    <col min="8" max="8" width="21" style="24" bestFit="1" customWidth="1"/>
    <col min="9" max="9" width="25.85546875" style="24" bestFit="1" customWidth="1"/>
    <col min="10" max="13" width="9.140625" style="24"/>
    <col min="14" max="14" width="20.85546875" style="24" bestFit="1" customWidth="1"/>
    <col min="15" max="15" width="23.5703125" style="24" bestFit="1" customWidth="1"/>
    <col min="16" max="18" width="9.140625" style="24"/>
    <col min="19" max="19" width="21" style="24" bestFit="1" customWidth="1"/>
    <col min="20" max="20" width="25.85546875" style="24" bestFit="1" customWidth="1"/>
    <col min="21" max="16384" width="9.140625" style="24"/>
  </cols>
  <sheetData>
    <row r="1" spans="1:21" ht="20.25" x14ac:dyDescent="0.3">
      <c r="A1" s="58" t="s">
        <v>2</v>
      </c>
      <c r="B1" s="63"/>
      <c r="C1" s="70"/>
      <c r="D1" s="71"/>
      <c r="E1" s="47"/>
      <c r="J1" s="48"/>
      <c r="L1" s="48"/>
      <c r="M1" s="48"/>
      <c r="N1" s="48"/>
      <c r="O1" s="48"/>
      <c r="Q1" s="48"/>
      <c r="R1" s="48"/>
      <c r="S1" s="48"/>
      <c r="T1" s="48"/>
    </row>
    <row r="2" spans="1:21" ht="15" x14ac:dyDescent="0.2">
      <c r="A2" s="59"/>
      <c r="B2" s="64"/>
      <c r="C2" s="59"/>
      <c r="D2" s="64"/>
      <c r="E2" s="49"/>
      <c r="L2" s="50"/>
      <c r="M2" s="51"/>
      <c r="N2" s="52"/>
      <c r="O2" s="52"/>
      <c r="Q2" s="50"/>
      <c r="R2" s="51"/>
      <c r="S2" s="52"/>
      <c r="T2" s="52"/>
    </row>
    <row r="3" spans="1:21" ht="15" x14ac:dyDescent="0.2">
      <c r="A3" s="74" t="s">
        <v>4</v>
      </c>
      <c r="B3" s="74"/>
      <c r="C3" s="74" t="s">
        <v>0</v>
      </c>
      <c r="D3" s="74"/>
      <c r="E3" s="49"/>
      <c r="L3" s="50"/>
      <c r="M3" s="51"/>
      <c r="N3" s="52"/>
      <c r="O3" s="52"/>
      <c r="Q3" s="50"/>
      <c r="R3" s="51"/>
      <c r="S3" s="52"/>
      <c r="T3" s="52"/>
    </row>
    <row r="4" spans="1:21" x14ac:dyDescent="0.2">
      <c r="A4" s="60" t="s">
        <v>3</v>
      </c>
      <c r="B4" s="65" t="s">
        <v>1</v>
      </c>
      <c r="C4" s="60" t="s">
        <v>3</v>
      </c>
      <c r="D4" s="65" t="s">
        <v>1</v>
      </c>
      <c r="L4" s="50"/>
      <c r="M4" s="51"/>
      <c r="N4" s="52"/>
      <c r="O4" s="52"/>
      <c r="Q4" s="50"/>
      <c r="R4" s="51"/>
      <c r="S4" s="52"/>
      <c r="T4" s="52"/>
    </row>
    <row r="5" spans="1:21" x14ac:dyDescent="0.2">
      <c r="A5" s="62">
        <v>52907665.405438028</v>
      </c>
      <c r="B5" s="69">
        <v>1.2395752706099143E-8</v>
      </c>
      <c r="C5" s="62">
        <v>323452628.36633164</v>
      </c>
      <c r="D5" s="72">
        <v>5.4077590476790328E-6</v>
      </c>
      <c r="L5" s="50"/>
      <c r="M5" s="51"/>
      <c r="N5" s="52"/>
      <c r="O5" s="52"/>
      <c r="Q5" s="50"/>
      <c r="R5" s="51"/>
      <c r="S5" s="52"/>
      <c r="T5" s="52"/>
    </row>
    <row r="6" spans="1:21" x14ac:dyDescent="0.2">
      <c r="A6" s="62">
        <v>48377059.047782414</v>
      </c>
      <c r="B6" s="69">
        <v>5.4703639397703719E-8</v>
      </c>
      <c r="C6" s="62">
        <v>319464748.06054556</v>
      </c>
      <c r="D6" s="72">
        <v>6.7304562873144861E-6</v>
      </c>
      <c r="L6" s="50"/>
      <c r="N6" s="52"/>
      <c r="O6" s="52"/>
      <c r="Q6" s="50"/>
      <c r="S6" s="52"/>
      <c r="T6" s="52"/>
    </row>
    <row r="7" spans="1:21" x14ac:dyDescent="0.2">
      <c r="A7" s="62">
        <v>44692510.327835836</v>
      </c>
      <c r="B7" s="69">
        <v>2.4211985656536782E-7</v>
      </c>
      <c r="C7" s="62">
        <v>315694029.5535894</v>
      </c>
      <c r="D7" s="72">
        <v>8.1560131038899937E-6</v>
      </c>
      <c r="L7" s="50"/>
      <c r="N7" s="52"/>
      <c r="O7" s="52"/>
      <c r="Q7" s="50"/>
      <c r="S7" s="52"/>
      <c r="T7" s="52"/>
    </row>
    <row r="8" spans="1:21" x14ac:dyDescent="0.2">
      <c r="A8" s="62">
        <v>43291025.538653702</v>
      </c>
      <c r="B8" s="69">
        <v>4.1990794813839356E-7</v>
      </c>
      <c r="C8" s="62">
        <v>311923311.0466333</v>
      </c>
      <c r="D8" s="72">
        <v>9.7643017980215187E-6</v>
      </c>
      <c r="L8" s="50"/>
      <c r="N8" s="52"/>
      <c r="O8" s="52"/>
      <c r="Q8" s="50"/>
      <c r="S8" s="52"/>
      <c r="T8" s="52"/>
    </row>
    <row r="9" spans="1:21" x14ac:dyDescent="0.2">
      <c r="A9" s="62">
        <v>41728079.368229382</v>
      </c>
      <c r="B9" s="69">
        <v>7.402468704692931E-7</v>
      </c>
      <c r="C9" s="62">
        <v>308152592.53967714</v>
      </c>
      <c r="D9" s="72">
        <v>1.1562967924154283E-5</v>
      </c>
      <c r="L9" s="50"/>
      <c r="N9" s="52"/>
      <c r="O9" s="52"/>
      <c r="Q9" s="50"/>
      <c r="S9" s="52"/>
      <c r="T9" s="52"/>
    </row>
    <row r="10" spans="1:21" x14ac:dyDescent="0.2">
      <c r="A10" s="62">
        <v>39667832.143579148</v>
      </c>
      <c r="B10" s="69">
        <v>1.5391576669892563E-6</v>
      </c>
      <c r="C10" s="62">
        <v>304381874.03272104</v>
      </c>
      <c r="D10" s="72">
        <v>1.355896478264822E-5</v>
      </c>
      <c r="L10" s="50"/>
      <c r="N10" s="52"/>
      <c r="O10" s="52"/>
      <c r="Q10" s="50"/>
      <c r="S10" s="52"/>
      <c r="T10" s="52"/>
    </row>
    <row r="11" spans="1:21" x14ac:dyDescent="0.2">
      <c r="A11" s="62">
        <v>38414891.825139821</v>
      </c>
      <c r="B11" s="69">
        <v>2.3759825486141002E-6</v>
      </c>
      <c r="C11" s="62">
        <v>300611155.52576488</v>
      </c>
      <c r="D11" s="72">
        <v>1.5758708461403225E-5</v>
      </c>
      <c r="L11" s="50"/>
      <c r="N11" s="52"/>
      <c r="O11" s="52"/>
      <c r="Q11" s="50"/>
      <c r="S11" s="52"/>
      <c r="T11" s="52"/>
    </row>
    <row r="12" spans="1:21" x14ac:dyDescent="0.2">
      <c r="A12" s="62">
        <v>37323412.887942672</v>
      </c>
      <c r="B12" s="69">
        <v>3.3858216094667954E-6</v>
      </c>
      <c r="C12" s="62">
        <v>296840437.01880872</v>
      </c>
      <c r="D12" s="72">
        <v>1.8168384555394557E-5</v>
      </c>
    </row>
    <row r="13" spans="1:21" x14ac:dyDescent="0.2">
      <c r="A13" s="62">
        <v>36264226.226993963</v>
      </c>
      <c r="B13" s="69">
        <v>4.6968408329070092E-6</v>
      </c>
      <c r="C13" s="62">
        <v>292911782.65815812</v>
      </c>
      <c r="D13" s="72">
        <v>2.0903090518323044E-5</v>
      </c>
    </row>
    <row r="14" spans="1:21" x14ac:dyDescent="0.2">
      <c r="A14" s="62">
        <v>35175976.517421655</v>
      </c>
      <c r="B14" s="69">
        <v>6.4769067331854633E-6</v>
      </c>
      <c r="C14" s="62">
        <v>290503260.88931704</v>
      </c>
      <c r="D14" s="72">
        <v>2.2706357391423783E-5</v>
      </c>
      <c r="F14" s="53"/>
      <c r="G14" s="53"/>
      <c r="H14" s="54"/>
      <c r="I14" s="54"/>
      <c r="K14" s="53"/>
      <c r="L14" s="53"/>
      <c r="M14" s="53"/>
      <c r="N14" s="53"/>
      <c r="O14" s="53"/>
      <c r="P14" s="53"/>
      <c r="Q14" s="53"/>
      <c r="R14" s="53"/>
      <c r="S14" s="53"/>
      <c r="T14" s="53"/>
      <c r="U14" s="53"/>
    </row>
    <row r="15" spans="1:21" x14ac:dyDescent="0.2">
      <c r="A15" s="62">
        <v>34368669.611210749</v>
      </c>
      <c r="B15" s="69">
        <v>8.1756356091758136E-6</v>
      </c>
      <c r="C15" s="62">
        <v>287265575.88857979</v>
      </c>
      <c r="D15" s="72">
        <v>2.5264604927403963E-5</v>
      </c>
      <c r="F15" s="55"/>
      <c r="G15" s="55"/>
      <c r="H15" s="56"/>
      <c r="I15" s="56"/>
      <c r="K15" s="55"/>
      <c r="L15" s="57"/>
      <c r="M15" s="55"/>
      <c r="N15" s="55"/>
      <c r="O15" s="55"/>
      <c r="P15" s="55"/>
      <c r="Q15" s="55"/>
      <c r="R15" s="57"/>
      <c r="S15" s="55"/>
      <c r="T15" s="55"/>
      <c r="U15" s="55"/>
    </row>
    <row r="16" spans="1:21" x14ac:dyDescent="0.2">
      <c r="A16" s="62">
        <v>33609801.119372495</v>
      </c>
      <c r="B16" s="69">
        <v>1.0097488191565708E-5</v>
      </c>
      <c r="C16" s="62">
        <v>284008148.90613079</v>
      </c>
      <c r="D16" s="72">
        <v>2.8006536900141129E-5</v>
      </c>
      <c r="F16" s="55"/>
      <c r="G16" s="55"/>
      <c r="H16" s="56"/>
      <c r="I16" s="56"/>
      <c r="K16" s="55"/>
      <c r="L16" s="57"/>
      <c r="M16" s="55"/>
      <c r="N16" s="55"/>
      <c r="O16" s="55"/>
      <c r="P16" s="55"/>
      <c r="Q16" s="55"/>
      <c r="R16" s="57"/>
      <c r="S16" s="55"/>
      <c r="T16" s="55"/>
      <c r="U16" s="55"/>
    </row>
    <row r="17" spans="1:21" x14ac:dyDescent="0.2">
      <c r="A17" s="62">
        <v>32828328.034160338</v>
      </c>
      <c r="B17" s="69">
        <v>1.2466769596683758E-5</v>
      </c>
      <c r="C17" s="62">
        <v>280750721.9236818</v>
      </c>
      <c r="D17" s="72">
        <v>3.0919131119229989E-5</v>
      </c>
      <c r="F17" s="55"/>
      <c r="G17" s="55"/>
      <c r="H17" s="56"/>
      <c r="I17" s="56"/>
      <c r="K17" s="55"/>
      <c r="L17" s="57"/>
      <c r="M17" s="55"/>
      <c r="N17" s="55"/>
      <c r="O17" s="55"/>
      <c r="P17" s="55"/>
      <c r="Q17" s="55"/>
      <c r="R17" s="57"/>
      <c r="S17" s="55"/>
      <c r="T17" s="55"/>
      <c r="U17" s="55"/>
    </row>
    <row r="18" spans="1:21" x14ac:dyDescent="0.2">
      <c r="A18" s="62">
        <v>32088834.908071149</v>
      </c>
      <c r="B18" s="69">
        <v>1.5185436541704767E-5</v>
      </c>
      <c r="C18" s="62">
        <v>277493294.94123274</v>
      </c>
      <c r="D18" s="72">
        <v>3.4003964690055662E-5</v>
      </c>
      <c r="F18" s="55"/>
      <c r="G18" s="55"/>
      <c r="H18" s="56"/>
      <c r="I18" s="56"/>
      <c r="K18" s="55"/>
      <c r="L18" s="57"/>
      <c r="M18" s="55"/>
      <c r="N18" s="55"/>
      <c r="O18" s="55"/>
      <c r="P18" s="55"/>
      <c r="Q18" s="55"/>
      <c r="R18" s="57"/>
      <c r="S18" s="55"/>
      <c r="T18" s="55"/>
      <c r="U18" s="55"/>
    </row>
    <row r="19" spans="1:21" x14ac:dyDescent="0.2">
      <c r="A19" s="62">
        <v>31446218.610727265</v>
      </c>
      <c r="B19" s="69">
        <v>1.7941196915712008E-5</v>
      </c>
      <c r="C19" s="62">
        <v>274216125.97707194</v>
      </c>
      <c r="D19" s="72">
        <v>3.728371558533864E-5</v>
      </c>
      <c r="F19" s="55"/>
      <c r="G19" s="55"/>
      <c r="H19" s="56"/>
      <c r="I19" s="56"/>
      <c r="K19" s="55"/>
      <c r="L19" s="57"/>
      <c r="M19" s="55"/>
      <c r="N19" s="55"/>
      <c r="O19" s="55"/>
      <c r="P19" s="55"/>
      <c r="Q19" s="55"/>
      <c r="R19" s="57"/>
      <c r="S19" s="55"/>
      <c r="T19" s="55"/>
      <c r="U19" s="55"/>
    </row>
    <row r="20" spans="1:21" x14ac:dyDescent="0.2">
      <c r="A20" s="62">
        <v>30845582.272506349</v>
      </c>
      <c r="B20" s="69">
        <v>2.0900789181724737E-5</v>
      </c>
      <c r="C20" s="62">
        <v>270958698.99462289</v>
      </c>
      <c r="D20" s="72">
        <v>4.0718786305872022E-5</v>
      </c>
      <c r="F20" s="55"/>
      <c r="G20" s="55"/>
      <c r="H20" s="56"/>
      <c r="I20" s="56"/>
      <c r="K20" s="55"/>
      <c r="L20" s="57"/>
      <c r="M20" s="55"/>
      <c r="N20" s="55"/>
      <c r="O20" s="55"/>
      <c r="P20" s="55"/>
      <c r="Q20" s="55"/>
      <c r="R20" s="57"/>
      <c r="S20" s="55"/>
      <c r="T20" s="55"/>
      <c r="U20" s="55"/>
    </row>
    <row r="21" spans="1:21" x14ac:dyDescent="0.2">
      <c r="A21" s="62">
        <v>30228799.796161216</v>
      </c>
      <c r="B21" s="69">
        <v>2.4358705782359842E-5</v>
      </c>
      <c r="C21" s="62">
        <v>267681530.03046209</v>
      </c>
      <c r="D21" s="72">
        <v>4.4353358602343845E-5</v>
      </c>
      <c r="F21" s="55"/>
      <c r="G21" s="55"/>
      <c r="H21" s="56"/>
      <c r="I21" s="56"/>
      <c r="K21" s="55"/>
      <c r="L21" s="57"/>
      <c r="M21" s="55"/>
      <c r="N21" s="55"/>
      <c r="O21" s="55"/>
      <c r="P21" s="55"/>
      <c r="Q21" s="55"/>
      <c r="R21" s="57"/>
      <c r="S21" s="55"/>
      <c r="T21" s="55"/>
      <c r="U21" s="55"/>
    </row>
    <row r="22" spans="1:21" x14ac:dyDescent="0.2">
      <c r="A22" s="62">
        <v>29644309.596064519</v>
      </c>
      <c r="B22" s="69">
        <v>2.8172118579331955E-5</v>
      </c>
      <c r="C22" s="62">
        <v>264424103.04801306</v>
      </c>
      <c r="D22" s="72">
        <v>4.8143237530296006E-5</v>
      </c>
      <c r="F22" s="55"/>
      <c r="G22" s="55"/>
      <c r="H22" s="56"/>
      <c r="I22" s="56"/>
      <c r="K22" s="55"/>
      <c r="L22" s="57"/>
      <c r="M22" s="55"/>
      <c r="N22" s="55"/>
      <c r="O22" s="55"/>
      <c r="P22" s="55"/>
      <c r="Q22" s="55"/>
      <c r="R22" s="57"/>
      <c r="S22" s="55"/>
      <c r="T22" s="55"/>
      <c r="U22" s="55"/>
    </row>
    <row r="23" spans="1:21" x14ac:dyDescent="0.2">
      <c r="A23" s="62">
        <v>29163154.679962818</v>
      </c>
      <c r="B23" s="69">
        <v>3.1667406636431403E-5</v>
      </c>
      <c r="C23" s="62">
        <v>261146934.08385223</v>
      </c>
      <c r="D23" s="72">
        <v>5.2135424333710586E-5</v>
      </c>
      <c r="F23" s="55"/>
      <c r="G23" s="55"/>
      <c r="H23" s="56"/>
      <c r="I23" s="56"/>
      <c r="K23" s="55"/>
      <c r="L23" s="57"/>
      <c r="M23" s="55"/>
      <c r="N23" s="55"/>
      <c r="O23" s="55"/>
      <c r="P23" s="55"/>
      <c r="Q23" s="55"/>
      <c r="R23" s="57"/>
      <c r="S23" s="55"/>
      <c r="T23" s="55"/>
      <c r="U23" s="55"/>
    </row>
    <row r="24" spans="1:21" x14ac:dyDescent="0.2">
      <c r="A24" s="62">
        <v>28672312.080986589</v>
      </c>
      <c r="B24" s="69">
        <v>3.5607276286955431E-5</v>
      </c>
      <c r="C24" s="62">
        <v>258225120.79050401</v>
      </c>
      <c r="D24" s="72">
        <v>5.5848315775428725E-5</v>
      </c>
      <c r="F24" s="55"/>
      <c r="G24" s="55"/>
      <c r="H24" s="56"/>
      <c r="I24" s="56"/>
      <c r="K24" s="55"/>
      <c r="L24" s="57"/>
      <c r="M24" s="55"/>
      <c r="N24" s="55"/>
      <c r="O24" s="55"/>
      <c r="P24" s="55"/>
      <c r="Q24" s="55"/>
      <c r="R24" s="57"/>
      <c r="S24" s="55"/>
      <c r="T24" s="55"/>
      <c r="U24" s="55"/>
    </row>
    <row r="25" spans="1:21" x14ac:dyDescent="0.2">
      <c r="A25" s="62">
        <v>28113655.701888639</v>
      </c>
      <c r="B25" s="69">
        <v>4.0643152388659455E-5</v>
      </c>
      <c r="C25" s="62">
        <v>255362533.44229123</v>
      </c>
      <c r="D25" s="72">
        <v>5.9624470629186491E-5</v>
      </c>
      <c r="F25" s="55"/>
      <c r="G25" s="55"/>
      <c r="H25" s="56"/>
      <c r="I25" s="56"/>
      <c r="K25" s="55"/>
      <c r="L25" s="57"/>
      <c r="M25" s="55"/>
      <c r="N25" s="55"/>
      <c r="O25" s="55"/>
      <c r="P25" s="55"/>
      <c r="Q25" s="55"/>
      <c r="R25" s="57"/>
      <c r="S25" s="55"/>
      <c r="T25" s="55"/>
      <c r="U25" s="55"/>
    </row>
    <row r="26" spans="1:21" x14ac:dyDescent="0.2">
      <c r="A26" s="62">
        <v>27525936.274167098</v>
      </c>
      <c r="B26" s="69">
        <v>4.6649309073692482E-5</v>
      </c>
      <c r="C26" s="62">
        <v>252499946.09407848</v>
      </c>
      <c r="D26" s="72">
        <v>6.3538415440441841E-5</v>
      </c>
      <c r="F26" s="55"/>
      <c r="G26" s="55"/>
      <c r="H26" s="56"/>
      <c r="I26" s="56"/>
      <c r="K26" s="55"/>
      <c r="L26" s="57"/>
      <c r="M26" s="55"/>
      <c r="N26" s="55"/>
      <c r="O26" s="55"/>
      <c r="P26" s="55"/>
      <c r="Q26" s="55"/>
      <c r="R26" s="57"/>
      <c r="S26" s="55"/>
      <c r="T26" s="55"/>
      <c r="U26" s="55"/>
    </row>
    <row r="27" spans="1:21" x14ac:dyDescent="0.2">
      <c r="A27" s="62">
        <v>26925299.935946185</v>
      </c>
      <c r="B27" s="69">
        <v>5.3643643404392293E-5</v>
      </c>
      <c r="C27" s="62">
        <v>249637358.7458657</v>
      </c>
      <c r="D27" s="72">
        <v>6.7590500717066437E-5</v>
      </c>
      <c r="F27" s="55"/>
      <c r="G27" s="55"/>
      <c r="H27" s="56"/>
      <c r="I27" s="56"/>
      <c r="K27" s="55"/>
      <c r="L27" s="57"/>
      <c r="M27" s="55"/>
      <c r="N27" s="55"/>
      <c r="O27" s="55"/>
      <c r="P27" s="55"/>
      <c r="Q27" s="55"/>
      <c r="R27" s="57"/>
      <c r="S27" s="55"/>
      <c r="T27" s="55"/>
      <c r="U27" s="55"/>
    </row>
    <row r="28" spans="1:21" x14ac:dyDescent="0.2">
      <c r="A28" s="62">
        <v>26321434.370100424</v>
      </c>
      <c r="B28" s="69">
        <v>6.165953594132657E-5</v>
      </c>
      <c r="C28" s="62">
        <v>246774771.39765292</v>
      </c>
      <c r="D28" s="72">
        <v>7.1780100245360048E-5</v>
      </c>
      <c r="F28" s="55"/>
      <c r="G28" s="55"/>
      <c r="H28" s="56"/>
      <c r="I28" s="56"/>
      <c r="K28" s="55"/>
      <c r="L28" s="57"/>
      <c r="M28" s="55"/>
      <c r="N28" s="55"/>
      <c r="O28" s="55"/>
      <c r="P28" s="55"/>
      <c r="Q28" s="55"/>
      <c r="R28" s="57"/>
      <c r="S28" s="55"/>
      <c r="T28" s="55"/>
      <c r="U28" s="55"/>
    </row>
    <row r="29" spans="1:21" x14ac:dyDescent="0.2">
      <c r="A29" s="62">
        <v>25717568.804254666</v>
      </c>
      <c r="B29" s="69">
        <v>7.0815657907342028E-5</v>
      </c>
      <c r="C29" s="62">
        <v>243912184.04944015</v>
      </c>
      <c r="D29" s="72">
        <v>7.610728696921061E-5</v>
      </c>
      <c r="F29" s="55"/>
      <c r="G29" s="55"/>
      <c r="H29" s="56"/>
      <c r="I29" s="56"/>
      <c r="K29" s="55"/>
      <c r="L29" s="57"/>
      <c r="M29" s="55"/>
      <c r="N29" s="55"/>
      <c r="O29" s="55"/>
      <c r="P29" s="55"/>
      <c r="Q29" s="55"/>
      <c r="R29" s="57"/>
      <c r="S29" s="55"/>
      <c r="T29" s="55"/>
      <c r="U29" s="55"/>
    </row>
    <row r="30" spans="1:21" x14ac:dyDescent="0.2">
      <c r="A30" s="62">
        <v>25110474.010784063</v>
      </c>
      <c r="B30" s="69">
        <v>8.1339353072390757E-5</v>
      </c>
      <c r="C30" s="62">
        <v>241049596.70122737</v>
      </c>
      <c r="D30" s="72">
        <v>8.0571666088163465E-5</v>
      </c>
      <c r="F30" s="55"/>
      <c r="G30" s="55"/>
      <c r="H30" s="56"/>
      <c r="I30" s="56"/>
      <c r="K30" s="55"/>
      <c r="L30" s="57"/>
      <c r="M30" s="55"/>
      <c r="N30" s="55"/>
      <c r="O30" s="55"/>
      <c r="P30" s="55"/>
      <c r="Q30" s="55"/>
      <c r="R30" s="57"/>
      <c r="S30" s="55"/>
      <c r="T30" s="55"/>
      <c r="U30" s="55"/>
    </row>
    <row r="31" spans="1:21" x14ac:dyDescent="0.2">
      <c r="A31" s="62">
        <v>24503379.217313461</v>
      </c>
      <c r="B31" s="69">
        <v>9.3393226982914173E-5</v>
      </c>
      <c r="C31" s="62">
        <v>238187009.35301459</v>
      </c>
      <c r="D31" s="72">
        <v>8.5173192175779216E-5</v>
      </c>
      <c r="F31" s="55"/>
      <c r="G31" s="55"/>
      <c r="H31" s="56"/>
      <c r="I31" s="56"/>
      <c r="K31" s="55"/>
      <c r="L31" s="57"/>
      <c r="M31" s="55"/>
      <c r="N31" s="55"/>
      <c r="O31" s="55"/>
      <c r="P31" s="55"/>
      <c r="Q31" s="55"/>
      <c r="R31" s="57"/>
      <c r="S31" s="55"/>
      <c r="T31" s="55"/>
      <c r="U31" s="55"/>
    </row>
    <row r="32" spans="1:21" x14ac:dyDescent="0.2">
      <c r="A32" s="62">
        <v>23896284.423842859</v>
      </c>
      <c r="B32" s="69">
        <v>1.0719671358638448E-4</v>
      </c>
      <c r="C32" s="62">
        <v>235344163.98651364</v>
      </c>
      <c r="D32" s="72">
        <v>8.9877137511464015E-5</v>
      </c>
      <c r="F32" s="55"/>
      <c r="G32" s="55"/>
      <c r="H32" s="56"/>
      <c r="I32" s="56"/>
      <c r="K32" s="55"/>
      <c r="L32" s="57"/>
      <c r="M32" s="55"/>
      <c r="N32" s="55"/>
      <c r="O32" s="55"/>
      <c r="P32" s="55"/>
      <c r="Q32" s="55"/>
      <c r="R32" s="57"/>
      <c r="S32" s="55"/>
      <c r="T32" s="55"/>
      <c r="U32" s="55"/>
    </row>
    <row r="33" spans="1:21" x14ac:dyDescent="0.2">
      <c r="A33" s="62">
        <v>23292418.857997101</v>
      </c>
      <c r="B33" s="69">
        <v>1.2296387602285931E-4</v>
      </c>
      <c r="C33" s="62">
        <v>232481576.63830087</v>
      </c>
      <c r="D33" s="72">
        <v>9.4749876272176074E-5</v>
      </c>
      <c r="F33" s="55"/>
      <c r="G33" s="55"/>
      <c r="H33" s="56"/>
      <c r="I33" s="56"/>
      <c r="K33" s="55"/>
      <c r="L33" s="57"/>
      <c r="M33" s="55"/>
      <c r="N33" s="55"/>
      <c r="O33" s="55"/>
      <c r="P33" s="55"/>
      <c r="Q33" s="55"/>
      <c r="R33" s="57"/>
      <c r="S33" s="55"/>
      <c r="T33" s="55"/>
      <c r="U33" s="55"/>
    </row>
    <row r="34" spans="1:21" x14ac:dyDescent="0.2">
      <c r="A34" s="62">
        <v>22921057.681140084</v>
      </c>
      <c r="B34" s="69">
        <v>1.3382353250785737E-4</v>
      </c>
      <c r="C34" s="62">
        <v>229618989.29008809</v>
      </c>
      <c r="D34" s="72">
        <v>9.9757717607361473E-5</v>
      </c>
      <c r="F34" s="55"/>
      <c r="G34" s="55"/>
      <c r="H34" s="56"/>
      <c r="I34" s="56"/>
      <c r="K34" s="55"/>
      <c r="L34" s="57"/>
      <c r="M34" s="55"/>
      <c r="N34" s="55"/>
      <c r="O34" s="55"/>
      <c r="P34" s="55"/>
      <c r="Q34" s="55"/>
      <c r="R34" s="57"/>
      <c r="S34" s="55"/>
      <c r="T34" s="55"/>
      <c r="U34" s="55"/>
    </row>
    <row r="35" spans="1:21" x14ac:dyDescent="0.2">
      <c r="A35" s="62">
        <v>22585218.008156344</v>
      </c>
      <c r="B35" s="69">
        <v>1.4446881746116606E-4</v>
      </c>
      <c r="C35" s="62">
        <v>226756401.94187531</v>
      </c>
      <c r="D35" s="72">
        <v>1.0490030084176784E-4</v>
      </c>
      <c r="F35" s="55"/>
      <c r="G35" s="55"/>
      <c r="H35" s="56"/>
      <c r="I35" s="56"/>
      <c r="K35" s="55"/>
      <c r="L35" s="57"/>
      <c r="M35" s="55"/>
      <c r="N35" s="55"/>
      <c r="O35" s="55"/>
      <c r="P35" s="55"/>
      <c r="Q35" s="55"/>
      <c r="R35" s="57"/>
      <c r="S35" s="55"/>
      <c r="T35" s="55"/>
      <c r="U35" s="55"/>
    </row>
    <row r="36" spans="1:21" x14ac:dyDescent="0.2">
      <c r="A36" s="62">
        <v>22271982.928546514</v>
      </c>
      <c r="B36" s="69">
        <v>1.5516230363555567E-4</v>
      </c>
      <c r="C36" s="62">
        <v>223893814.59366253</v>
      </c>
      <c r="D36" s="72">
        <v>1.1017674657347028E-4</v>
      </c>
      <c r="F36" s="55"/>
      <c r="G36" s="55"/>
      <c r="H36" s="56"/>
      <c r="I36" s="56"/>
      <c r="K36" s="55"/>
      <c r="L36" s="57"/>
      <c r="M36" s="55"/>
      <c r="N36" s="55"/>
      <c r="O36" s="55"/>
      <c r="P36" s="55"/>
      <c r="Q36" s="55"/>
      <c r="R36" s="57"/>
      <c r="S36" s="55"/>
      <c r="T36" s="55"/>
      <c r="U36" s="55"/>
    </row>
    <row r="37" spans="1:21" x14ac:dyDescent="0.2">
      <c r="A37" s="62">
        <v>21968435.531811211</v>
      </c>
      <c r="B37" s="69">
        <v>1.6629378379453554E-4</v>
      </c>
      <c r="C37" s="62">
        <v>221031227.24544978</v>
      </c>
      <c r="D37" s="72">
        <v>1.15586820265879E-4</v>
      </c>
      <c r="F37" s="55"/>
      <c r="G37" s="55"/>
      <c r="H37" s="56"/>
      <c r="I37" s="56"/>
      <c r="K37" s="55"/>
      <c r="L37" s="57"/>
      <c r="M37" s="55"/>
      <c r="N37" s="55"/>
      <c r="O37" s="55"/>
      <c r="P37" s="55"/>
      <c r="Q37" s="55"/>
      <c r="R37" s="57"/>
      <c r="S37" s="55"/>
      <c r="T37" s="55"/>
      <c r="U37" s="55"/>
    </row>
    <row r="38" spans="1:21" x14ac:dyDescent="0.2">
      <c r="A38" s="62">
        <v>21671346.590325598</v>
      </c>
      <c r="B38" s="69">
        <v>1.779736934554485E-4</v>
      </c>
      <c r="C38" s="62">
        <v>218168639.897237</v>
      </c>
      <c r="D38" s="72">
        <v>1.2112944437576962E-4</v>
      </c>
      <c r="F38" s="55"/>
      <c r="G38" s="55"/>
      <c r="H38" s="56"/>
      <c r="I38" s="56"/>
      <c r="K38" s="55"/>
      <c r="L38" s="57"/>
      <c r="M38" s="55"/>
      <c r="N38" s="55"/>
      <c r="O38" s="55"/>
      <c r="P38" s="55"/>
      <c r="Q38" s="55"/>
      <c r="R38" s="57"/>
      <c r="S38" s="55"/>
      <c r="T38" s="55"/>
      <c r="U38" s="55"/>
    </row>
    <row r="39" spans="1:21" x14ac:dyDescent="0.2">
      <c r="A39" s="62">
        <v>21374257.648839984</v>
      </c>
      <c r="B39" s="69">
        <v>1.9050250549921882E-4</v>
      </c>
      <c r="C39" s="62">
        <v>215325794.53073603</v>
      </c>
      <c r="D39" s="72">
        <v>1.2676529581122969E-4</v>
      </c>
      <c r="F39" s="55"/>
      <c r="G39" s="55"/>
      <c r="H39" s="56"/>
      <c r="I39" s="56"/>
      <c r="K39" s="55"/>
      <c r="L39" s="57"/>
      <c r="M39" s="55"/>
      <c r="N39" s="55"/>
      <c r="O39" s="55"/>
      <c r="P39" s="55"/>
      <c r="Q39" s="55"/>
      <c r="R39" s="57"/>
      <c r="S39" s="55"/>
      <c r="T39" s="55"/>
      <c r="U39" s="55"/>
    </row>
    <row r="40" spans="1:21" x14ac:dyDescent="0.2">
      <c r="A40" s="62">
        <v>21080397.934979215</v>
      </c>
      <c r="B40" s="69">
        <v>2.0378847198781889E-4</v>
      </c>
      <c r="C40" s="62">
        <v>212127593.49342245</v>
      </c>
      <c r="D40" s="72">
        <v>1.3325793562234307E-4</v>
      </c>
      <c r="F40" s="55"/>
      <c r="G40" s="55"/>
      <c r="H40" s="56"/>
      <c r="I40" s="56"/>
      <c r="K40" s="55"/>
      <c r="L40" s="57"/>
      <c r="M40" s="55"/>
      <c r="N40" s="55"/>
      <c r="O40" s="55"/>
      <c r="P40" s="55"/>
      <c r="Q40" s="55"/>
      <c r="R40" s="57"/>
      <c r="S40" s="55"/>
      <c r="T40" s="55"/>
      <c r="U40" s="55"/>
    </row>
    <row r="41" spans="1:21" x14ac:dyDescent="0.2">
      <c r="A41" s="62">
        <v>20783308.993493602</v>
      </c>
      <c r="B41" s="69">
        <v>2.1820300232231756E-4</v>
      </c>
      <c r="C41" s="62">
        <v>208870166.51097342</v>
      </c>
      <c r="D41" s="72">
        <v>1.4003987599332053E-4</v>
      </c>
      <c r="F41" s="55"/>
      <c r="G41" s="55"/>
      <c r="H41" s="56"/>
      <c r="I41" s="56"/>
      <c r="K41" s="55"/>
      <c r="L41" s="57"/>
      <c r="M41" s="55"/>
      <c r="N41" s="55"/>
      <c r="O41" s="55"/>
      <c r="P41" s="55"/>
      <c r="Q41" s="55"/>
      <c r="R41" s="57"/>
      <c r="S41" s="55"/>
      <c r="T41" s="55"/>
      <c r="U41" s="55"/>
    </row>
    <row r="42" spans="1:21" x14ac:dyDescent="0.2">
      <c r="A42" s="62">
        <v>20482990.824383143</v>
      </c>
      <c r="B42" s="69">
        <v>2.338543148583503E-4</v>
      </c>
      <c r="C42" s="62">
        <v>205691707.45537165</v>
      </c>
      <c r="D42" s="72">
        <v>1.4681937909051174E-4</v>
      </c>
      <c r="F42" s="55"/>
      <c r="G42" s="55"/>
      <c r="H42" s="56"/>
      <c r="I42" s="56"/>
      <c r="K42" s="55"/>
      <c r="L42" s="57"/>
      <c r="M42" s="55"/>
      <c r="N42" s="55"/>
      <c r="O42" s="55"/>
      <c r="P42" s="55"/>
      <c r="Q42" s="55"/>
      <c r="R42" s="57"/>
      <c r="S42" s="55"/>
      <c r="T42" s="55"/>
      <c r="U42" s="55"/>
    </row>
    <row r="43" spans="1:21" x14ac:dyDescent="0.2">
      <c r="A43" s="62">
        <v>20182672.655272685</v>
      </c>
      <c r="B43" s="69">
        <v>2.5068387153673761E-4</v>
      </c>
      <c r="C43" s="62">
        <v>202513248.3997699</v>
      </c>
      <c r="D43" s="72">
        <v>1.5375895340400639E-4</v>
      </c>
      <c r="F43" s="55"/>
      <c r="G43" s="55"/>
      <c r="H43" s="56"/>
      <c r="I43" s="56"/>
      <c r="K43" s="55"/>
      <c r="L43" s="57"/>
      <c r="M43" s="55"/>
      <c r="N43" s="55"/>
      <c r="O43" s="55"/>
      <c r="P43" s="55"/>
      <c r="Q43" s="55"/>
      <c r="R43" s="57"/>
      <c r="S43" s="55"/>
      <c r="T43" s="55"/>
      <c r="U43" s="55"/>
    </row>
    <row r="44" spans="1:21" x14ac:dyDescent="0.2">
      <c r="A44" s="62">
        <v>19882354.486162227</v>
      </c>
      <c r="B44" s="69">
        <v>2.6878521595042704E-4</v>
      </c>
      <c r="C44" s="62">
        <v>199354531.32587993</v>
      </c>
      <c r="D44" s="72">
        <v>1.6081179070882601E-4</v>
      </c>
      <c r="F44" s="55"/>
      <c r="G44" s="55"/>
      <c r="H44" s="56"/>
      <c r="I44" s="56"/>
      <c r="K44" s="55"/>
      <c r="L44" s="57"/>
      <c r="M44" s="55"/>
      <c r="N44" s="55"/>
      <c r="O44" s="55"/>
      <c r="P44" s="55"/>
      <c r="Q44" s="55"/>
      <c r="R44" s="57"/>
      <c r="S44" s="55"/>
      <c r="T44" s="55"/>
      <c r="U44" s="55"/>
    </row>
    <row r="45" spans="1:21" x14ac:dyDescent="0.2">
      <c r="A45" s="62">
        <v>19575577.861802083</v>
      </c>
      <c r="B45" s="69">
        <v>2.8870087809952519E-4</v>
      </c>
      <c r="C45" s="62">
        <v>196176072.27027816</v>
      </c>
      <c r="D45" s="72">
        <v>1.6806701173083599E-4</v>
      </c>
      <c r="F45" s="55"/>
      <c r="G45" s="55"/>
      <c r="H45" s="56"/>
      <c r="I45" s="56"/>
      <c r="K45" s="55"/>
      <c r="L45" s="57"/>
      <c r="M45" s="55"/>
      <c r="N45" s="55"/>
      <c r="O45" s="55"/>
      <c r="P45" s="55"/>
      <c r="Q45" s="55"/>
      <c r="R45" s="57"/>
      <c r="S45" s="55"/>
      <c r="T45" s="55"/>
      <c r="U45" s="55"/>
    </row>
    <row r="46" spans="1:21" x14ac:dyDescent="0.2">
      <c r="A46" s="62">
        <v>19314010.42418975</v>
      </c>
      <c r="B46" s="69">
        <v>3.0693340394916916E-4</v>
      </c>
      <c r="C46" s="62">
        <v>193017355.19638821</v>
      </c>
      <c r="D46" s="72">
        <v>1.7543232446892053E-4</v>
      </c>
      <c r="F46" s="55"/>
      <c r="G46" s="55"/>
      <c r="H46" s="56"/>
      <c r="I46" s="56"/>
      <c r="K46" s="55"/>
      <c r="L46" s="57"/>
      <c r="M46" s="55"/>
      <c r="N46" s="55"/>
      <c r="O46" s="55"/>
      <c r="P46" s="55"/>
      <c r="Q46" s="55"/>
      <c r="R46" s="57"/>
      <c r="S46" s="55"/>
      <c r="T46" s="55"/>
      <c r="U46" s="55"/>
    </row>
    <row r="47" spans="1:21" x14ac:dyDescent="0.2">
      <c r="A47" s="62">
        <v>19065359.897076789</v>
      </c>
      <c r="B47" s="69">
        <v>3.2538989648151168E-4</v>
      </c>
      <c r="C47" s="62">
        <v>189858638.12249824</v>
      </c>
      <c r="D47" s="72">
        <v>1.8295357782144189E-4</v>
      </c>
      <c r="F47" s="55"/>
      <c r="G47" s="55"/>
      <c r="H47" s="56"/>
      <c r="I47" s="56"/>
      <c r="K47" s="55"/>
      <c r="L47" s="57"/>
      <c r="M47" s="55"/>
      <c r="N47" s="55"/>
      <c r="O47" s="55"/>
      <c r="P47" s="55"/>
      <c r="Q47" s="55"/>
      <c r="R47" s="57"/>
      <c r="S47" s="55"/>
      <c r="T47" s="55"/>
      <c r="U47" s="55"/>
    </row>
    <row r="48" spans="1:21" x14ac:dyDescent="0.2">
      <c r="A48" s="62">
        <v>18819938.597588673</v>
      </c>
      <c r="B48" s="69">
        <v>3.4476135328853912E-4</v>
      </c>
      <c r="C48" s="62">
        <v>186680179.06689647</v>
      </c>
      <c r="D48" s="72">
        <v>1.9067875596945441E-4</v>
      </c>
      <c r="F48" s="55"/>
      <c r="G48" s="55"/>
      <c r="H48" s="56"/>
      <c r="I48" s="56"/>
      <c r="K48" s="55"/>
      <c r="L48" s="57"/>
      <c r="M48" s="55"/>
      <c r="N48" s="55"/>
      <c r="O48" s="55"/>
      <c r="P48" s="55"/>
      <c r="Q48" s="55"/>
      <c r="R48" s="57"/>
      <c r="S48" s="55"/>
      <c r="T48" s="55"/>
      <c r="U48" s="55"/>
    </row>
    <row r="49" spans="1:21" x14ac:dyDescent="0.2">
      <c r="A49" s="62">
        <v>18577746.525725402</v>
      </c>
      <c r="B49" s="69">
        <v>3.650830570367045E-4</v>
      </c>
      <c r="C49" s="62">
        <v>183521461.99300653</v>
      </c>
      <c r="D49" s="72">
        <v>1.9851214517706105E-4</v>
      </c>
      <c r="F49" s="55"/>
      <c r="G49" s="55"/>
      <c r="H49" s="56"/>
      <c r="I49" s="56"/>
      <c r="K49" s="55"/>
      <c r="L49" s="57"/>
      <c r="M49" s="55"/>
      <c r="N49" s="55"/>
      <c r="O49" s="55"/>
      <c r="P49" s="55"/>
      <c r="Q49" s="55"/>
      <c r="R49" s="57"/>
      <c r="S49" s="55"/>
      <c r="T49" s="55"/>
      <c r="U49" s="55"/>
    </row>
    <row r="50" spans="1:21" x14ac:dyDescent="0.2">
      <c r="A50" s="62">
        <v>18335554.453862131</v>
      </c>
      <c r="B50" s="69">
        <v>3.8668314773620161E-4</v>
      </c>
      <c r="C50" s="62">
        <v>180362744.91911656</v>
      </c>
      <c r="D50" s="72">
        <v>2.0650068063230744E-4</v>
      </c>
      <c r="F50" s="55"/>
      <c r="G50" s="55"/>
      <c r="H50" s="56"/>
      <c r="I50" s="56"/>
      <c r="K50" s="55"/>
      <c r="L50" s="57"/>
      <c r="M50" s="55"/>
      <c r="N50" s="55"/>
      <c r="O50" s="55"/>
      <c r="P50" s="55"/>
      <c r="Q50" s="55"/>
      <c r="R50" s="57"/>
      <c r="S50" s="55"/>
      <c r="T50" s="55"/>
      <c r="U50" s="55"/>
    </row>
    <row r="51" spans="1:21" x14ac:dyDescent="0.2">
      <c r="A51" s="62">
        <v>18093362.381998856</v>
      </c>
      <c r="B51" s="69">
        <v>4.0965832990103349E-4</v>
      </c>
      <c r="C51" s="62">
        <v>177204027.84522662</v>
      </c>
      <c r="D51" s="72">
        <v>2.1464655480721179E-4</v>
      </c>
      <c r="F51" s="55"/>
      <c r="G51" s="55"/>
      <c r="H51" s="56"/>
      <c r="I51" s="56"/>
      <c r="K51" s="55"/>
      <c r="L51" s="57"/>
      <c r="M51" s="55"/>
      <c r="N51" s="55"/>
      <c r="O51" s="55"/>
      <c r="P51" s="55"/>
      <c r="Q51" s="55"/>
      <c r="R51" s="57"/>
      <c r="S51" s="55"/>
      <c r="T51" s="55"/>
      <c r="U51" s="55"/>
    </row>
    <row r="52" spans="1:21" x14ac:dyDescent="0.2">
      <c r="A52" s="62">
        <v>17851170.310135584</v>
      </c>
      <c r="B52" s="69">
        <v>4.3410107802971431E-4</v>
      </c>
      <c r="C52" s="62">
        <v>174025568.78962484</v>
      </c>
      <c r="D52" s="72">
        <v>2.2300298324559351E-4</v>
      </c>
      <c r="F52" s="55"/>
      <c r="G52" s="55"/>
      <c r="H52" s="56"/>
      <c r="I52" s="56"/>
      <c r="K52" s="55"/>
      <c r="L52" s="57"/>
      <c r="M52" s="55"/>
      <c r="N52" s="55"/>
      <c r="O52" s="55"/>
      <c r="P52" s="55"/>
      <c r="Q52" s="55"/>
      <c r="R52" s="57"/>
      <c r="S52" s="55"/>
      <c r="T52" s="55"/>
      <c r="U52" s="55"/>
    </row>
    <row r="53" spans="1:21" x14ac:dyDescent="0.2">
      <c r="A53" s="62">
        <v>17612207.465897158</v>
      </c>
      <c r="B53" s="69">
        <v>4.5976579674523814E-4</v>
      </c>
      <c r="C53" s="62">
        <v>170866851.71573487</v>
      </c>
      <c r="D53" s="72">
        <v>2.314675918600922E-4</v>
      </c>
      <c r="F53" s="55"/>
      <c r="G53" s="55"/>
      <c r="H53" s="56"/>
      <c r="I53" s="56"/>
      <c r="K53" s="55"/>
      <c r="L53" s="57"/>
      <c r="M53" s="55"/>
      <c r="N53" s="55"/>
      <c r="O53" s="55"/>
      <c r="P53" s="55"/>
      <c r="Q53" s="55"/>
      <c r="R53" s="57"/>
      <c r="S53" s="55"/>
      <c r="T53" s="55"/>
      <c r="U53" s="55"/>
    </row>
    <row r="54" spans="1:21" x14ac:dyDescent="0.2">
      <c r="A54" s="62">
        <v>17347410.800659977</v>
      </c>
      <c r="B54" s="69">
        <v>4.9008706130901792E-4</v>
      </c>
      <c r="C54" s="62">
        <v>167708134.64184493</v>
      </c>
      <c r="D54" s="72">
        <v>2.4009293590826266E-4</v>
      </c>
      <c r="F54" s="55"/>
      <c r="G54" s="55"/>
      <c r="H54" s="56"/>
      <c r="I54" s="56"/>
      <c r="K54" s="55"/>
      <c r="L54" s="57"/>
      <c r="M54" s="55"/>
      <c r="N54" s="55"/>
      <c r="O54" s="55"/>
      <c r="P54" s="55"/>
      <c r="Q54" s="55"/>
      <c r="R54" s="57"/>
      <c r="S54" s="55"/>
      <c r="T54" s="55"/>
      <c r="U54" s="55"/>
    </row>
    <row r="55" spans="1:21" x14ac:dyDescent="0.2">
      <c r="A55" s="62">
        <v>17072926.452548269</v>
      </c>
      <c r="B55" s="69">
        <v>5.2384401926313436E-4</v>
      </c>
      <c r="C55" s="62">
        <v>164549417.56795496</v>
      </c>
      <c r="D55" s="72">
        <v>2.4888285127403924E-4</v>
      </c>
      <c r="F55" s="55"/>
      <c r="G55" s="55"/>
      <c r="H55" s="56"/>
      <c r="I55" s="56"/>
      <c r="K55" s="55"/>
      <c r="L55" s="57"/>
      <c r="M55" s="55"/>
      <c r="N55" s="55"/>
      <c r="O55" s="55"/>
      <c r="P55" s="55"/>
      <c r="Q55" s="55"/>
      <c r="R55" s="57"/>
      <c r="S55" s="55"/>
      <c r="T55" s="55"/>
      <c r="U55" s="55"/>
    </row>
    <row r="56" spans="1:21" x14ac:dyDescent="0.2">
      <c r="A56" s="62">
        <v>16801671.332061406</v>
      </c>
      <c r="B56" s="69">
        <v>5.5966592332017269E-4</v>
      </c>
      <c r="C56" s="62">
        <v>161390700.49406502</v>
      </c>
      <c r="D56" s="72">
        <v>2.5783961684533463E-4</v>
      </c>
      <c r="F56" s="55"/>
      <c r="G56" s="55"/>
      <c r="H56" s="56"/>
      <c r="I56" s="56"/>
      <c r="K56" s="55"/>
      <c r="L56" s="57"/>
      <c r="M56" s="55"/>
      <c r="N56" s="55"/>
      <c r="O56" s="55"/>
      <c r="P56" s="55"/>
      <c r="Q56" s="55"/>
      <c r="R56" s="57"/>
      <c r="S56" s="55"/>
      <c r="T56" s="55"/>
      <c r="U56" s="55"/>
    </row>
    <row r="57" spans="1:21" x14ac:dyDescent="0.2">
      <c r="A57" s="62">
        <v>16523957.756324854</v>
      </c>
      <c r="B57" s="69">
        <v>5.9909894266551276E-4</v>
      </c>
      <c r="C57" s="62">
        <v>158231983.42017505</v>
      </c>
      <c r="D57" s="72">
        <v>2.6696887498518562E-4</v>
      </c>
      <c r="F57" s="55"/>
      <c r="G57" s="55"/>
      <c r="H57" s="56"/>
      <c r="I57" s="56"/>
      <c r="K57" s="55"/>
      <c r="L57" s="57"/>
      <c r="M57" s="55"/>
      <c r="N57" s="55"/>
      <c r="O57" s="55"/>
      <c r="P57" s="55"/>
      <c r="Q57" s="55"/>
      <c r="R57" s="57"/>
      <c r="S57" s="55"/>
      <c r="T57" s="55"/>
      <c r="U57" s="55"/>
    </row>
    <row r="58" spans="1:21" x14ac:dyDescent="0.2">
      <c r="A58" s="62">
        <v>16330204.098834235</v>
      </c>
      <c r="B58" s="69">
        <v>6.2845765637867474E-4</v>
      </c>
      <c r="C58" s="62">
        <v>155073266.3462851</v>
      </c>
      <c r="D58" s="72">
        <v>2.7627382171033053E-4</v>
      </c>
      <c r="F58" s="55"/>
      <c r="G58" s="55"/>
      <c r="H58" s="56"/>
      <c r="I58" s="56"/>
      <c r="K58" s="55"/>
      <c r="L58" s="57"/>
      <c r="M58" s="55"/>
      <c r="N58" s="55"/>
      <c r="O58" s="55"/>
      <c r="P58" s="55"/>
      <c r="Q58" s="55"/>
      <c r="R58" s="57"/>
      <c r="S58" s="55"/>
      <c r="T58" s="55"/>
      <c r="U58" s="55"/>
    </row>
    <row r="59" spans="1:21" x14ac:dyDescent="0.2">
      <c r="A59" s="62">
        <v>16171971.945216898</v>
      </c>
      <c r="B59" s="69">
        <v>6.5375207575739109E-4</v>
      </c>
      <c r="C59" s="62">
        <v>151914549.27239513</v>
      </c>
      <c r="D59" s="72">
        <v>2.857635275388098E-4</v>
      </c>
      <c r="F59" s="55"/>
      <c r="G59" s="55"/>
      <c r="H59" s="56"/>
      <c r="I59" s="56"/>
      <c r="K59" s="55"/>
      <c r="L59" s="57"/>
      <c r="M59" s="55"/>
      <c r="N59" s="55"/>
      <c r="O59" s="55"/>
      <c r="P59" s="55"/>
      <c r="Q59" s="55"/>
      <c r="R59" s="57"/>
      <c r="S59" s="55"/>
      <c r="T59" s="55"/>
      <c r="U59" s="55"/>
    </row>
    <row r="60" spans="1:21" x14ac:dyDescent="0.2">
      <c r="A60" s="62">
        <v>15968530.604851749</v>
      </c>
      <c r="B60" s="69">
        <v>6.8739004419365955E-4</v>
      </c>
      <c r="C60" s="62">
        <v>148775574.180217</v>
      </c>
      <c r="D60" s="72">
        <v>2.9538223974027224E-4</v>
      </c>
      <c r="F60" s="55"/>
      <c r="G60" s="55"/>
      <c r="H60" s="56"/>
      <c r="I60" s="56"/>
      <c r="K60" s="55"/>
      <c r="L60" s="57"/>
      <c r="M60" s="55"/>
      <c r="N60" s="55"/>
      <c r="O60" s="55"/>
      <c r="P60" s="55"/>
      <c r="Q60" s="55"/>
      <c r="R60" s="57"/>
      <c r="S60" s="55"/>
      <c r="T60" s="55"/>
      <c r="U60" s="55"/>
    </row>
    <row r="61" spans="1:21" x14ac:dyDescent="0.2">
      <c r="A61" s="62">
        <v>15703733.939614572</v>
      </c>
      <c r="B61" s="69">
        <v>7.3426785537522089E-4</v>
      </c>
      <c r="C61" s="62">
        <v>145616857.10632703</v>
      </c>
      <c r="D61" s="72">
        <v>3.0526208734068117E-4</v>
      </c>
      <c r="F61" s="55"/>
      <c r="G61" s="55"/>
      <c r="H61" s="56"/>
      <c r="I61" s="56"/>
      <c r="K61" s="55"/>
      <c r="L61" s="57"/>
      <c r="M61" s="55"/>
      <c r="N61" s="55"/>
      <c r="O61" s="55"/>
      <c r="P61" s="55"/>
      <c r="Q61" s="55"/>
      <c r="R61" s="57"/>
      <c r="S61" s="55"/>
      <c r="T61" s="55"/>
      <c r="U61" s="55"/>
    </row>
    <row r="62" spans="1:21" x14ac:dyDescent="0.2">
      <c r="A62" s="62">
        <v>15429249.591502862</v>
      </c>
      <c r="B62" s="69">
        <v>7.8659867088636632E-4</v>
      </c>
      <c r="C62" s="62">
        <v>142458140.03243709</v>
      </c>
      <c r="D62" s="72">
        <v>3.153499759756591E-4</v>
      </c>
      <c r="F62" s="55"/>
      <c r="G62" s="55"/>
      <c r="H62" s="56"/>
      <c r="I62" s="56"/>
      <c r="K62" s="55"/>
      <c r="L62" s="57"/>
      <c r="M62" s="55"/>
      <c r="N62" s="55"/>
      <c r="O62" s="55"/>
      <c r="P62" s="55"/>
      <c r="Q62" s="55"/>
      <c r="R62" s="57"/>
      <c r="S62" s="55"/>
      <c r="T62" s="55"/>
      <c r="U62" s="55"/>
    </row>
    <row r="63" spans="1:21" x14ac:dyDescent="0.2">
      <c r="A63" s="62">
        <v>15154765.243391154</v>
      </c>
      <c r="B63" s="69">
        <v>8.4297946147849614E-4</v>
      </c>
      <c r="C63" s="62">
        <v>139299422.95854712</v>
      </c>
      <c r="D63" s="72">
        <v>3.2565944585867773E-4</v>
      </c>
      <c r="F63" s="55"/>
      <c r="G63" s="55"/>
      <c r="H63" s="56"/>
      <c r="I63" s="56"/>
      <c r="K63" s="55"/>
      <c r="L63" s="57"/>
      <c r="M63" s="55"/>
      <c r="N63" s="55"/>
      <c r="O63" s="55"/>
      <c r="P63" s="55"/>
      <c r="Q63" s="55"/>
      <c r="R63" s="57"/>
      <c r="S63" s="55"/>
      <c r="T63" s="55"/>
      <c r="U63" s="55"/>
    </row>
    <row r="64" spans="1:21" x14ac:dyDescent="0.2">
      <c r="A64" s="62">
        <v>14880280.895279445</v>
      </c>
      <c r="B64" s="69">
        <v>9.0376227379218501E-4</v>
      </c>
      <c r="C64" s="62">
        <v>136160447.86636898</v>
      </c>
      <c r="D64" s="72">
        <v>3.3613348284979629E-4</v>
      </c>
      <c r="F64" s="55"/>
      <c r="G64" s="55"/>
      <c r="H64" s="56"/>
      <c r="I64" s="56"/>
      <c r="K64" s="55"/>
      <c r="L64" s="57"/>
      <c r="M64" s="55"/>
      <c r="N64" s="55"/>
      <c r="O64" s="55"/>
      <c r="P64" s="55"/>
      <c r="Q64" s="55"/>
      <c r="R64" s="57"/>
      <c r="S64" s="55"/>
      <c r="T64" s="55"/>
      <c r="U64" s="55"/>
    </row>
    <row r="65" spans="1:21" x14ac:dyDescent="0.2">
      <c r="A65" s="62">
        <v>14609025.77479258</v>
      </c>
      <c r="B65" s="69">
        <v>9.6853207899208905E-4</v>
      </c>
      <c r="C65" s="62">
        <v>132981988.8107672</v>
      </c>
      <c r="D65" s="72">
        <v>3.4698959894901454E-4</v>
      </c>
      <c r="F65" s="55"/>
      <c r="G65" s="55"/>
      <c r="H65" s="56"/>
      <c r="I65" s="56"/>
      <c r="K65" s="55"/>
      <c r="L65" s="57"/>
      <c r="M65" s="55"/>
      <c r="N65" s="55"/>
      <c r="O65" s="55"/>
      <c r="P65" s="55"/>
      <c r="Q65" s="55"/>
      <c r="R65" s="57"/>
      <c r="S65" s="55"/>
      <c r="T65" s="55"/>
      <c r="U65" s="55"/>
    </row>
    <row r="66" spans="1:21" x14ac:dyDescent="0.2">
      <c r="A66" s="62">
        <v>14360375.247679621</v>
      </c>
      <c r="B66" s="69">
        <v>1.0324688156998787E-3</v>
      </c>
      <c r="C66" s="62">
        <v>131185468.47499229</v>
      </c>
      <c r="D66" s="72">
        <v>3.5327602078974538E-4</v>
      </c>
      <c r="F66" s="55"/>
      <c r="G66" s="55"/>
      <c r="H66" s="56"/>
      <c r="I66" s="56"/>
      <c r="K66" s="55"/>
      <c r="L66" s="57"/>
      <c r="M66" s="55"/>
      <c r="N66" s="55"/>
      <c r="O66" s="55"/>
      <c r="P66" s="55"/>
      <c r="Q66" s="55"/>
      <c r="R66" s="57"/>
      <c r="S66" s="55"/>
      <c r="T66" s="55"/>
      <c r="U66" s="55"/>
    </row>
    <row r="67" spans="1:21" x14ac:dyDescent="0.2">
      <c r="A67" s="62">
        <v>14215060.004561657</v>
      </c>
      <c r="B67" s="69">
        <v>1.0716885586031129E-3</v>
      </c>
      <c r="C67" s="62">
        <v>129685077.86489457</v>
      </c>
      <c r="D67" s="72">
        <v>3.5864123431592732E-4</v>
      </c>
      <c r="F67" s="55"/>
      <c r="G67" s="55"/>
      <c r="H67" s="56"/>
      <c r="I67" s="56"/>
      <c r="K67" s="55"/>
      <c r="L67" s="57"/>
      <c r="M67" s="55"/>
      <c r="N67" s="55"/>
      <c r="O67" s="55"/>
      <c r="P67" s="55"/>
      <c r="Q67" s="55"/>
      <c r="R67" s="57"/>
      <c r="S67" s="55"/>
      <c r="T67" s="55"/>
      <c r="U67" s="55"/>
    </row>
    <row r="68" spans="1:21" x14ac:dyDescent="0.2">
      <c r="A68" s="62">
        <v>14050369.395694632</v>
      </c>
      <c r="B68" s="69">
        <v>1.1181951187793221E-3</v>
      </c>
      <c r="C68" s="62">
        <v>126684296.6446991</v>
      </c>
      <c r="D68" s="72">
        <v>3.6965193791047354E-4</v>
      </c>
      <c r="F68" s="55"/>
      <c r="G68" s="55"/>
      <c r="H68" s="56"/>
      <c r="I68" s="56"/>
      <c r="K68" s="55"/>
      <c r="L68" s="57"/>
      <c r="M68" s="55"/>
      <c r="N68" s="55"/>
      <c r="O68" s="55"/>
      <c r="P68" s="55"/>
      <c r="Q68" s="55"/>
      <c r="R68" s="57"/>
      <c r="S68" s="55"/>
      <c r="T68" s="55"/>
      <c r="U68" s="55"/>
    </row>
    <row r="69" spans="1:21" x14ac:dyDescent="0.2">
      <c r="A69" s="62">
        <v>13888908.014452452</v>
      </c>
      <c r="B69" s="69">
        <v>1.1660535242870628E-3</v>
      </c>
      <c r="C69" s="62">
        <v>124650872.52838245</v>
      </c>
      <c r="D69" s="72">
        <v>3.7722193577248788E-4</v>
      </c>
      <c r="F69" s="55"/>
      <c r="G69" s="55"/>
      <c r="H69" s="56"/>
      <c r="I69" s="56"/>
      <c r="K69" s="55"/>
      <c r="L69" s="57"/>
      <c r="M69" s="55"/>
      <c r="N69" s="55"/>
      <c r="O69" s="55"/>
      <c r="P69" s="55"/>
      <c r="Q69" s="55"/>
      <c r="R69" s="57"/>
      <c r="S69" s="55"/>
      <c r="T69" s="55"/>
      <c r="U69" s="55"/>
    </row>
    <row r="70" spans="1:21" x14ac:dyDescent="0.2">
      <c r="A70" s="62">
        <v>13743592.771334488</v>
      </c>
      <c r="B70" s="69">
        <v>1.2109524469403148E-3</v>
      </c>
      <c r="C70" s="62">
        <v>122755642.28404847</v>
      </c>
      <c r="D70" s="72">
        <v>3.8437726039605908E-4</v>
      </c>
      <c r="F70" s="55"/>
      <c r="G70" s="55"/>
      <c r="H70" s="56"/>
      <c r="I70" s="56"/>
      <c r="K70" s="55"/>
      <c r="L70" s="57"/>
      <c r="M70" s="55"/>
      <c r="N70" s="55"/>
      <c r="O70" s="55"/>
      <c r="P70" s="55"/>
      <c r="Q70" s="55"/>
      <c r="R70" s="57"/>
      <c r="S70" s="55"/>
      <c r="T70" s="55"/>
      <c r="U70" s="55"/>
    </row>
    <row r="71" spans="1:21" x14ac:dyDescent="0.2">
      <c r="A71" s="62">
        <v>13601506.755841369</v>
      </c>
      <c r="B71" s="69">
        <v>1.2566410488484784E-3</v>
      </c>
      <c r="C71" s="62">
        <v>121274993.65566255</v>
      </c>
      <c r="D71" s="72">
        <v>3.9006003411341719E-4</v>
      </c>
      <c r="F71" s="55"/>
      <c r="G71" s="55"/>
      <c r="H71" s="56"/>
      <c r="I71" s="56"/>
      <c r="K71" s="55"/>
      <c r="L71" s="57"/>
      <c r="M71" s="55"/>
      <c r="N71" s="55"/>
      <c r="O71" s="55"/>
      <c r="P71" s="55"/>
      <c r="Q71" s="55"/>
      <c r="R71" s="57"/>
      <c r="S71" s="55"/>
      <c r="T71" s="55"/>
      <c r="U71" s="55"/>
    </row>
    <row r="72" spans="1:21" x14ac:dyDescent="0.2">
      <c r="A72" s="62">
        <v>13465879.195597935</v>
      </c>
      <c r="B72" s="69">
        <v>1.3019672984523056E-3</v>
      </c>
      <c r="C72" s="62">
        <v>120327378.53349556</v>
      </c>
      <c r="D72" s="72">
        <v>3.9475022419626629E-4</v>
      </c>
      <c r="F72" s="55"/>
      <c r="G72" s="55"/>
      <c r="H72" s="56"/>
      <c r="I72" s="56"/>
      <c r="K72" s="55"/>
      <c r="L72" s="57"/>
      <c r="M72" s="55"/>
      <c r="N72" s="55"/>
      <c r="O72" s="55"/>
      <c r="P72" s="55"/>
      <c r="Q72" s="55"/>
      <c r="R72" s="57"/>
      <c r="S72" s="55"/>
      <c r="T72" s="55"/>
      <c r="U72" s="55"/>
    </row>
    <row r="73" spans="1:21" x14ac:dyDescent="0.2">
      <c r="A73" s="62">
        <v>13330251.635354504</v>
      </c>
      <c r="B73" s="69">
        <v>1.3490502408495756E-3</v>
      </c>
      <c r="C73" s="62">
        <v>118708536.03312697</v>
      </c>
      <c r="D73" s="72">
        <v>4.0226659793619814E-4</v>
      </c>
      <c r="F73" s="55"/>
      <c r="G73" s="55"/>
      <c r="H73" s="56"/>
      <c r="I73" s="56"/>
      <c r="K73" s="55"/>
      <c r="L73" s="57"/>
      <c r="M73" s="55"/>
      <c r="N73" s="55"/>
      <c r="O73" s="55"/>
      <c r="P73" s="55"/>
      <c r="Q73" s="55"/>
      <c r="R73" s="57"/>
      <c r="S73" s="55"/>
      <c r="T73" s="55"/>
      <c r="U73" s="55"/>
    </row>
    <row r="74" spans="1:21" x14ac:dyDescent="0.2">
      <c r="A74" s="62">
        <v>13194624.075111071</v>
      </c>
      <c r="B74" s="69">
        <v>1.3979604625636219E-3</v>
      </c>
      <c r="C74" s="62">
        <v>115510334.99581338</v>
      </c>
      <c r="D74" s="72">
        <v>4.1672490940154229E-4</v>
      </c>
      <c r="F74" s="55"/>
      <c r="G74" s="55"/>
      <c r="H74" s="56"/>
      <c r="I74" s="56"/>
      <c r="K74" s="55"/>
      <c r="L74" s="57"/>
      <c r="M74" s="55"/>
      <c r="N74" s="55"/>
      <c r="O74" s="55"/>
      <c r="P74" s="55"/>
      <c r="Q74" s="55"/>
      <c r="R74" s="57"/>
      <c r="S74" s="55"/>
      <c r="T74" s="55"/>
      <c r="U74" s="55"/>
    </row>
    <row r="75" spans="1:21" x14ac:dyDescent="0.2">
      <c r="A75" s="62">
        <v>13058996.514867639</v>
      </c>
      <c r="B75" s="69">
        <v>1.4487622898641636E-3</v>
      </c>
      <c r="C75" s="62">
        <v>114898333.5627472</v>
      </c>
      <c r="D75" s="72">
        <v>4.196052278342753E-4</v>
      </c>
      <c r="F75" s="55"/>
      <c r="G75" s="55"/>
      <c r="H75" s="56"/>
      <c r="I75" s="56"/>
      <c r="K75" s="55"/>
      <c r="L75" s="57"/>
      <c r="M75" s="55"/>
      <c r="N75" s="55"/>
      <c r="O75" s="55"/>
      <c r="P75" s="55"/>
      <c r="Q75" s="55"/>
      <c r="R75" s="57"/>
      <c r="S75" s="55"/>
      <c r="T75" s="55"/>
      <c r="U75" s="55"/>
    </row>
    <row r="76" spans="1:21" x14ac:dyDescent="0.2">
      <c r="A76" s="62">
        <v>12923368.954624206</v>
      </c>
      <c r="B76" s="69">
        <v>1.5015450760684226E-3</v>
      </c>
      <c r="C76" s="62">
        <v>114009944.38571565</v>
      </c>
      <c r="D76" s="72">
        <v>4.2476984620302879E-4</v>
      </c>
      <c r="F76" s="55"/>
      <c r="G76" s="55"/>
      <c r="H76" s="56"/>
      <c r="I76" s="56"/>
      <c r="K76" s="55"/>
      <c r="L76" s="57"/>
      <c r="M76" s="55"/>
      <c r="N76" s="55"/>
      <c r="O76" s="55"/>
      <c r="P76" s="55"/>
      <c r="Q76" s="55"/>
      <c r="R76" s="57"/>
      <c r="S76" s="55"/>
      <c r="T76" s="55"/>
      <c r="U76" s="55"/>
    </row>
    <row r="77" spans="1:21" x14ac:dyDescent="0.2">
      <c r="A77" s="62">
        <v>12787741.394380774</v>
      </c>
      <c r="B77" s="69">
        <v>1.5563815737004E-3</v>
      </c>
      <c r="C77" s="62">
        <v>111502712.70831549</v>
      </c>
      <c r="D77" s="72">
        <v>4.3855298734954613E-4</v>
      </c>
      <c r="F77" s="55"/>
      <c r="G77" s="55"/>
      <c r="H77" s="56"/>
      <c r="I77" s="56"/>
      <c r="K77" s="55"/>
      <c r="L77" s="57"/>
      <c r="M77" s="55"/>
      <c r="N77" s="55"/>
      <c r="O77" s="55"/>
      <c r="P77" s="55"/>
      <c r="Q77" s="55"/>
      <c r="R77" s="57"/>
      <c r="S77" s="55"/>
      <c r="T77" s="55"/>
      <c r="U77" s="55"/>
    </row>
    <row r="78" spans="1:21" x14ac:dyDescent="0.2">
      <c r="A78" s="62">
        <v>12652113.834137341</v>
      </c>
      <c r="B78" s="69">
        <v>1.6133561634164302E-3</v>
      </c>
      <c r="C78" s="62">
        <v>110397161.73245402</v>
      </c>
      <c r="D78" s="72">
        <v>4.4468957666625957E-4</v>
      </c>
      <c r="F78" s="55"/>
      <c r="G78" s="55"/>
      <c r="H78" s="56"/>
      <c r="I78" s="56"/>
      <c r="K78" s="55"/>
      <c r="L78" s="57"/>
      <c r="M78" s="55"/>
      <c r="N78" s="55"/>
      <c r="O78" s="55"/>
      <c r="P78" s="55"/>
      <c r="Q78" s="55"/>
      <c r="R78" s="57"/>
      <c r="S78" s="55"/>
      <c r="T78" s="55"/>
      <c r="U78" s="55"/>
    </row>
    <row r="79" spans="1:21" x14ac:dyDescent="0.2">
      <c r="A79" s="62">
        <v>12516486.273893908</v>
      </c>
      <c r="B79" s="69">
        <v>1.6725500792871789E-3</v>
      </c>
      <c r="C79" s="62">
        <v>107534574.38424124</v>
      </c>
      <c r="D79" s="72">
        <v>4.6076528130809652E-4</v>
      </c>
      <c r="F79" s="55"/>
      <c r="G79" s="55"/>
      <c r="H79" s="56"/>
      <c r="I79" s="56"/>
      <c r="K79" s="55"/>
      <c r="L79" s="57"/>
      <c r="M79" s="55"/>
      <c r="N79" s="55"/>
      <c r="O79" s="55"/>
      <c r="P79" s="55"/>
      <c r="Q79" s="55"/>
      <c r="R79" s="57"/>
      <c r="S79" s="55"/>
      <c r="T79" s="55"/>
      <c r="U79" s="55"/>
    </row>
    <row r="80" spans="1:21" x14ac:dyDescent="0.2">
      <c r="A80" s="62">
        <v>12380858.713650476</v>
      </c>
      <c r="B80" s="69">
        <v>1.7340572902649976E-3</v>
      </c>
      <c r="C80" s="62">
        <v>105659086.12161908</v>
      </c>
      <c r="D80" s="72">
        <v>4.7141022463295358E-4</v>
      </c>
      <c r="F80" s="55"/>
      <c r="G80" s="55"/>
      <c r="H80" s="56"/>
      <c r="I80" s="56"/>
      <c r="K80" s="55"/>
      <c r="L80" s="57"/>
      <c r="M80" s="55"/>
      <c r="N80" s="55"/>
      <c r="O80" s="55"/>
      <c r="P80" s="55"/>
      <c r="Q80" s="55"/>
      <c r="R80" s="57"/>
      <c r="S80" s="55"/>
      <c r="T80" s="55"/>
      <c r="U80" s="55"/>
    </row>
    <row r="81" spans="1:21" x14ac:dyDescent="0.2">
      <c r="A81" s="62">
        <v>12245231.153407043</v>
      </c>
      <c r="B81" s="69">
        <v>1.7979671042430403E-3</v>
      </c>
      <c r="C81" s="62">
        <v>103981017.67611504</v>
      </c>
      <c r="D81" s="72">
        <v>4.8103937982436467E-4</v>
      </c>
      <c r="F81" s="55"/>
      <c r="G81" s="55"/>
      <c r="H81" s="56"/>
      <c r="I81" s="56"/>
      <c r="K81" s="55"/>
      <c r="L81" s="57"/>
      <c r="M81" s="55"/>
      <c r="N81" s="55"/>
      <c r="O81" s="55"/>
      <c r="P81" s="55"/>
      <c r="Q81" s="55"/>
      <c r="R81" s="57"/>
      <c r="S81" s="55"/>
      <c r="T81" s="55"/>
      <c r="U81" s="55"/>
    </row>
    <row r="82" spans="1:21" x14ac:dyDescent="0.2">
      <c r="A82" s="62">
        <v>12106374.365538768</v>
      </c>
      <c r="B82" s="69">
        <v>1.8660112992225383E-3</v>
      </c>
      <c r="C82" s="62">
        <v>102362175.17574643</v>
      </c>
      <c r="D82" s="72">
        <v>4.9043960007196462E-4</v>
      </c>
      <c r="F82" s="55"/>
      <c r="G82" s="55"/>
      <c r="H82" s="56"/>
      <c r="I82" s="56"/>
      <c r="K82" s="55"/>
      <c r="L82" s="57"/>
      <c r="M82" s="55"/>
      <c r="N82" s="55"/>
      <c r="O82" s="55"/>
      <c r="P82" s="55"/>
      <c r="Q82" s="55"/>
      <c r="R82" s="57"/>
      <c r="S82" s="55"/>
      <c r="T82" s="55"/>
      <c r="U82" s="55"/>
    </row>
    <row r="83" spans="1:21" x14ac:dyDescent="0.2">
      <c r="A83" s="62">
        <v>11970746.805295335</v>
      </c>
      <c r="B83" s="69">
        <v>1.9350807290641275E-3</v>
      </c>
      <c r="C83" s="62">
        <v>100723590.69366601</v>
      </c>
      <c r="D83" s="72">
        <v>5.0008329764521643E-4</v>
      </c>
      <c r="F83" s="55"/>
      <c r="G83" s="55"/>
      <c r="H83" s="56"/>
      <c r="I83" s="56"/>
      <c r="K83" s="55"/>
      <c r="L83" s="57"/>
      <c r="M83" s="55"/>
      <c r="N83" s="55"/>
      <c r="O83" s="55"/>
      <c r="P83" s="55"/>
      <c r="Q83" s="55"/>
      <c r="R83" s="57"/>
      <c r="S83" s="55"/>
      <c r="T83" s="55"/>
      <c r="U83" s="55"/>
    </row>
    <row r="84" spans="1:21" x14ac:dyDescent="0.2">
      <c r="A84" s="62">
        <v>11835119.245051902</v>
      </c>
      <c r="B84" s="69">
        <v>2.0068590376357436E-3</v>
      </c>
      <c r="C84" s="62">
        <v>99104748.193297416</v>
      </c>
      <c r="D84" s="72">
        <v>5.0974811820151268E-4</v>
      </c>
      <c r="F84" s="55"/>
      <c r="G84" s="55"/>
      <c r="H84" s="56"/>
      <c r="I84" s="56"/>
      <c r="K84" s="55"/>
      <c r="L84" s="57"/>
      <c r="M84" s="55"/>
      <c r="N84" s="55"/>
      <c r="O84" s="55"/>
      <c r="P84" s="55"/>
      <c r="Q84" s="55"/>
      <c r="R84" s="57"/>
      <c r="S84" s="55"/>
      <c r="T84" s="55"/>
      <c r="U84" s="55"/>
    </row>
    <row r="85" spans="1:21" x14ac:dyDescent="0.2">
      <c r="A85" s="62">
        <v>11696262.457183627</v>
      </c>
      <c r="B85" s="69">
        <v>2.0832837173044567E-3</v>
      </c>
      <c r="C85" s="62">
        <v>97446421.729505181</v>
      </c>
      <c r="D85" s="72">
        <v>5.1980865709342033E-4</v>
      </c>
      <c r="F85" s="55"/>
      <c r="G85" s="55"/>
      <c r="H85" s="56"/>
      <c r="I85" s="56"/>
      <c r="K85" s="55"/>
      <c r="L85" s="57"/>
      <c r="M85" s="55"/>
      <c r="N85" s="55"/>
      <c r="O85" s="55"/>
      <c r="P85" s="55"/>
      <c r="Q85" s="55"/>
      <c r="R85" s="57"/>
      <c r="S85" s="55"/>
      <c r="T85" s="55"/>
      <c r="U85" s="55"/>
    </row>
    <row r="86" spans="1:21" x14ac:dyDescent="0.2">
      <c r="A86" s="62">
        <v>11560634.896940194</v>
      </c>
      <c r="B86" s="69">
        <v>2.160873942488914E-3</v>
      </c>
      <c r="C86" s="62">
        <v>95788095.265712962</v>
      </c>
      <c r="D86" s="72">
        <v>5.3004220272684507E-4</v>
      </c>
      <c r="F86" s="55"/>
      <c r="G86" s="55"/>
      <c r="H86" s="56"/>
      <c r="I86" s="56"/>
      <c r="K86" s="55"/>
      <c r="L86" s="57"/>
      <c r="M86" s="55"/>
      <c r="N86" s="55"/>
      <c r="O86" s="55"/>
      <c r="P86" s="55"/>
      <c r="Q86" s="55"/>
      <c r="R86" s="57"/>
      <c r="S86" s="55"/>
      <c r="T86" s="55"/>
      <c r="U86" s="55"/>
    </row>
    <row r="87" spans="1:21" x14ac:dyDescent="0.2">
      <c r="A87" s="62">
        <v>11425007.336696763</v>
      </c>
      <c r="B87" s="69">
        <v>2.2415043451549689E-3</v>
      </c>
      <c r="C87" s="62">
        <v>94129768.801920727</v>
      </c>
      <c r="D87" s="72">
        <v>5.4046434170869904E-4</v>
      </c>
      <c r="F87" s="55"/>
      <c r="G87" s="55"/>
      <c r="H87" s="56"/>
      <c r="I87" s="56"/>
      <c r="K87" s="55"/>
      <c r="L87" s="57"/>
      <c r="M87" s="55"/>
      <c r="N87" s="55"/>
      <c r="O87" s="55"/>
      <c r="P87" s="55"/>
      <c r="Q87" s="55"/>
      <c r="R87" s="57"/>
      <c r="S87" s="55"/>
      <c r="T87" s="55"/>
      <c r="U87" s="55"/>
    </row>
    <row r="88" spans="1:21" x14ac:dyDescent="0.2">
      <c r="A88" s="62">
        <v>11286150.548828486</v>
      </c>
      <c r="B88" s="69">
        <v>2.3273647730416959E-3</v>
      </c>
      <c r="C88" s="62">
        <v>92471442.338128507</v>
      </c>
      <c r="D88" s="72">
        <v>5.5108491394117369E-4</v>
      </c>
      <c r="F88" s="55"/>
      <c r="G88" s="55"/>
      <c r="H88" s="56"/>
      <c r="I88" s="56"/>
      <c r="K88" s="55"/>
      <c r="L88" s="57"/>
      <c r="M88" s="55"/>
      <c r="N88" s="55"/>
      <c r="O88" s="55"/>
      <c r="P88" s="55"/>
      <c r="Q88" s="55"/>
      <c r="R88" s="57"/>
      <c r="S88" s="55"/>
      <c r="T88" s="55"/>
      <c r="U88" s="55"/>
    </row>
    <row r="89" spans="1:21" x14ac:dyDescent="0.2">
      <c r="A89" s="62">
        <v>11150522.988585053</v>
      </c>
      <c r="B89" s="69">
        <v>2.4145345939274856E-3</v>
      </c>
      <c r="C89" s="62">
        <v>90793373.892624468</v>
      </c>
      <c r="D89" s="72">
        <v>5.6205458169020272E-4</v>
      </c>
      <c r="F89" s="55"/>
      <c r="G89" s="55"/>
      <c r="H89" s="56"/>
      <c r="I89" s="56"/>
      <c r="K89" s="55"/>
      <c r="L89" s="57"/>
      <c r="M89" s="55"/>
      <c r="N89" s="55"/>
      <c r="O89" s="55"/>
      <c r="P89" s="55"/>
      <c r="Q89" s="55"/>
      <c r="R89" s="57"/>
      <c r="S89" s="55"/>
      <c r="T89" s="55"/>
      <c r="U89" s="55"/>
    </row>
    <row r="90" spans="1:21" x14ac:dyDescent="0.2">
      <c r="A90" s="62">
        <v>11011666.200716777</v>
      </c>
      <c r="B90" s="69">
        <v>2.5073659580740833E-3</v>
      </c>
      <c r="C90" s="62">
        <v>89135047.428832233</v>
      </c>
      <c r="D90" s="72">
        <v>5.731251344328447E-4</v>
      </c>
      <c r="F90" s="55"/>
      <c r="G90" s="55"/>
      <c r="H90" s="56"/>
      <c r="I90" s="56"/>
      <c r="K90" s="55"/>
      <c r="L90" s="57"/>
      <c r="M90" s="55"/>
      <c r="N90" s="55"/>
      <c r="O90" s="55"/>
      <c r="P90" s="55"/>
      <c r="Q90" s="55"/>
      <c r="R90" s="57"/>
      <c r="S90" s="55"/>
      <c r="T90" s="55"/>
      <c r="U90" s="55"/>
    </row>
    <row r="91" spans="1:21" x14ac:dyDescent="0.2">
      <c r="A91" s="62">
        <v>10876038.640473345</v>
      </c>
      <c r="B91" s="69">
        <v>2.6016038604767138E-3</v>
      </c>
      <c r="C91" s="62">
        <v>87456978.983328193</v>
      </c>
      <c r="D91" s="72">
        <v>5.8458082907108903E-4</v>
      </c>
      <c r="F91" s="55"/>
      <c r="G91" s="55"/>
      <c r="H91" s="56"/>
      <c r="I91" s="56"/>
      <c r="K91" s="55"/>
      <c r="L91" s="57"/>
      <c r="M91" s="55"/>
      <c r="N91" s="55"/>
      <c r="O91" s="55"/>
      <c r="P91" s="55"/>
      <c r="Q91" s="55"/>
      <c r="R91" s="57"/>
      <c r="S91" s="55"/>
      <c r="T91" s="55"/>
      <c r="U91" s="55"/>
    </row>
    <row r="92" spans="1:21" x14ac:dyDescent="0.2">
      <c r="A92" s="62">
        <v>10737181.852605069</v>
      </c>
      <c r="B92" s="69">
        <v>2.7019672468732324E-3</v>
      </c>
      <c r="C92" s="62">
        <v>85778910.537824154</v>
      </c>
      <c r="D92" s="72">
        <v>5.963027640224479E-4</v>
      </c>
      <c r="F92" s="55"/>
      <c r="G92" s="55"/>
      <c r="H92" s="56"/>
      <c r="I92" s="56"/>
      <c r="K92" s="55"/>
      <c r="L92" s="57"/>
      <c r="M92" s="55"/>
      <c r="N92" s="55"/>
      <c r="O92" s="55"/>
      <c r="P92" s="55"/>
      <c r="Q92" s="55"/>
      <c r="R92" s="57"/>
      <c r="S92" s="55"/>
      <c r="T92" s="55"/>
      <c r="U92" s="55"/>
    </row>
    <row r="93" spans="1:21" x14ac:dyDescent="0.2">
      <c r="A93" s="62">
        <v>10601554.292361636</v>
      </c>
      <c r="B93" s="69">
        <v>2.8038647683197651E-3</v>
      </c>
      <c r="C93" s="62">
        <v>84100842.092320114</v>
      </c>
      <c r="D93" s="72">
        <v>6.0831245496201854E-4</v>
      </c>
      <c r="F93" s="55"/>
      <c r="G93" s="55"/>
      <c r="H93" s="56"/>
      <c r="I93" s="56"/>
      <c r="K93" s="55"/>
      <c r="L93" s="57"/>
      <c r="M93" s="55"/>
      <c r="N93" s="55"/>
      <c r="O93" s="55"/>
      <c r="P93" s="55"/>
      <c r="Q93" s="55"/>
      <c r="R93" s="57"/>
      <c r="S93" s="55"/>
      <c r="T93" s="55"/>
      <c r="U93" s="55"/>
    </row>
    <row r="94" spans="1:21" x14ac:dyDescent="0.2">
      <c r="A94" s="62">
        <v>10465926.732118204</v>
      </c>
      <c r="B94" s="69">
        <v>2.9097746228605873E-3</v>
      </c>
      <c r="C94" s="62">
        <v>82422773.646816075</v>
      </c>
      <c r="D94" s="72">
        <v>6.2062620354883392E-4</v>
      </c>
      <c r="F94" s="55"/>
      <c r="G94" s="55"/>
      <c r="H94" s="56"/>
      <c r="I94" s="56"/>
      <c r="K94" s="55"/>
      <c r="L94" s="57"/>
      <c r="M94" s="55"/>
      <c r="N94" s="55"/>
      <c r="O94" s="55"/>
      <c r="P94" s="55"/>
      <c r="Q94" s="55"/>
      <c r="R94" s="57"/>
      <c r="S94" s="55"/>
      <c r="T94" s="55"/>
      <c r="U94" s="55"/>
    </row>
    <row r="95" spans="1:21" x14ac:dyDescent="0.2">
      <c r="A95" s="62">
        <v>10327069.944249928</v>
      </c>
      <c r="B95" s="69">
        <v>3.0225615354920916E-3</v>
      </c>
      <c r="C95" s="62">
        <v>80744705.201312035</v>
      </c>
      <c r="D95" s="72">
        <v>6.3326676317480965E-4</v>
      </c>
      <c r="F95" s="55"/>
      <c r="G95" s="55"/>
      <c r="H95" s="56"/>
      <c r="I95" s="56"/>
      <c r="K95" s="55"/>
      <c r="L95" s="57"/>
      <c r="M95" s="55"/>
      <c r="N95" s="55"/>
      <c r="O95" s="55"/>
      <c r="P95" s="55"/>
      <c r="Q95" s="55"/>
      <c r="R95" s="57"/>
      <c r="S95" s="55"/>
      <c r="T95" s="55"/>
      <c r="U95" s="55"/>
    </row>
    <row r="96" spans="1:21" x14ac:dyDescent="0.2">
      <c r="A96" s="62">
        <v>10191442.384006495</v>
      </c>
      <c r="B96" s="69">
        <v>3.1370801193750476E-3</v>
      </c>
      <c r="C96" s="62">
        <v>79086378.737519816</v>
      </c>
      <c r="D96" s="72">
        <v>6.4609304640554069E-4</v>
      </c>
      <c r="F96" s="55"/>
      <c r="G96" s="55"/>
      <c r="H96" s="56"/>
      <c r="I96" s="56"/>
      <c r="K96" s="55"/>
      <c r="L96" s="57"/>
      <c r="M96" s="55"/>
      <c r="N96" s="55"/>
      <c r="O96" s="55"/>
      <c r="P96" s="55"/>
      <c r="Q96" s="55"/>
      <c r="R96" s="57"/>
      <c r="S96" s="55"/>
      <c r="T96" s="55"/>
      <c r="U96" s="55"/>
    </row>
    <row r="97" spans="1:21" x14ac:dyDescent="0.2">
      <c r="A97" s="62">
        <v>10052585.596138218</v>
      </c>
      <c r="B97" s="69">
        <v>3.2590426741476346E-3</v>
      </c>
      <c r="C97" s="62">
        <v>77408310.292015761</v>
      </c>
      <c r="D97" s="72">
        <v>6.5944246984046427E-4</v>
      </c>
      <c r="F97" s="55"/>
      <c r="G97" s="55"/>
      <c r="H97" s="56"/>
      <c r="I97" s="56"/>
      <c r="K97" s="55"/>
      <c r="L97" s="57"/>
      <c r="M97" s="55"/>
      <c r="N97" s="55"/>
      <c r="O97" s="55"/>
      <c r="P97" s="55"/>
      <c r="Q97" s="55"/>
      <c r="R97" s="57"/>
      <c r="S97" s="55"/>
      <c r="T97" s="55"/>
      <c r="U97" s="55"/>
    </row>
    <row r="98" spans="1:21" x14ac:dyDescent="0.2">
      <c r="A98" s="62">
        <v>9916958.0358947869</v>
      </c>
      <c r="B98" s="69">
        <v>3.3828818474393335E-3</v>
      </c>
      <c r="C98" s="62">
        <v>75730241.846511722</v>
      </c>
      <c r="D98" s="72">
        <v>6.7318378875398557E-4</v>
      </c>
      <c r="F98" s="55"/>
      <c r="G98" s="55"/>
      <c r="H98" s="56"/>
      <c r="I98" s="56"/>
      <c r="K98" s="55"/>
      <c r="L98" s="57"/>
      <c r="M98" s="55"/>
      <c r="N98" s="55"/>
      <c r="O98" s="55"/>
      <c r="P98" s="55"/>
      <c r="Q98" s="55"/>
      <c r="R98" s="57"/>
      <c r="S98" s="55"/>
      <c r="T98" s="55"/>
      <c r="U98" s="55"/>
    </row>
    <row r="99" spans="1:21" x14ac:dyDescent="0.2">
      <c r="A99" s="62">
        <v>9778101.2480265107</v>
      </c>
      <c r="B99" s="69">
        <v>3.5147686991254304E-3</v>
      </c>
      <c r="C99" s="62">
        <v>74052173.401007682</v>
      </c>
      <c r="D99" s="72">
        <v>6.8734576525044365E-4</v>
      </c>
      <c r="F99" s="55"/>
      <c r="G99" s="55"/>
      <c r="H99" s="56"/>
      <c r="I99" s="56"/>
      <c r="K99" s="55"/>
      <c r="L99" s="57"/>
      <c r="M99" s="55"/>
      <c r="N99" s="55"/>
      <c r="O99" s="55"/>
      <c r="P99" s="55"/>
      <c r="Q99" s="55"/>
      <c r="R99" s="57"/>
      <c r="S99" s="55"/>
      <c r="T99" s="55"/>
      <c r="U99" s="55"/>
    </row>
    <row r="100" spans="1:21" x14ac:dyDescent="0.2">
      <c r="A100" s="62">
        <v>9642473.6877830774</v>
      </c>
      <c r="B100" s="69">
        <v>3.6486885755025815E-3</v>
      </c>
      <c r="C100" s="62">
        <v>72374104.955503643</v>
      </c>
      <c r="D100" s="72">
        <v>7.0195324797860689E-4</v>
      </c>
      <c r="F100" s="55"/>
      <c r="G100" s="55"/>
      <c r="H100" s="56"/>
      <c r="I100" s="56"/>
      <c r="K100" s="55"/>
      <c r="L100" s="57"/>
      <c r="M100" s="55"/>
      <c r="N100" s="55"/>
      <c r="O100" s="55"/>
      <c r="P100" s="55"/>
      <c r="Q100" s="55"/>
      <c r="R100" s="57"/>
      <c r="S100" s="55"/>
      <c r="T100" s="55"/>
      <c r="U100" s="55"/>
    </row>
    <row r="101" spans="1:21" x14ac:dyDescent="0.2">
      <c r="A101" s="62">
        <v>9503616.899914803</v>
      </c>
      <c r="B101" s="69">
        <v>3.7913263139759622E-3</v>
      </c>
      <c r="C101" s="62">
        <v>70696036.509999603</v>
      </c>
      <c r="D101" s="72">
        <v>7.170413408063885E-4</v>
      </c>
      <c r="F101" s="55"/>
      <c r="G101" s="55"/>
      <c r="H101" s="56"/>
      <c r="I101" s="56"/>
      <c r="K101" s="55"/>
      <c r="L101" s="57"/>
      <c r="M101" s="55"/>
      <c r="N101" s="55"/>
      <c r="O101" s="55"/>
      <c r="P101" s="55"/>
      <c r="Q101" s="55"/>
      <c r="R101" s="57"/>
      <c r="S101" s="55"/>
      <c r="T101" s="55"/>
      <c r="U101" s="55"/>
    </row>
    <row r="102" spans="1:21" x14ac:dyDescent="0.2">
      <c r="A102" s="62">
        <v>9364760.1120465267</v>
      </c>
      <c r="B102" s="69">
        <v>3.9397390866835755E-3</v>
      </c>
      <c r="C102" s="62">
        <v>69017968.064495564</v>
      </c>
      <c r="D102" s="72">
        <v>7.3264105623262004E-4</v>
      </c>
      <c r="F102" s="55"/>
      <c r="G102" s="55"/>
      <c r="H102" s="56"/>
      <c r="I102" s="56"/>
      <c r="K102" s="55"/>
      <c r="L102" s="57"/>
      <c r="M102" s="55"/>
      <c r="N102" s="55"/>
      <c r="O102" s="55"/>
      <c r="P102" s="55"/>
      <c r="Q102" s="55"/>
      <c r="R102" s="57"/>
      <c r="S102" s="55"/>
      <c r="T102" s="55"/>
      <c r="U102" s="55"/>
    </row>
    <row r="103" spans="1:21" x14ac:dyDescent="0.2">
      <c r="A103" s="62">
        <v>9229132.5518030934</v>
      </c>
      <c r="B103" s="69">
        <v>4.0904384591415165E-3</v>
      </c>
      <c r="C103" s="62">
        <v>67339899.618991524</v>
      </c>
      <c r="D103" s="72">
        <v>7.4879560726085262E-4</v>
      </c>
      <c r="F103" s="55"/>
      <c r="G103" s="55"/>
      <c r="H103" s="56"/>
      <c r="I103" s="56"/>
      <c r="K103" s="55"/>
      <c r="L103" s="57"/>
      <c r="M103" s="55"/>
      <c r="N103" s="55"/>
      <c r="O103" s="55"/>
      <c r="P103" s="55"/>
      <c r="Q103" s="55"/>
      <c r="R103" s="57"/>
      <c r="S103" s="55"/>
      <c r="T103" s="55"/>
      <c r="U103" s="55"/>
    </row>
    <row r="104" spans="1:21" x14ac:dyDescent="0.2">
      <c r="A104" s="62">
        <v>9090275.7639348172</v>
      </c>
      <c r="B104" s="69">
        <v>4.2509659761654755E-3</v>
      </c>
      <c r="C104" s="62">
        <v>65661831.173487492</v>
      </c>
      <c r="D104" s="72">
        <v>7.6553277622315842E-4</v>
      </c>
      <c r="F104" s="55"/>
      <c r="G104" s="55"/>
      <c r="H104" s="56"/>
      <c r="I104" s="56"/>
      <c r="K104" s="55"/>
      <c r="L104" s="57"/>
      <c r="M104" s="55"/>
      <c r="N104" s="55"/>
      <c r="O104" s="55"/>
      <c r="P104" s="55"/>
      <c r="Q104" s="55"/>
      <c r="R104" s="57"/>
      <c r="S104" s="55"/>
      <c r="T104" s="55"/>
      <c r="U104" s="55"/>
    </row>
    <row r="105" spans="1:21" x14ac:dyDescent="0.2">
      <c r="A105" s="62">
        <v>8954648.2036913857</v>
      </c>
      <c r="B105" s="69">
        <v>4.4139783611811612E-3</v>
      </c>
      <c r="C105" s="62">
        <v>63944278.764559828</v>
      </c>
      <c r="D105" s="72">
        <v>7.8332736940820867E-4</v>
      </c>
      <c r="F105" s="55"/>
      <c r="G105" s="55"/>
      <c r="H105" s="56"/>
      <c r="I105" s="56"/>
      <c r="K105" s="55"/>
      <c r="L105" s="57"/>
      <c r="M105" s="55"/>
      <c r="N105" s="55"/>
      <c r="O105" s="55"/>
      <c r="P105" s="55"/>
      <c r="Q105" s="55"/>
      <c r="R105" s="57"/>
      <c r="S105" s="55"/>
      <c r="T105" s="55"/>
      <c r="U105" s="55"/>
    </row>
    <row r="106" spans="1:21" x14ac:dyDescent="0.2">
      <c r="A106" s="62">
        <v>8815791.4158231094</v>
      </c>
      <c r="B106" s="69">
        <v>4.587636549424773E-3</v>
      </c>
      <c r="C106" s="62">
        <v>62957179.678969212</v>
      </c>
      <c r="D106" s="72">
        <v>7.9388394380663474E-4</v>
      </c>
      <c r="F106" s="55"/>
      <c r="G106" s="55"/>
      <c r="H106" s="56"/>
      <c r="I106" s="56"/>
      <c r="K106" s="55"/>
      <c r="L106" s="57"/>
      <c r="M106" s="55"/>
      <c r="N106" s="55"/>
      <c r="O106" s="55"/>
      <c r="P106" s="55"/>
      <c r="Q106" s="55"/>
      <c r="R106" s="57"/>
      <c r="S106" s="55"/>
      <c r="T106" s="55"/>
      <c r="U106" s="55"/>
    </row>
    <row r="107" spans="1:21" x14ac:dyDescent="0.2">
      <c r="A107" s="62">
        <v>8680163.8555796761</v>
      </c>
      <c r="B107" s="69">
        <v>4.76398364499412E-3</v>
      </c>
      <c r="C107" s="62">
        <v>62049048.520225853</v>
      </c>
      <c r="D107" s="72">
        <v>8.0381182816023091E-4</v>
      </c>
      <c r="F107" s="55"/>
      <c r="G107" s="55"/>
      <c r="H107" s="56"/>
      <c r="I107" s="56"/>
      <c r="K107" s="55"/>
      <c r="L107" s="57"/>
      <c r="M107" s="55"/>
      <c r="N107" s="55"/>
      <c r="O107" s="55"/>
      <c r="P107" s="55"/>
      <c r="Q107" s="55"/>
      <c r="R107" s="57"/>
      <c r="S107" s="55"/>
      <c r="T107" s="55"/>
      <c r="U107" s="55"/>
    </row>
    <row r="108" spans="1:21" x14ac:dyDescent="0.2">
      <c r="A108" s="62">
        <v>8541307.0677113999</v>
      </c>
      <c r="B108" s="69">
        <v>4.9518643236234451E-3</v>
      </c>
      <c r="C108" s="62">
        <v>61200143.306617923</v>
      </c>
      <c r="D108" s="72">
        <v>8.1328820321131551E-4</v>
      </c>
      <c r="F108" s="55"/>
      <c r="G108" s="55"/>
      <c r="H108" s="56"/>
      <c r="I108" s="56"/>
      <c r="K108" s="55"/>
      <c r="L108" s="57"/>
      <c r="M108" s="55"/>
      <c r="N108" s="55"/>
      <c r="O108" s="55"/>
      <c r="P108" s="55"/>
      <c r="Q108" s="55"/>
      <c r="R108" s="57"/>
      <c r="S108" s="55"/>
      <c r="T108" s="55"/>
      <c r="U108" s="55"/>
    </row>
    <row r="109" spans="1:21" x14ac:dyDescent="0.2">
      <c r="A109" s="62">
        <v>8405679.5074679684</v>
      </c>
      <c r="B109" s="69">
        <v>5.1427219413876851E-3</v>
      </c>
      <c r="C109" s="62">
        <v>60351238.093010001</v>
      </c>
      <c r="D109" s="72">
        <v>8.2296423902493811E-4</v>
      </c>
      <c r="F109" s="55"/>
      <c r="G109" s="55"/>
      <c r="H109" s="56"/>
      <c r="I109" s="56"/>
      <c r="K109" s="55"/>
      <c r="L109" s="57"/>
      <c r="M109" s="55"/>
      <c r="N109" s="55"/>
      <c r="O109" s="55"/>
      <c r="P109" s="55"/>
      <c r="Q109" s="55"/>
      <c r="R109" s="57"/>
      <c r="S109" s="55"/>
      <c r="T109" s="55"/>
      <c r="U109" s="55"/>
    </row>
    <row r="110" spans="1:21" x14ac:dyDescent="0.2">
      <c r="A110" s="62">
        <v>8266822.7195996922</v>
      </c>
      <c r="B110" s="69">
        <v>5.3459936998851059E-3</v>
      </c>
      <c r="C110" s="62">
        <v>59541816.842825696</v>
      </c>
      <c r="D110" s="72">
        <v>8.3237836475067134E-4</v>
      </c>
      <c r="F110" s="55"/>
      <c r="G110" s="55"/>
      <c r="H110" s="56"/>
      <c r="I110" s="56"/>
      <c r="K110" s="55"/>
      <c r="L110" s="57"/>
      <c r="M110" s="55"/>
      <c r="N110" s="55"/>
      <c r="O110" s="55"/>
      <c r="P110" s="55"/>
      <c r="Q110" s="55"/>
      <c r="R110" s="57"/>
      <c r="S110" s="55"/>
      <c r="T110" s="55"/>
      <c r="U110" s="55"/>
    </row>
    <row r="111" spans="1:21" x14ac:dyDescent="0.2">
      <c r="A111" s="62">
        <v>8127965.9317314159</v>
      </c>
      <c r="B111" s="69">
        <v>5.5576276353927418E-3</v>
      </c>
      <c r="C111" s="62">
        <v>58791621.537776835</v>
      </c>
      <c r="D111" s="72">
        <v>8.413010472810284E-4</v>
      </c>
      <c r="F111" s="55"/>
      <c r="G111" s="55"/>
      <c r="H111" s="56"/>
      <c r="I111" s="56"/>
      <c r="K111" s="55"/>
      <c r="L111" s="57"/>
      <c r="M111" s="55"/>
      <c r="N111" s="55"/>
      <c r="O111" s="55"/>
      <c r="P111" s="55"/>
      <c r="Q111" s="55"/>
      <c r="R111" s="57"/>
      <c r="S111" s="55"/>
      <c r="T111" s="55"/>
      <c r="U111" s="55"/>
    </row>
    <row r="112" spans="1:21" x14ac:dyDescent="0.2">
      <c r="A112" s="62">
        <v>7992338.3714879835</v>
      </c>
      <c r="B112" s="69">
        <v>5.7726756549420404E-3</v>
      </c>
      <c r="C112" s="62">
        <v>57232004.982543662</v>
      </c>
      <c r="D112" s="72">
        <v>8.6034382117168053E-4</v>
      </c>
      <c r="F112" s="55"/>
      <c r="G112" s="55"/>
      <c r="H112" s="56"/>
      <c r="I112" s="56"/>
      <c r="K112" s="55"/>
      <c r="L112" s="57"/>
      <c r="M112" s="55"/>
      <c r="N112" s="55"/>
      <c r="O112" s="55"/>
      <c r="P112" s="55"/>
      <c r="Q112" s="55"/>
      <c r="R112" s="57"/>
      <c r="S112" s="55"/>
      <c r="T112" s="55"/>
      <c r="U112" s="55"/>
    </row>
    <row r="113" spans="1:21" x14ac:dyDescent="0.2">
      <c r="A113" s="62">
        <v>7856710.8112445511</v>
      </c>
      <c r="B113" s="69">
        <v>5.9963761335291819E-3</v>
      </c>
      <c r="C113" s="62">
        <v>56284389.860376678</v>
      </c>
      <c r="D113" s="72">
        <v>8.7234002333131896E-4</v>
      </c>
      <c r="F113" s="55"/>
      <c r="G113" s="55"/>
      <c r="H113" s="56"/>
      <c r="I113" s="56"/>
      <c r="K113" s="55"/>
      <c r="L113" s="57"/>
      <c r="M113" s="55"/>
      <c r="N113" s="55"/>
      <c r="O113" s="55"/>
      <c r="P113" s="55"/>
      <c r="Q113" s="55"/>
      <c r="R113" s="57"/>
      <c r="S113" s="55"/>
      <c r="T113" s="55"/>
      <c r="U113" s="55"/>
    </row>
    <row r="114" spans="1:21" x14ac:dyDescent="0.2">
      <c r="A114" s="62">
        <v>7727541.7062508054</v>
      </c>
      <c r="B114" s="69">
        <v>6.217933737111817E-3</v>
      </c>
      <c r="C114" s="62">
        <v>55415742.665056936</v>
      </c>
      <c r="D114" s="72">
        <v>8.8360824895595961E-4</v>
      </c>
      <c r="F114" s="55"/>
      <c r="G114" s="55"/>
      <c r="H114" s="56"/>
      <c r="I114" s="56"/>
      <c r="K114" s="55"/>
      <c r="L114" s="57"/>
      <c r="M114" s="55"/>
      <c r="N114" s="55"/>
      <c r="O114" s="55"/>
      <c r="P114" s="55"/>
      <c r="Q114" s="55"/>
      <c r="R114" s="57"/>
      <c r="S114" s="55"/>
      <c r="T114" s="55"/>
      <c r="U114" s="55"/>
    </row>
    <row r="115" spans="1:21" x14ac:dyDescent="0.2">
      <c r="A115" s="62">
        <v>7650040.2432545591</v>
      </c>
      <c r="B115" s="69">
        <v>6.3555115036833826E-3</v>
      </c>
      <c r="C115" s="62">
        <v>54586579.433160827</v>
      </c>
      <c r="D115" s="72">
        <v>8.9462049515309403E-4</v>
      </c>
      <c r="F115" s="55"/>
      <c r="G115" s="55"/>
      <c r="H115" s="56"/>
      <c r="I115" s="56"/>
      <c r="K115" s="55"/>
      <c r="L115" s="57"/>
      <c r="M115" s="55"/>
      <c r="N115" s="55"/>
      <c r="O115" s="55"/>
      <c r="P115" s="55"/>
      <c r="Q115" s="55"/>
      <c r="R115" s="57"/>
      <c r="S115" s="55"/>
      <c r="T115" s="55"/>
      <c r="U115" s="55"/>
    </row>
    <row r="116" spans="1:21" x14ac:dyDescent="0.2">
      <c r="A116" s="62">
        <v>7569309.5526334681</v>
      </c>
      <c r="B116" s="69">
        <v>6.5006284961305547E-3</v>
      </c>
      <c r="C116" s="62">
        <v>53737674.219552897</v>
      </c>
      <c r="D116" s="72">
        <v>9.0617435240248809E-4</v>
      </c>
      <c r="F116" s="55"/>
      <c r="G116" s="55"/>
      <c r="H116" s="56"/>
      <c r="I116" s="56"/>
      <c r="K116" s="55"/>
      <c r="L116" s="57"/>
      <c r="M116" s="55"/>
      <c r="N116" s="55"/>
      <c r="O116" s="55"/>
      <c r="P116" s="55"/>
      <c r="Q116" s="55"/>
      <c r="R116" s="57"/>
      <c r="S116" s="55"/>
      <c r="T116" s="55"/>
      <c r="U116" s="55"/>
    </row>
    <row r="117" spans="1:21" x14ac:dyDescent="0.2">
      <c r="A117" s="62">
        <v>7440140.4476397224</v>
      </c>
      <c r="B117" s="69">
        <v>6.7409880873830008E-3</v>
      </c>
      <c r="C117" s="62">
        <v>52908510.987656787</v>
      </c>
      <c r="D117" s="72">
        <v>9.1773019427322398E-4</v>
      </c>
      <c r="F117" s="55"/>
      <c r="G117" s="55"/>
      <c r="H117" s="56"/>
      <c r="I117" s="56"/>
      <c r="K117" s="55"/>
      <c r="L117" s="57"/>
      <c r="M117" s="55"/>
      <c r="N117" s="55"/>
      <c r="O117" s="55"/>
      <c r="P117" s="55"/>
      <c r="Q117" s="55"/>
      <c r="R117" s="57"/>
      <c r="S117" s="55"/>
      <c r="T117" s="55"/>
      <c r="U117" s="55"/>
    </row>
    <row r="118" spans="1:21" x14ac:dyDescent="0.2">
      <c r="A118" s="62">
        <v>7356180.5293937884</v>
      </c>
      <c r="B118" s="69">
        <v>6.9025384897742539E-3</v>
      </c>
      <c r="C118" s="62">
        <v>52079347.75576067</v>
      </c>
      <c r="D118" s="72">
        <v>9.2958093571506972E-4</v>
      </c>
      <c r="F118" s="55"/>
      <c r="G118" s="55"/>
      <c r="H118" s="56"/>
      <c r="I118" s="56"/>
      <c r="K118" s="55"/>
      <c r="L118" s="57"/>
      <c r="M118" s="55"/>
      <c r="N118" s="55"/>
      <c r="O118" s="55"/>
      <c r="P118" s="55"/>
      <c r="Q118" s="55"/>
      <c r="R118" s="57"/>
      <c r="S118" s="55"/>
      <c r="T118" s="55"/>
      <c r="U118" s="55"/>
    </row>
    <row r="119" spans="1:21" x14ac:dyDescent="0.2">
      <c r="A119" s="62">
        <v>7281908.294022385</v>
      </c>
      <c r="B119" s="69">
        <v>7.0486715920217843E-3</v>
      </c>
      <c r="C119" s="62">
        <v>51250184.52386456</v>
      </c>
      <c r="D119" s="72">
        <v>9.4173381098830845E-4</v>
      </c>
      <c r="F119" s="55"/>
      <c r="G119" s="55"/>
      <c r="H119" s="56"/>
      <c r="I119" s="56"/>
      <c r="K119" s="55"/>
      <c r="L119" s="57"/>
      <c r="M119" s="55"/>
      <c r="N119" s="55"/>
      <c r="O119" s="55"/>
      <c r="P119" s="55"/>
      <c r="Q119" s="55"/>
      <c r="R119" s="57"/>
      <c r="S119" s="55"/>
      <c r="T119" s="55"/>
      <c r="U119" s="55"/>
    </row>
    <row r="120" spans="1:21" x14ac:dyDescent="0.2">
      <c r="A120" s="62">
        <v>7210865.2862758255</v>
      </c>
      <c r="B120" s="69">
        <v>7.1914328999252942E-3</v>
      </c>
      <c r="C120" s="62">
        <v>50421021.291968442</v>
      </c>
      <c r="D120" s="72">
        <v>9.5420621724933265E-4</v>
      </c>
      <c r="F120" s="55"/>
      <c r="G120" s="55"/>
      <c r="H120" s="56"/>
      <c r="I120" s="56"/>
      <c r="K120" s="55"/>
      <c r="L120" s="57"/>
      <c r="M120" s="55"/>
      <c r="N120" s="55"/>
      <c r="O120" s="55"/>
      <c r="P120" s="55"/>
      <c r="Q120" s="55"/>
      <c r="R120" s="57"/>
      <c r="S120" s="55"/>
      <c r="T120" s="55"/>
      <c r="U120" s="55"/>
    </row>
    <row r="121" spans="1:21" x14ac:dyDescent="0.2">
      <c r="A121" s="62">
        <v>7139822.278529265</v>
      </c>
      <c r="B121" s="69">
        <v>7.3372000910529858E-3</v>
      </c>
      <c r="C121" s="62">
        <v>49572116.07836052</v>
      </c>
      <c r="D121" s="72">
        <v>9.6732055293243674E-4</v>
      </c>
      <c r="F121" s="55"/>
      <c r="G121" s="55"/>
      <c r="H121" s="56"/>
      <c r="I121" s="56"/>
      <c r="K121" s="55"/>
      <c r="L121" s="57"/>
      <c r="M121" s="55"/>
      <c r="N121" s="55"/>
      <c r="O121" s="55"/>
      <c r="P121" s="55"/>
      <c r="Q121" s="55"/>
      <c r="R121" s="57"/>
      <c r="S121" s="55"/>
      <c r="T121" s="55"/>
      <c r="U121" s="55"/>
    </row>
    <row r="122" spans="1:21" x14ac:dyDescent="0.2">
      <c r="A122" s="62">
        <v>7068779.2707827054</v>
      </c>
      <c r="B122" s="69">
        <v>7.4860385828130864E-3</v>
      </c>
      <c r="C122" s="62">
        <v>48742952.846464403</v>
      </c>
      <c r="D122" s="72">
        <v>9.8048280130436094E-4</v>
      </c>
      <c r="F122" s="55"/>
      <c r="G122" s="55"/>
      <c r="H122" s="56"/>
      <c r="I122" s="56"/>
      <c r="K122" s="55"/>
      <c r="L122" s="57"/>
      <c r="M122" s="55"/>
      <c r="N122" s="55"/>
      <c r="O122" s="55"/>
      <c r="P122" s="55"/>
      <c r="Q122" s="55"/>
      <c r="R122" s="57"/>
      <c r="S122" s="55"/>
      <c r="T122" s="55"/>
      <c r="U122" s="55"/>
    </row>
    <row r="123" spans="1:21" x14ac:dyDescent="0.2">
      <c r="A123" s="62">
        <v>7000965.4906609887</v>
      </c>
      <c r="B123" s="69">
        <v>7.6310365411769174E-3</v>
      </c>
      <c r="C123" s="62">
        <v>47913789.614568293</v>
      </c>
      <c r="D123" s="72">
        <v>9.9401141333147077E-4</v>
      </c>
      <c r="F123" s="55"/>
      <c r="G123" s="55"/>
      <c r="H123" s="56"/>
      <c r="I123" s="56"/>
      <c r="K123" s="55"/>
      <c r="L123" s="57"/>
      <c r="M123" s="55"/>
      <c r="N123" s="55"/>
      <c r="O123" s="55"/>
      <c r="P123" s="55"/>
      <c r="Q123" s="55"/>
      <c r="R123" s="57"/>
      <c r="S123" s="55"/>
      <c r="T123" s="55"/>
      <c r="U123" s="55"/>
    </row>
    <row r="124" spans="1:21" x14ac:dyDescent="0.2">
      <c r="A124" s="62">
        <v>6933151.710539273</v>
      </c>
      <c r="B124" s="69">
        <v>7.7789642421392984E-3</v>
      </c>
      <c r="C124" s="62">
        <v>47064884.400960363</v>
      </c>
      <c r="D124" s="72">
        <v>1.0082693545945176E-3</v>
      </c>
      <c r="F124" s="55"/>
      <c r="G124" s="55"/>
      <c r="H124" s="56"/>
      <c r="I124" s="56"/>
      <c r="K124" s="55"/>
      <c r="L124" s="57"/>
      <c r="M124" s="55"/>
      <c r="N124" s="55"/>
      <c r="O124" s="55"/>
      <c r="P124" s="55"/>
      <c r="Q124" s="55"/>
      <c r="R124" s="57"/>
      <c r="S124" s="55"/>
      <c r="T124" s="55"/>
      <c r="U124" s="55"/>
    </row>
    <row r="125" spans="1:21" x14ac:dyDescent="0.2">
      <c r="A125" s="62">
        <v>6865337.9304175563</v>
      </c>
      <c r="B125" s="69">
        <v>7.9298910123285268E-3</v>
      </c>
      <c r="C125" s="62">
        <v>46235721.169064254</v>
      </c>
      <c r="D125" s="72">
        <v>1.0225952329209428E-3</v>
      </c>
      <c r="F125" s="55"/>
      <c r="G125" s="55"/>
      <c r="H125" s="56"/>
      <c r="I125" s="56"/>
      <c r="K125" s="55"/>
      <c r="L125" s="57"/>
      <c r="M125" s="55"/>
      <c r="N125" s="55"/>
      <c r="O125" s="55"/>
      <c r="P125" s="55"/>
      <c r="Q125" s="55"/>
      <c r="R125" s="57"/>
      <c r="S125" s="55"/>
      <c r="T125" s="55"/>
      <c r="U125" s="55"/>
    </row>
    <row r="126" spans="1:21" x14ac:dyDescent="0.2">
      <c r="A126" s="62">
        <v>6797524.1502958406</v>
      </c>
      <c r="B126" s="69">
        <v>8.0839095345297887E-3</v>
      </c>
      <c r="C126" s="62">
        <v>45406557.937168136</v>
      </c>
      <c r="D126" s="72">
        <v>1.0373528589147103E-3</v>
      </c>
      <c r="F126" s="55"/>
      <c r="G126" s="55"/>
      <c r="H126" s="56"/>
      <c r="I126" s="56"/>
      <c r="K126" s="55"/>
      <c r="L126" s="57"/>
      <c r="M126" s="55"/>
      <c r="N126" s="55"/>
      <c r="O126" s="55"/>
      <c r="P126" s="55"/>
      <c r="Q126" s="55"/>
      <c r="R126" s="57"/>
      <c r="S126" s="55"/>
      <c r="T126" s="55"/>
      <c r="U126" s="55"/>
    </row>
    <row r="127" spans="1:21" x14ac:dyDescent="0.2">
      <c r="A127" s="62">
        <v>6729710.3701741239</v>
      </c>
      <c r="B127" s="69">
        <v>8.2411015134916422E-3</v>
      </c>
      <c r="C127" s="62">
        <v>44557652.723560214</v>
      </c>
      <c r="D127" s="72">
        <v>1.0529314133613961E-3</v>
      </c>
      <c r="F127" s="55"/>
      <c r="G127" s="55"/>
      <c r="H127" s="56"/>
      <c r="I127" s="56"/>
      <c r="K127" s="55"/>
      <c r="L127" s="57"/>
      <c r="M127" s="55"/>
      <c r="N127" s="55"/>
      <c r="O127" s="55"/>
      <c r="P127" s="55"/>
      <c r="Q127" s="55"/>
      <c r="R127" s="57"/>
      <c r="S127" s="55"/>
      <c r="T127" s="55"/>
      <c r="U127" s="55"/>
    </row>
    <row r="128" spans="1:21" x14ac:dyDescent="0.2">
      <c r="A128" s="62">
        <v>6661896.5900524082</v>
      </c>
      <c r="B128" s="69">
        <v>8.401490226933938E-3</v>
      </c>
      <c r="C128" s="62">
        <v>43728489.491664097</v>
      </c>
      <c r="D128" s="72">
        <v>1.0686269834243268E-3</v>
      </c>
      <c r="F128" s="55"/>
      <c r="G128" s="55"/>
      <c r="H128" s="56"/>
      <c r="I128" s="56"/>
      <c r="K128" s="55"/>
      <c r="L128" s="57"/>
      <c r="M128" s="55"/>
      <c r="N128" s="55"/>
      <c r="O128" s="55"/>
      <c r="P128" s="55"/>
      <c r="Q128" s="55"/>
      <c r="R128" s="57"/>
      <c r="S128" s="55"/>
      <c r="T128" s="55"/>
      <c r="U128" s="55"/>
    </row>
    <row r="129" spans="1:21" x14ac:dyDescent="0.2">
      <c r="A129" s="62">
        <v>6594082.8099306915</v>
      </c>
      <c r="B129" s="69">
        <v>8.5651494483662671E-3</v>
      </c>
      <c r="C129" s="62">
        <v>42899326.259767987</v>
      </c>
      <c r="D129" s="72">
        <v>1.0848172618851671E-3</v>
      </c>
      <c r="F129" s="55"/>
      <c r="G129" s="55"/>
      <c r="H129" s="56"/>
      <c r="I129" s="56"/>
      <c r="K129" s="55"/>
      <c r="L129" s="57"/>
      <c r="M129" s="55"/>
      <c r="N129" s="55"/>
      <c r="O129" s="55"/>
      <c r="P129" s="55"/>
      <c r="Q129" s="55"/>
      <c r="R129" s="57"/>
      <c r="S129" s="55"/>
      <c r="T129" s="55"/>
      <c r="U129" s="55"/>
    </row>
    <row r="130" spans="1:21" x14ac:dyDescent="0.2">
      <c r="A130" s="62">
        <v>6526269.0298089758</v>
      </c>
      <c r="B130" s="69">
        <v>8.7321459286490155E-3</v>
      </c>
      <c r="C130" s="62">
        <v>42050421.046160057</v>
      </c>
      <c r="D130" s="72">
        <v>1.1019518451684895E-3</v>
      </c>
      <c r="F130" s="55"/>
      <c r="G130" s="55"/>
      <c r="H130" s="56"/>
      <c r="I130" s="56"/>
      <c r="K130" s="55"/>
      <c r="L130" s="57"/>
      <c r="M130" s="55"/>
      <c r="N130" s="55"/>
      <c r="O130" s="55"/>
      <c r="P130" s="55"/>
      <c r="Q130" s="55"/>
      <c r="R130" s="57"/>
      <c r="S130" s="55"/>
      <c r="T130" s="55"/>
      <c r="U130" s="55"/>
    </row>
    <row r="131" spans="1:21" x14ac:dyDescent="0.2">
      <c r="A131" s="62">
        <v>6458455.2496872591</v>
      </c>
      <c r="B131" s="69">
        <v>8.9025705140493398E-3</v>
      </c>
      <c r="C131" s="62">
        <v>41221257.814263947</v>
      </c>
      <c r="D131" s="72">
        <v>1.1192464373822938E-3</v>
      </c>
      <c r="F131" s="55"/>
      <c r="G131" s="55"/>
      <c r="H131" s="56"/>
      <c r="I131" s="56"/>
      <c r="K131" s="55"/>
      <c r="L131" s="57"/>
      <c r="M131" s="55"/>
      <c r="N131" s="55"/>
      <c r="O131" s="55"/>
      <c r="P131" s="55"/>
      <c r="Q131" s="55"/>
      <c r="R131" s="57"/>
      <c r="S131" s="55"/>
      <c r="T131" s="55"/>
      <c r="U131" s="55"/>
    </row>
    <row r="132" spans="1:21" x14ac:dyDescent="0.2">
      <c r="A132" s="62">
        <v>6390641.4695655433</v>
      </c>
      <c r="B132" s="69">
        <v>9.0764958354392217E-3</v>
      </c>
      <c r="C132" s="62">
        <v>40372352.600656018</v>
      </c>
      <c r="D132" s="72">
        <v>1.1375802943634377E-3</v>
      </c>
      <c r="F132" s="55"/>
      <c r="G132" s="55"/>
      <c r="H132" s="56"/>
      <c r="I132" s="56"/>
      <c r="K132" s="55"/>
      <c r="L132" s="57"/>
      <c r="M132" s="55"/>
      <c r="N132" s="55"/>
      <c r="O132" s="55"/>
      <c r="P132" s="55"/>
      <c r="Q132" s="55"/>
      <c r="R132" s="57"/>
      <c r="S132" s="55"/>
      <c r="T132" s="55"/>
      <c r="U132" s="55"/>
    </row>
    <row r="133" spans="1:21" x14ac:dyDescent="0.2">
      <c r="A133" s="62">
        <v>6322827.6894438267</v>
      </c>
      <c r="B133" s="69">
        <v>9.2540054211214407E-3</v>
      </c>
      <c r="C133" s="62">
        <v>39543189.368759908</v>
      </c>
      <c r="D133" s="72">
        <v>1.1561039066033002E-3</v>
      </c>
      <c r="F133" s="55"/>
      <c r="G133" s="55"/>
      <c r="H133" s="56"/>
      <c r="I133" s="56"/>
      <c r="K133" s="55"/>
      <c r="L133" s="57"/>
      <c r="M133" s="55"/>
      <c r="N133" s="55"/>
      <c r="O133" s="55"/>
      <c r="P133" s="55"/>
      <c r="Q133" s="55"/>
      <c r="R133" s="57"/>
      <c r="S133" s="55"/>
      <c r="T133" s="55"/>
      <c r="U133" s="55"/>
    </row>
    <row r="134" spans="1:21" x14ac:dyDescent="0.2">
      <c r="A134" s="62">
        <v>6255013.9093221109</v>
      </c>
      <c r="B134" s="69">
        <v>9.435180153373933E-3</v>
      </c>
      <c r="C134" s="62">
        <v>38694284.155151978</v>
      </c>
      <c r="D134" s="72">
        <v>1.1757752851103043E-3</v>
      </c>
      <c r="F134" s="55"/>
      <c r="G134" s="55"/>
      <c r="H134" s="56"/>
      <c r="I134" s="56"/>
      <c r="K134" s="55"/>
      <c r="L134" s="57"/>
      <c r="M134" s="55"/>
      <c r="N134" s="55"/>
      <c r="O134" s="55"/>
      <c r="P134" s="55"/>
      <c r="Q134" s="55"/>
      <c r="R134" s="57"/>
      <c r="S134" s="55"/>
      <c r="T134" s="55"/>
      <c r="U134" s="55"/>
    </row>
    <row r="135" spans="1:21" x14ac:dyDescent="0.2">
      <c r="A135" s="62">
        <v>6187200.1292003943</v>
      </c>
      <c r="B135" s="69">
        <v>9.6201104296233294E-3</v>
      </c>
      <c r="C135" s="62">
        <v>37865120.923255861</v>
      </c>
      <c r="D135" s="72">
        <v>1.1956958240334342E-3</v>
      </c>
      <c r="F135" s="55"/>
      <c r="G135" s="55"/>
      <c r="H135" s="56"/>
      <c r="I135" s="56"/>
      <c r="K135" s="55"/>
      <c r="L135" s="57"/>
      <c r="M135" s="55"/>
      <c r="N135" s="55"/>
      <c r="O135" s="55"/>
      <c r="P135" s="55"/>
      <c r="Q135" s="55"/>
      <c r="R135" s="57"/>
      <c r="S135" s="55"/>
      <c r="T135" s="55"/>
      <c r="U135" s="55"/>
    </row>
    <row r="136" spans="1:21" x14ac:dyDescent="0.2">
      <c r="A136" s="62">
        <v>6119386.3490786785</v>
      </c>
      <c r="B136" s="69">
        <v>9.8088843319554843E-3</v>
      </c>
      <c r="C136" s="62">
        <v>37016215.709647939</v>
      </c>
      <c r="D136" s="72">
        <v>1.2168841391188244E-3</v>
      </c>
      <c r="F136" s="55"/>
      <c r="G136" s="55"/>
      <c r="H136" s="56"/>
      <c r="I136" s="56"/>
      <c r="K136" s="55"/>
      <c r="L136" s="57"/>
      <c r="M136" s="55"/>
      <c r="N136" s="55"/>
      <c r="O136" s="55"/>
      <c r="P136" s="55"/>
      <c r="Q136" s="55"/>
      <c r="R136" s="57"/>
      <c r="S136" s="55"/>
      <c r="T136" s="55"/>
      <c r="U136" s="55"/>
    </row>
    <row r="137" spans="1:21" x14ac:dyDescent="0.2">
      <c r="A137" s="62">
        <v>6051572.5689569619</v>
      </c>
      <c r="B137" s="69">
        <v>1.0001596439998438E-2</v>
      </c>
      <c r="C137" s="62">
        <v>36187052.477751821</v>
      </c>
      <c r="D137" s="72">
        <v>1.2383763592624644E-3</v>
      </c>
      <c r="F137" s="55"/>
      <c r="G137" s="55"/>
      <c r="H137" s="56"/>
      <c r="I137" s="56"/>
      <c r="K137" s="55"/>
      <c r="L137" s="57"/>
      <c r="M137" s="55"/>
      <c r="N137" s="55"/>
      <c r="O137" s="55"/>
      <c r="P137" s="55"/>
      <c r="Q137" s="55"/>
      <c r="R137" s="57"/>
      <c r="S137" s="55"/>
      <c r="T137" s="55"/>
      <c r="U137" s="55"/>
    </row>
    <row r="138" spans="1:21" x14ac:dyDescent="0.2">
      <c r="A138" s="62">
        <v>5980529.5612104023</v>
      </c>
      <c r="B138" s="69">
        <v>1.020786056734543E-2</v>
      </c>
      <c r="C138" s="62">
        <v>35338147.264143899</v>
      </c>
      <c r="D138" s="72">
        <v>1.26128076417543E-3</v>
      </c>
      <c r="F138" s="55"/>
      <c r="G138" s="55"/>
      <c r="H138" s="56"/>
      <c r="I138" s="56"/>
      <c r="K138" s="55"/>
      <c r="L138" s="57"/>
      <c r="M138" s="55"/>
      <c r="N138" s="55"/>
      <c r="O138" s="55"/>
      <c r="P138" s="55"/>
      <c r="Q138" s="55"/>
      <c r="R138" s="57"/>
      <c r="S138" s="55"/>
      <c r="T138" s="55"/>
      <c r="U138" s="55"/>
    </row>
    <row r="139" spans="1:21" x14ac:dyDescent="0.2">
      <c r="A139" s="62">
        <v>5912715.7810886856</v>
      </c>
      <c r="B139" s="69">
        <v>1.0408935838079718E-2</v>
      </c>
      <c r="C139" s="62">
        <v>34508984.032247782</v>
      </c>
      <c r="D139" s="72">
        <v>1.2845644044383148E-3</v>
      </c>
      <c r="F139" s="55"/>
      <c r="G139" s="55"/>
      <c r="H139" s="56"/>
      <c r="I139" s="56"/>
      <c r="K139" s="55"/>
      <c r="L139" s="57"/>
      <c r="M139" s="55"/>
      <c r="N139" s="55"/>
      <c r="O139" s="55"/>
      <c r="P139" s="55"/>
      <c r="Q139" s="55"/>
      <c r="R139" s="57"/>
      <c r="S139" s="55"/>
      <c r="T139" s="55"/>
      <c r="U139" s="55"/>
    </row>
    <row r="140" spans="1:21" x14ac:dyDescent="0.2">
      <c r="A140" s="62">
        <v>5844902.0009669699</v>
      </c>
      <c r="B140" s="69">
        <v>1.0614246778337224E-2</v>
      </c>
      <c r="C140" s="62">
        <v>33660078.81863986</v>
      </c>
      <c r="D140" s="72">
        <v>1.3094311929188322E-3</v>
      </c>
      <c r="F140" s="55"/>
      <c r="G140" s="55"/>
      <c r="H140" s="56"/>
      <c r="I140" s="56"/>
      <c r="K140" s="55"/>
      <c r="L140" s="57"/>
      <c r="M140" s="55"/>
      <c r="N140" s="55"/>
      <c r="O140" s="55"/>
      <c r="P140" s="55"/>
      <c r="Q140" s="55"/>
      <c r="R140" s="57"/>
      <c r="S140" s="55"/>
      <c r="T140" s="55"/>
      <c r="U140" s="55"/>
    </row>
    <row r="141" spans="1:21" x14ac:dyDescent="0.2">
      <c r="A141" s="62">
        <v>5777088.2208452532</v>
      </c>
      <c r="B141" s="69">
        <v>1.0823901418294838E-2</v>
      </c>
      <c r="C141" s="62">
        <v>32830915.586743746</v>
      </c>
      <c r="D141" s="72">
        <v>1.334757187233711E-3</v>
      </c>
      <c r="F141" s="55"/>
      <c r="G141" s="55"/>
      <c r="H141" s="56"/>
      <c r="I141" s="56"/>
      <c r="K141" s="55"/>
      <c r="L141" s="57"/>
      <c r="M141" s="55"/>
      <c r="N141" s="55"/>
      <c r="O141" s="55"/>
      <c r="P141" s="55"/>
      <c r="Q141" s="55"/>
      <c r="R141" s="57"/>
      <c r="S141" s="55"/>
      <c r="T141" s="55"/>
      <c r="U141" s="55"/>
    </row>
    <row r="142" spans="1:21" x14ac:dyDescent="0.2">
      <c r="A142" s="62">
        <v>5709274.4407235375</v>
      </c>
      <c r="B142" s="69">
        <v>1.1038004726645212E-2</v>
      </c>
      <c r="C142" s="62">
        <v>31982010.37313582</v>
      </c>
      <c r="D142" s="72">
        <v>1.3618667804910828E-3</v>
      </c>
      <c r="F142" s="55"/>
      <c r="G142" s="55"/>
      <c r="H142" s="56"/>
      <c r="I142" s="56"/>
      <c r="K142" s="55"/>
      <c r="L142" s="57"/>
      <c r="M142" s="55"/>
      <c r="N142" s="55"/>
      <c r="O142" s="55"/>
      <c r="P142" s="55"/>
      <c r="Q142" s="55"/>
      <c r="R142" s="57"/>
      <c r="S142" s="55"/>
      <c r="T142" s="55"/>
      <c r="U142" s="55"/>
    </row>
    <row r="143" spans="1:21" x14ac:dyDescent="0.2">
      <c r="A143" s="62">
        <v>5641460.6606018208</v>
      </c>
      <c r="B143" s="69">
        <v>1.1256673744126594E-2</v>
      </c>
      <c r="C143" s="62">
        <v>31152847.141239706</v>
      </c>
      <c r="D143" s="72">
        <v>1.3895494378486752E-3</v>
      </c>
      <c r="F143" s="55"/>
      <c r="G143" s="55"/>
      <c r="H143" s="56"/>
      <c r="I143" s="56"/>
      <c r="K143" s="55"/>
      <c r="L143" s="57"/>
      <c r="M143" s="55"/>
      <c r="N143" s="55"/>
      <c r="O143" s="55"/>
      <c r="P143" s="55"/>
      <c r="Q143" s="55"/>
      <c r="R143" s="57"/>
      <c r="S143" s="55"/>
      <c r="T143" s="55"/>
      <c r="U143" s="55"/>
    </row>
    <row r="144" spans="1:21" x14ac:dyDescent="0.2">
      <c r="A144" s="62">
        <v>5570417.6528552612</v>
      </c>
      <c r="B144" s="69">
        <v>1.1490852626834351E-2</v>
      </c>
      <c r="C144" s="62">
        <v>30303941.927631781</v>
      </c>
      <c r="D144" s="72">
        <v>1.4192446709184031E-3</v>
      </c>
      <c r="F144" s="55"/>
      <c r="G144" s="55"/>
      <c r="H144" s="56"/>
      <c r="I144" s="56"/>
      <c r="K144" s="55"/>
      <c r="L144" s="57"/>
      <c r="M144" s="55"/>
      <c r="N144" s="55"/>
      <c r="O144" s="55"/>
      <c r="P144" s="55"/>
      <c r="Q144" s="55"/>
      <c r="R144" s="57"/>
      <c r="S144" s="55"/>
      <c r="T144" s="55"/>
      <c r="U144" s="55"/>
    </row>
    <row r="145" spans="1:21" x14ac:dyDescent="0.2">
      <c r="A145" s="62">
        <v>5502603.8727335446</v>
      </c>
      <c r="B145" s="69">
        <v>1.1719246013223817E-2</v>
      </c>
      <c r="C145" s="62">
        <v>29810392.384836473</v>
      </c>
      <c r="D145" s="72">
        <v>1.4371959614080856E-3</v>
      </c>
      <c r="F145" s="55"/>
      <c r="G145" s="55"/>
      <c r="H145" s="56"/>
      <c r="I145" s="56"/>
      <c r="K145" s="55"/>
      <c r="L145" s="57"/>
      <c r="M145" s="55"/>
      <c r="N145" s="55"/>
      <c r="O145" s="55"/>
      <c r="P145" s="55"/>
      <c r="Q145" s="55"/>
      <c r="R145" s="57"/>
      <c r="S145" s="55"/>
      <c r="T145" s="55"/>
      <c r="U145" s="55"/>
    </row>
    <row r="146" spans="1:21" x14ac:dyDescent="0.2">
      <c r="A146" s="62">
        <v>5434790.0926118288</v>
      </c>
      <c r="B146" s="69">
        <v>1.1952562947891796E-2</v>
      </c>
      <c r="C146" s="62">
        <v>29356326.805464793</v>
      </c>
      <c r="D146" s="72">
        <v>1.4541587873277556E-3</v>
      </c>
      <c r="F146" s="55"/>
      <c r="G146" s="55"/>
      <c r="H146" s="56"/>
      <c r="I146" s="56"/>
      <c r="K146" s="55"/>
      <c r="L146" s="57"/>
      <c r="M146" s="55"/>
      <c r="N146" s="55"/>
      <c r="O146" s="55"/>
      <c r="P146" s="55"/>
      <c r="Q146" s="55"/>
      <c r="R146" s="57"/>
      <c r="S146" s="55"/>
      <c r="T146" s="55"/>
      <c r="U146" s="55"/>
    </row>
    <row r="147" spans="1:21" x14ac:dyDescent="0.2">
      <c r="A147" s="62">
        <v>5366976.3124901121</v>
      </c>
      <c r="B147" s="69">
        <v>1.2190950366877522E-2</v>
      </c>
      <c r="C147" s="62">
        <v>28941745.189516734</v>
      </c>
      <c r="D147" s="72">
        <v>1.4700377584448618E-3</v>
      </c>
      <c r="F147" s="55"/>
      <c r="G147" s="55"/>
      <c r="H147" s="56"/>
      <c r="I147" s="56"/>
      <c r="K147" s="55"/>
      <c r="L147" s="57"/>
      <c r="M147" s="55"/>
      <c r="N147" s="55"/>
      <c r="O147" s="55"/>
      <c r="P147" s="55"/>
      <c r="Q147" s="55"/>
      <c r="R147" s="57"/>
      <c r="S147" s="55"/>
      <c r="T147" s="55"/>
      <c r="U147" s="55"/>
    </row>
    <row r="148" spans="1:21" x14ac:dyDescent="0.2">
      <c r="A148" s="62">
        <v>5299162.5323683964</v>
      </c>
      <c r="B148" s="69">
        <v>1.2434535319109822E-2</v>
      </c>
      <c r="C148" s="62">
        <v>28507421.591856867</v>
      </c>
      <c r="D148" s="72">
        <v>1.4871031578619453E-3</v>
      </c>
      <c r="F148" s="55"/>
      <c r="G148" s="55"/>
      <c r="H148" s="56"/>
      <c r="I148" s="56"/>
      <c r="K148" s="55"/>
      <c r="L148" s="57"/>
      <c r="M148" s="55"/>
      <c r="N148" s="55"/>
      <c r="O148" s="55"/>
      <c r="P148" s="55"/>
      <c r="Q148" s="55"/>
      <c r="R148" s="57"/>
      <c r="S148" s="55"/>
      <c r="T148" s="55"/>
      <c r="U148" s="55"/>
    </row>
    <row r="149" spans="1:21" x14ac:dyDescent="0.2">
      <c r="A149" s="62">
        <v>5228119.5246218368</v>
      </c>
      <c r="B149" s="69">
        <v>1.2695543102517489E-2</v>
      </c>
      <c r="C149" s="62">
        <v>28092839.975908808</v>
      </c>
      <c r="D149" s="72">
        <v>1.5038094910575684E-3</v>
      </c>
      <c r="F149" s="55"/>
      <c r="G149" s="55"/>
      <c r="H149" s="56"/>
      <c r="I149" s="56"/>
      <c r="K149" s="55"/>
      <c r="L149" s="57"/>
      <c r="M149" s="55"/>
      <c r="N149" s="55"/>
      <c r="O149" s="55"/>
      <c r="P149" s="55"/>
      <c r="Q149" s="55"/>
      <c r="R149" s="57"/>
      <c r="S149" s="55"/>
      <c r="T149" s="55"/>
      <c r="U149" s="55"/>
    </row>
    <row r="150" spans="1:21" x14ac:dyDescent="0.2">
      <c r="A150" s="62">
        <v>5160305.7445001202</v>
      </c>
      <c r="B150" s="69">
        <v>1.2950222468650024E-2</v>
      </c>
      <c r="C150" s="62">
        <v>27678258.359960753</v>
      </c>
      <c r="D150" s="72">
        <v>1.5209466570838734E-3</v>
      </c>
      <c r="F150" s="55"/>
      <c r="G150" s="55"/>
      <c r="H150" s="56"/>
      <c r="I150" s="56"/>
      <c r="K150" s="55"/>
      <c r="L150" s="57"/>
      <c r="M150" s="55"/>
      <c r="N150" s="55"/>
      <c r="O150" s="55"/>
      <c r="P150" s="55"/>
      <c r="Q150" s="55"/>
      <c r="R150" s="57"/>
      <c r="S150" s="55"/>
      <c r="T150" s="55"/>
      <c r="U150" s="55"/>
    </row>
    <row r="151" spans="1:21" x14ac:dyDescent="0.2">
      <c r="A151" s="62">
        <v>5092491.9643784044</v>
      </c>
      <c r="B151" s="69">
        <v>1.3210548569121386E-2</v>
      </c>
      <c r="C151" s="62">
        <v>27263676.744012695</v>
      </c>
      <c r="D151" s="72">
        <v>1.5385317433395131E-3</v>
      </c>
      <c r="F151" s="55"/>
      <c r="G151" s="55"/>
      <c r="H151" s="56"/>
      <c r="I151" s="56"/>
      <c r="K151" s="55"/>
      <c r="L151" s="57"/>
      <c r="M151" s="55"/>
      <c r="N151" s="55"/>
      <c r="O151" s="55"/>
      <c r="P151" s="55"/>
      <c r="Q151" s="55"/>
      <c r="R151" s="57"/>
      <c r="S151" s="55"/>
      <c r="T151" s="55"/>
      <c r="U151" s="55"/>
    </row>
    <row r="152" spans="1:21" x14ac:dyDescent="0.2">
      <c r="A152" s="62">
        <v>5024678.1842566878</v>
      </c>
      <c r="B152" s="69">
        <v>1.3476675407623649E-2</v>
      </c>
      <c r="C152" s="62">
        <v>26849095.128064636</v>
      </c>
      <c r="D152" s="72">
        <v>1.5565841271231295E-3</v>
      </c>
      <c r="F152" s="55"/>
      <c r="G152" s="55"/>
      <c r="H152" s="56"/>
      <c r="I152" s="56"/>
      <c r="K152" s="55"/>
      <c r="L152" s="57"/>
      <c r="M152" s="55"/>
      <c r="N152" s="55"/>
      <c r="O152" s="55"/>
      <c r="P152" s="55"/>
      <c r="Q152" s="55"/>
      <c r="R152" s="57"/>
      <c r="S152" s="55"/>
      <c r="T152" s="55"/>
      <c r="U152" s="55"/>
    </row>
    <row r="153" spans="1:21" x14ac:dyDescent="0.2">
      <c r="A153" s="62">
        <v>4953635.1765101282</v>
      </c>
      <c r="B153" s="69">
        <v>1.3761989034761215E-2</v>
      </c>
      <c r="C153" s="62">
        <v>26434513.512116581</v>
      </c>
      <c r="D153" s="72">
        <v>1.5751149115494189E-3</v>
      </c>
      <c r="F153" s="55"/>
      <c r="G153" s="55"/>
      <c r="H153" s="56"/>
      <c r="I153" s="56"/>
      <c r="K153" s="55"/>
      <c r="L153" s="57"/>
      <c r="M153" s="55"/>
      <c r="N153" s="55"/>
      <c r="O153" s="55"/>
      <c r="P153" s="55"/>
      <c r="Q153" s="55"/>
      <c r="R153" s="57"/>
      <c r="S153" s="55"/>
      <c r="T153" s="55"/>
      <c r="U153" s="55"/>
    </row>
    <row r="154" spans="1:21" x14ac:dyDescent="0.2">
      <c r="A154" s="62">
        <v>4885821.3963884115</v>
      </c>
      <c r="B154" s="69">
        <v>1.4040518529428734E-2</v>
      </c>
      <c r="C154" s="62">
        <v>26019931.896168523</v>
      </c>
      <c r="D154" s="72">
        <v>1.5941567638398364E-3</v>
      </c>
      <c r="F154" s="55"/>
      <c r="G154" s="55"/>
      <c r="H154" s="56"/>
      <c r="I154" s="56"/>
      <c r="K154" s="55"/>
      <c r="L154" s="57"/>
      <c r="M154" s="55"/>
      <c r="N154" s="55"/>
      <c r="O154" s="55"/>
      <c r="P154" s="55"/>
      <c r="Q154" s="55"/>
      <c r="R154" s="57"/>
      <c r="S154" s="55"/>
      <c r="T154" s="55"/>
      <c r="U154" s="55"/>
    </row>
    <row r="155" spans="1:21" x14ac:dyDescent="0.2">
      <c r="A155" s="62">
        <v>4818007.6162666958</v>
      </c>
      <c r="B155" s="69">
        <v>1.4325375861998597E-2</v>
      </c>
      <c r="C155" s="62">
        <v>25605350.280220468</v>
      </c>
      <c r="D155" s="72">
        <v>1.6137258192901586E-3</v>
      </c>
      <c r="F155" s="55"/>
      <c r="G155" s="55"/>
      <c r="H155" s="56"/>
      <c r="I155" s="56"/>
      <c r="K155" s="55"/>
      <c r="L155" s="57"/>
      <c r="M155" s="55"/>
      <c r="N155" s="55"/>
      <c r="O155" s="55"/>
      <c r="P155" s="55"/>
      <c r="Q155" s="55"/>
      <c r="R155" s="57"/>
      <c r="S155" s="55"/>
      <c r="T155" s="55"/>
      <c r="U155" s="55"/>
    </row>
    <row r="156" spans="1:21" x14ac:dyDescent="0.2">
      <c r="A156" s="62">
        <v>4750193.8361449791</v>
      </c>
      <c r="B156" s="69">
        <v>1.461673980477631E-2</v>
      </c>
      <c r="C156" s="62">
        <v>25190768.664272409</v>
      </c>
      <c r="D156" s="72">
        <v>1.6338471554405087E-3</v>
      </c>
      <c r="F156" s="55"/>
      <c r="G156" s="55"/>
      <c r="H156" s="56"/>
      <c r="I156" s="56"/>
      <c r="K156" s="55"/>
      <c r="L156" s="57"/>
      <c r="M156" s="55"/>
      <c r="N156" s="55"/>
      <c r="O156" s="55"/>
      <c r="P156" s="55"/>
      <c r="Q156" s="55"/>
      <c r="R156" s="57"/>
      <c r="S156" s="55"/>
      <c r="T156" s="55"/>
      <c r="U156" s="55"/>
    </row>
    <row r="157" spans="1:21" x14ac:dyDescent="0.2">
      <c r="A157" s="62">
        <v>4679150.8283984195</v>
      </c>
      <c r="B157" s="69">
        <v>1.49291557666238E-2</v>
      </c>
      <c r="C157" s="62">
        <v>24776187.048324354</v>
      </c>
      <c r="D157" s="72">
        <v>1.6545421766880472E-3</v>
      </c>
      <c r="F157" s="55"/>
      <c r="G157" s="55"/>
      <c r="H157" s="56"/>
      <c r="I157" s="56"/>
      <c r="K157" s="55"/>
      <c r="L157" s="57"/>
      <c r="M157" s="55"/>
      <c r="N157" s="55"/>
      <c r="O157" s="55"/>
      <c r="P157" s="55"/>
      <c r="Q157" s="55"/>
      <c r="R157" s="57"/>
      <c r="S157" s="55"/>
      <c r="T157" s="55"/>
      <c r="U157" s="55"/>
    </row>
    <row r="158" spans="1:21" x14ac:dyDescent="0.2">
      <c r="A158" s="62">
        <v>4621024.7311512344</v>
      </c>
      <c r="B158" s="69">
        <v>1.5190459089421285E-2</v>
      </c>
      <c r="C158" s="62">
        <v>24361605.432376295</v>
      </c>
      <c r="D158" s="72">
        <v>1.6758401290409492E-3</v>
      </c>
      <c r="F158" s="55"/>
      <c r="G158" s="55"/>
      <c r="H158" s="56"/>
      <c r="I158" s="56"/>
      <c r="K158" s="55"/>
      <c r="L158" s="57"/>
      <c r="M158" s="55"/>
      <c r="N158" s="55"/>
      <c r="O158" s="55"/>
      <c r="P158" s="55"/>
      <c r="Q158" s="55"/>
      <c r="R158" s="57"/>
      <c r="S158" s="55"/>
      <c r="T158" s="55"/>
      <c r="U158" s="55"/>
    </row>
    <row r="159" spans="1:21" x14ac:dyDescent="0.2">
      <c r="A159" s="62">
        <v>4546752.495779831</v>
      </c>
      <c r="B159" s="69">
        <v>1.5531891486838003E-2</v>
      </c>
      <c r="C159" s="62">
        <v>23947023.81642824</v>
      </c>
      <c r="D159" s="72">
        <v>1.6977670433773414E-3</v>
      </c>
      <c r="F159" s="55"/>
      <c r="G159" s="55"/>
      <c r="H159" s="56"/>
      <c r="I159" s="56"/>
      <c r="K159" s="55"/>
      <c r="L159" s="57"/>
      <c r="M159" s="55"/>
      <c r="N159" s="55"/>
      <c r="O159" s="55"/>
      <c r="P159" s="55"/>
      <c r="Q159" s="55"/>
      <c r="R159" s="57"/>
      <c r="S159" s="55"/>
      <c r="T159" s="55"/>
      <c r="U159" s="55"/>
    </row>
    <row r="160" spans="1:21" x14ac:dyDescent="0.2">
      <c r="A160" s="62">
        <v>4475709.4880332705</v>
      </c>
      <c r="B160" s="69">
        <v>1.5866874151393366E-2</v>
      </c>
      <c r="C160" s="62">
        <v>23532442.200480182</v>
      </c>
      <c r="D160" s="72">
        <v>1.7203549009113034E-3</v>
      </c>
      <c r="F160" s="55"/>
      <c r="G160" s="55"/>
      <c r="H160" s="56"/>
      <c r="I160" s="56"/>
      <c r="K160" s="55"/>
      <c r="L160" s="57"/>
      <c r="M160" s="55"/>
      <c r="N160" s="55"/>
      <c r="O160" s="55"/>
      <c r="P160" s="55"/>
      <c r="Q160" s="55"/>
      <c r="R160" s="57"/>
      <c r="S160" s="55"/>
      <c r="T160" s="55"/>
      <c r="U160" s="55"/>
    </row>
    <row r="161" spans="1:21" x14ac:dyDescent="0.2">
      <c r="A161" s="62">
        <v>4404666.4802867109</v>
      </c>
      <c r="B161" s="69">
        <v>1.6210187758087344E-2</v>
      </c>
      <c r="C161" s="62">
        <v>23117860.584532127</v>
      </c>
      <c r="D161" s="72">
        <v>1.7436268977959867E-3</v>
      </c>
      <c r="F161" s="55"/>
      <c r="G161" s="55"/>
      <c r="H161" s="56"/>
      <c r="I161" s="56"/>
      <c r="K161" s="55"/>
      <c r="L161" s="57"/>
      <c r="M161" s="55"/>
      <c r="N161" s="55"/>
      <c r="O161" s="55"/>
      <c r="P161" s="55"/>
      <c r="Q161" s="55"/>
      <c r="R161" s="57"/>
      <c r="S161" s="55"/>
      <c r="T161" s="55"/>
      <c r="U161" s="55"/>
    </row>
    <row r="162" spans="1:21" x14ac:dyDescent="0.2">
      <c r="A162" s="62">
        <v>4336852.7001649942</v>
      </c>
      <c r="B162" s="69">
        <v>1.6545766831458336E-2</v>
      </c>
      <c r="C162" s="62">
        <v>22703278.968584068</v>
      </c>
      <c r="D162" s="72">
        <v>1.7676250577292661E-3</v>
      </c>
      <c r="F162" s="55"/>
      <c r="G162" s="55"/>
      <c r="H162" s="56"/>
      <c r="I162" s="56"/>
      <c r="K162" s="55"/>
      <c r="L162" s="57"/>
      <c r="M162" s="55"/>
      <c r="N162" s="55"/>
      <c r="O162" s="55"/>
      <c r="P162" s="55"/>
      <c r="Q162" s="55"/>
      <c r="R162" s="57"/>
      <c r="S162" s="55"/>
      <c r="T162" s="55"/>
      <c r="U162" s="55"/>
    </row>
    <row r="163" spans="1:21" x14ac:dyDescent="0.2">
      <c r="A163" s="62">
        <v>4269038.9200432785</v>
      </c>
      <c r="B163" s="69">
        <v>1.6889441640054764E-2</v>
      </c>
      <c r="C163" s="62">
        <v>22288697.352636013</v>
      </c>
      <c r="D163" s="72">
        <v>1.7923789952731641E-3</v>
      </c>
      <c r="F163" s="55"/>
      <c r="G163" s="55"/>
      <c r="H163" s="56"/>
      <c r="I163" s="56"/>
      <c r="K163" s="55"/>
      <c r="L163" s="57"/>
      <c r="M163" s="55"/>
      <c r="N163" s="55"/>
      <c r="O163" s="55"/>
      <c r="P163" s="55"/>
      <c r="Q163" s="55"/>
      <c r="R163" s="57"/>
      <c r="S163" s="55"/>
      <c r="T163" s="55"/>
      <c r="U163" s="55"/>
    </row>
    <row r="164" spans="1:21" x14ac:dyDescent="0.2">
      <c r="A164" s="62">
        <v>4201225.1399215618</v>
      </c>
      <c r="B164" s="69">
        <v>1.7241469127288425E-2</v>
      </c>
      <c r="C164" s="62">
        <v>21854373.754976142</v>
      </c>
      <c r="D164" s="72">
        <v>1.8191826970430133E-3</v>
      </c>
      <c r="F164" s="55"/>
      <c r="G164" s="55"/>
      <c r="H164" s="56"/>
      <c r="I164" s="56"/>
      <c r="K164" s="55"/>
      <c r="L164" s="57"/>
      <c r="M164" s="55"/>
      <c r="N164" s="55"/>
      <c r="O164" s="55"/>
      <c r="P164" s="55"/>
      <c r="Q164" s="55"/>
      <c r="R164" s="57"/>
      <c r="S164" s="55"/>
      <c r="T164" s="55"/>
      <c r="U164" s="55"/>
    </row>
    <row r="165" spans="1:21" x14ac:dyDescent="0.2">
      <c r="A165" s="62">
        <v>4130182.1321750022</v>
      </c>
      <c r="B165" s="69">
        <v>1.7619704916866388E-2</v>
      </c>
      <c r="C165" s="62">
        <v>21439792.139028087</v>
      </c>
      <c r="D165" s="72">
        <v>1.8456066412629632E-3</v>
      </c>
      <c r="F165" s="55"/>
      <c r="G165" s="55"/>
      <c r="H165" s="56"/>
      <c r="I165" s="56"/>
      <c r="K165" s="55"/>
      <c r="L165" s="57"/>
      <c r="M165" s="55"/>
      <c r="N165" s="55"/>
      <c r="O165" s="55"/>
      <c r="P165" s="55"/>
      <c r="Q165" s="55"/>
      <c r="R165" s="57"/>
      <c r="S165" s="55"/>
      <c r="T165" s="55"/>
      <c r="U165" s="55"/>
    </row>
    <row r="166" spans="1:21" x14ac:dyDescent="0.2">
      <c r="A166" s="62">
        <v>4062368.352053286</v>
      </c>
      <c r="B166" s="69">
        <v>1.7989735482729002E-2</v>
      </c>
      <c r="C166" s="62">
        <v>21025210.523080029</v>
      </c>
      <c r="D166" s="72">
        <v>1.8729117164494836E-3</v>
      </c>
      <c r="F166" s="55"/>
      <c r="G166" s="55"/>
      <c r="H166" s="56"/>
      <c r="I166" s="56"/>
      <c r="K166" s="55"/>
      <c r="L166" s="57"/>
      <c r="M166" s="55"/>
      <c r="N166" s="55"/>
      <c r="O166" s="55"/>
      <c r="P166" s="55"/>
      <c r="Q166" s="55"/>
      <c r="R166" s="57"/>
      <c r="S166" s="55"/>
      <c r="T166" s="55"/>
      <c r="U166" s="55"/>
    </row>
    <row r="167" spans="1:21" x14ac:dyDescent="0.2">
      <c r="A167" s="62">
        <v>3994554.5719315698</v>
      </c>
      <c r="B167" s="69">
        <v>1.8369019281511332E-2</v>
      </c>
      <c r="C167" s="62">
        <v>20610628.907131974</v>
      </c>
      <c r="D167" s="72">
        <v>1.9011400120998916E-3</v>
      </c>
      <c r="F167" s="55"/>
      <c r="G167" s="55"/>
      <c r="H167" s="56"/>
      <c r="I167" s="56"/>
      <c r="K167" s="55"/>
      <c r="L167" s="57"/>
      <c r="M167" s="55"/>
      <c r="N167" s="55"/>
      <c r="O167" s="55"/>
      <c r="P167" s="55"/>
      <c r="Q167" s="55"/>
      <c r="R167" s="57"/>
      <c r="S167" s="55"/>
      <c r="T167" s="55"/>
      <c r="U167" s="55"/>
    </row>
    <row r="168" spans="1:21" x14ac:dyDescent="0.2">
      <c r="A168" s="62">
        <v>3926740.7918098536</v>
      </c>
      <c r="B168" s="69">
        <v>1.8757875266956343E-2</v>
      </c>
      <c r="C168" s="62">
        <v>20196047.291183915</v>
      </c>
      <c r="D168" s="72">
        <v>1.9303457773644039E-3</v>
      </c>
      <c r="F168" s="55"/>
      <c r="G168" s="55"/>
      <c r="H168" s="56"/>
      <c r="I168" s="56"/>
      <c r="K168" s="55"/>
      <c r="L168" s="57"/>
      <c r="M168" s="55"/>
      <c r="N168" s="55"/>
      <c r="O168" s="55"/>
      <c r="P168" s="55"/>
      <c r="Q168" s="55"/>
      <c r="R168" s="57"/>
      <c r="S168" s="55"/>
      <c r="T168" s="55"/>
      <c r="U168" s="55"/>
    </row>
    <row r="169" spans="1:21" x14ac:dyDescent="0.2">
      <c r="A169" s="62">
        <v>3855697.7840632936</v>
      </c>
      <c r="B169" s="69">
        <v>1.9176105477217133E-2</v>
      </c>
      <c r="C169" s="62">
        <v>19761723.693524048</v>
      </c>
      <c r="D169" s="72">
        <v>1.9620564209962277E-3</v>
      </c>
      <c r="F169" s="55"/>
      <c r="G169" s="55"/>
      <c r="H169" s="56"/>
      <c r="I169" s="56"/>
      <c r="K169" s="55"/>
      <c r="L169" s="57"/>
      <c r="M169" s="55"/>
      <c r="N169" s="55"/>
      <c r="O169" s="55"/>
      <c r="P169" s="55"/>
      <c r="Q169" s="55"/>
      <c r="R169" s="57"/>
      <c r="S169" s="55"/>
      <c r="T169" s="55"/>
      <c r="U169" s="55"/>
    </row>
    <row r="170" spans="1:21" x14ac:dyDescent="0.2">
      <c r="A170" s="62">
        <v>3787884.0039415774</v>
      </c>
      <c r="B170" s="69">
        <v>1.9585661933654634E-2</v>
      </c>
      <c r="C170" s="62">
        <v>19347142.077575989</v>
      </c>
      <c r="D170" s="72">
        <v>1.9934183220876888E-3</v>
      </c>
      <c r="F170" s="55"/>
      <c r="G170" s="55"/>
      <c r="H170" s="56"/>
      <c r="I170" s="56"/>
      <c r="K170" s="55"/>
      <c r="L170" s="57"/>
      <c r="M170" s="55"/>
      <c r="N170" s="55"/>
      <c r="O170" s="55"/>
      <c r="P170" s="55"/>
      <c r="Q170" s="55"/>
      <c r="R170" s="57"/>
      <c r="S170" s="55"/>
      <c r="T170" s="55"/>
      <c r="U170" s="55"/>
    </row>
    <row r="171" spans="1:21" x14ac:dyDescent="0.2">
      <c r="A171" s="62">
        <v>3720070.2238198612</v>
      </c>
      <c r="B171" s="69">
        <v>2.0005896608970633E-2</v>
      </c>
      <c r="C171" s="62">
        <v>18932560.46162793</v>
      </c>
      <c r="D171" s="72">
        <v>2.0259212247408071E-3</v>
      </c>
      <c r="F171" s="55"/>
      <c r="G171" s="55"/>
      <c r="H171" s="56"/>
      <c r="I171" s="56"/>
      <c r="K171" s="55"/>
      <c r="L171" s="57"/>
      <c r="M171" s="55"/>
      <c r="N171" s="55"/>
      <c r="O171" s="55"/>
      <c r="P171" s="55"/>
      <c r="Q171" s="55"/>
      <c r="R171" s="57"/>
      <c r="S171" s="55"/>
      <c r="T171" s="55"/>
      <c r="U171" s="55"/>
    </row>
    <row r="172" spans="1:21" x14ac:dyDescent="0.2">
      <c r="A172" s="62">
        <v>3652256.443698145</v>
      </c>
      <c r="B172" s="69">
        <v>2.0437334005087647E-2</v>
      </c>
      <c r="C172" s="62">
        <v>18517978.845679875</v>
      </c>
      <c r="D172" s="72">
        <v>2.059632826443167E-3</v>
      </c>
      <c r="F172" s="55"/>
      <c r="G172" s="55"/>
      <c r="H172" s="56"/>
      <c r="I172" s="56"/>
      <c r="K172" s="55"/>
      <c r="L172" s="57"/>
      <c r="M172" s="55"/>
      <c r="N172" s="55"/>
      <c r="O172" s="55"/>
      <c r="P172" s="55"/>
      <c r="Q172" s="55"/>
      <c r="R172" s="57"/>
      <c r="S172" s="55"/>
      <c r="T172" s="55"/>
      <c r="U172" s="55"/>
    </row>
    <row r="173" spans="1:21" x14ac:dyDescent="0.2">
      <c r="A173" s="62">
        <v>3584442.6635764288</v>
      </c>
      <c r="B173" s="69">
        <v>2.0880281656991725E-2</v>
      </c>
      <c r="C173" s="62">
        <v>18083655.248020004</v>
      </c>
      <c r="D173" s="72">
        <v>2.0963462984048237E-3</v>
      </c>
      <c r="F173" s="55"/>
      <c r="G173" s="55"/>
      <c r="H173" s="56"/>
      <c r="I173" s="56"/>
      <c r="K173" s="55"/>
      <c r="L173" s="57"/>
      <c r="M173" s="55"/>
      <c r="N173" s="55"/>
      <c r="O173" s="55"/>
      <c r="P173" s="55"/>
      <c r="Q173" s="55"/>
      <c r="R173" s="57"/>
      <c r="S173" s="55"/>
      <c r="T173" s="55"/>
      <c r="U173" s="55"/>
    </row>
    <row r="174" spans="1:21" x14ac:dyDescent="0.2">
      <c r="A174" s="62">
        <v>3516628.8834547126</v>
      </c>
      <c r="B174" s="69">
        <v>2.1335180851551221E-2</v>
      </c>
      <c r="C174" s="62">
        <v>17669073.63207195</v>
      </c>
      <c r="D174" s="72">
        <v>2.1327518230884693E-3</v>
      </c>
      <c r="F174" s="55"/>
      <c r="G174" s="55"/>
      <c r="H174" s="56"/>
      <c r="I174" s="56"/>
      <c r="K174" s="55"/>
      <c r="L174" s="57"/>
      <c r="M174" s="55"/>
      <c r="N174" s="55"/>
      <c r="O174" s="55"/>
      <c r="P174" s="55"/>
      <c r="Q174" s="55"/>
      <c r="R174" s="57"/>
      <c r="S174" s="55"/>
      <c r="T174" s="55"/>
      <c r="U174" s="55"/>
    </row>
    <row r="175" spans="1:21" x14ac:dyDescent="0.2">
      <c r="A175" s="62">
        <v>3452044.3309578402</v>
      </c>
      <c r="B175" s="69">
        <v>2.1780206587682354E-2</v>
      </c>
      <c r="C175" s="62">
        <v>17254492.016123891</v>
      </c>
      <c r="D175" s="72">
        <v>2.170589822090732E-3</v>
      </c>
      <c r="F175" s="55"/>
      <c r="G175" s="55"/>
      <c r="H175" s="56"/>
      <c r="I175" s="56"/>
      <c r="K175" s="55"/>
      <c r="L175" s="57"/>
      <c r="M175" s="55"/>
      <c r="N175" s="55"/>
      <c r="O175" s="55"/>
      <c r="P175" s="55"/>
      <c r="Q175" s="55"/>
      <c r="R175" s="57"/>
      <c r="S175" s="55"/>
      <c r="T175" s="55"/>
      <c r="U175" s="55"/>
    </row>
    <row r="176" spans="1:21" x14ac:dyDescent="0.2">
      <c r="A176" s="62">
        <v>3406835.1442100294</v>
      </c>
      <c r="B176" s="69">
        <v>2.2099383565795487E-2</v>
      </c>
      <c r="C176" s="62">
        <v>16839910.400175836</v>
      </c>
      <c r="D176" s="72">
        <v>2.2099514649766431E-3</v>
      </c>
      <c r="F176" s="55"/>
      <c r="G176" s="55"/>
      <c r="H176" s="56"/>
      <c r="I176" s="56"/>
      <c r="K176" s="55"/>
      <c r="L176" s="57"/>
      <c r="M176" s="55"/>
      <c r="N176" s="55"/>
      <c r="O176" s="55"/>
      <c r="P176" s="55"/>
      <c r="Q176" s="55"/>
      <c r="R176" s="57"/>
      <c r="S176" s="55"/>
      <c r="T176" s="55"/>
      <c r="U176" s="55"/>
    </row>
    <row r="177" spans="1:21" x14ac:dyDescent="0.2">
      <c r="A177" s="62">
        <v>3368084.4127119058</v>
      </c>
      <c r="B177" s="69">
        <v>2.2376065440424035E-2</v>
      </c>
      <c r="C177" s="62">
        <v>16405586.802515967</v>
      </c>
      <c r="D177" s="72">
        <v>2.2529552039789041E-3</v>
      </c>
      <c r="F177" s="55"/>
      <c r="G177" s="55"/>
      <c r="H177" s="56"/>
      <c r="I177" s="56"/>
      <c r="K177" s="55"/>
      <c r="L177" s="57"/>
      <c r="M177" s="55"/>
      <c r="N177" s="55"/>
      <c r="O177" s="55"/>
      <c r="P177" s="55"/>
      <c r="Q177" s="55"/>
      <c r="R177" s="57"/>
      <c r="S177" s="55"/>
      <c r="T177" s="55"/>
      <c r="U177" s="55"/>
    </row>
    <row r="178" spans="1:21" x14ac:dyDescent="0.2">
      <c r="A178" s="62">
        <v>3306729.0878398768</v>
      </c>
      <c r="B178" s="69">
        <v>2.2823922895624561E-2</v>
      </c>
      <c r="C178" s="62">
        <v>15991005.18656791</v>
      </c>
      <c r="D178" s="72">
        <v>2.29573233928407E-3</v>
      </c>
      <c r="F178" s="55"/>
      <c r="G178" s="55"/>
      <c r="H178" s="56"/>
      <c r="I178" s="56"/>
      <c r="K178" s="55"/>
      <c r="L178" s="57"/>
      <c r="M178" s="55"/>
      <c r="N178" s="55"/>
      <c r="O178" s="55"/>
      <c r="P178" s="55"/>
      <c r="Q178" s="55"/>
      <c r="R178" s="57"/>
      <c r="S178" s="55"/>
      <c r="T178" s="55"/>
      <c r="U178" s="55"/>
    </row>
    <row r="179" spans="1:21" x14ac:dyDescent="0.2">
      <c r="A179" s="62">
        <v>3238915.3077181606</v>
      </c>
      <c r="B179" s="69">
        <v>2.3333050392116462E-2</v>
      </c>
      <c r="C179" s="62">
        <v>15576423.570619853</v>
      </c>
      <c r="D179" s="72">
        <v>2.3403394318248253E-3</v>
      </c>
      <c r="F179" s="55"/>
      <c r="G179" s="55"/>
      <c r="H179" s="56"/>
      <c r="I179" s="56"/>
      <c r="K179" s="55"/>
      <c r="L179" s="57"/>
      <c r="M179" s="55"/>
      <c r="N179" s="55"/>
      <c r="O179" s="55"/>
      <c r="P179" s="55"/>
      <c r="Q179" s="55"/>
      <c r="R179" s="57"/>
      <c r="S179" s="55"/>
      <c r="T179" s="55"/>
      <c r="U179" s="55"/>
    </row>
    <row r="180" spans="1:21" x14ac:dyDescent="0.2">
      <c r="A180" s="62">
        <v>3171101.5275964444</v>
      </c>
      <c r="B180" s="69">
        <v>2.3856875858700478E-2</v>
      </c>
      <c r="C180" s="62">
        <v>15161841.954671796</v>
      </c>
      <c r="D180" s="72">
        <v>2.3868992807027458E-3</v>
      </c>
      <c r="F180" s="55"/>
      <c r="G180" s="55"/>
      <c r="H180" s="56"/>
      <c r="I180" s="56"/>
      <c r="K180" s="55"/>
      <c r="L180" s="57"/>
      <c r="M180" s="55"/>
      <c r="N180" s="55"/>
      <c r="O180" s="55"/>
      <c r="P180" s="55"/>
      <c r="Q180" s="55"/>
      <c r="R180" s="57"/>
      <c r="S180" s="55"/>
      <c r="T180" s="55"/>
      <c r="U180" s="55"/>
    </row>
    <row r="181" spans="1:21" x14ac:dyDescent="0.2">
      <c r="A181" s="62">
        <v>3106516.9750995715</v>
      </c>
      <c r="B181" s="69">
        <v>2.4370273965560029E-2</v>
      </c>
      <c r="C181" s="62">
        <v>14727518.357011925</v>
      </c>
      <c r="D181" s="72">
        <v>2.4379622602880998E-3</v>
      </c>
      <c r="F181" s="55"/>
      <c r="G181" s="55"/>
      <c r="H181" s="56"/>
      <c r="I181" s="56"/>
      <c r="K181" s="55"/>
      <c r="L181" s="57"/>
      <c r="M181" s="55"/>
      <c r="N181" s="55"/>
      <c r="O181" s="55"/>
      <c r="P181" s="55"/>
      <c r="Q181" s="55"/>
      <c r="R181" s="57"/>
      <c r="S181" s="55"/>
      <c r="T181" s="55"/>
      <c r="U181" s="55"/>
    </row>
    <row r="182" spans="1:21" x14ac:dyDescent="0.2">
      <c r="A182" s="62">
        <v>3064537.0159766045</v>
      </c>
      <c r="B182" s="69">
        <v>2.4712763258120711E-2</v>
      </c>
      <c r="C182" s="62">
        <v>14312936.741063869</v>
      </c>
      <c r="D182" s="72">
        <v>2.4889412822323379E-3</v>
      </c>
      <c r="F182" s="55"/>
      <c r="G182" s="55"/>
      <c r="H182" s="56"/>
      <c r="I182" s="56"/>
      <c r="K182" s="55"/>
      <c r="L182" s="57"/>
      <c r="M182" s="55"/>
      <c r="N182" s="55"/>
      <c r="O182" s="55"/>
      <c r="P182" s="55"/>
      <c r="Q182" s="55"/>
      <c r="R182" s="57"/>
      <c r="S182" s="55"/>
      <c r="T182" s="55"/>
      <c r="U182" s="55"/>
    </row>
    <row r="183" spans="1:21" x14ac:dyDescent="0.2">
      <c r="A183" s="62">
        <v>3025786.2844784809</v>
      </c>
      <c r="B183" s="69">
        <v>2.5032137567104106E-2</v>
      </c>
      <c r="C183" s="62">
        <v>13898355.125115812</v>
      </c>
      <c r="D183" s="72">
        <v>2.5423063495756851E-3</v>
      </c>
      <c r="F183" s="55"/>
      <c r="G183" s="55"/>
      <c r="H183" s="56"/>
      <c r="I183" s="56"/>
      <c r="K183" s="55"/>
      <c r="L183" s="57"/>
      <c r="M183" s="55"/>
      <c r="N183" s="55"/>
      <c r="O183" s="55"/>
      <c r="P183" s="55"/>
      <c r="Q183" s="55"/>
      <c r="R183" s="57"/>
      <c r="S183" s="55"/>
      <c r="T183" s="55"/>
      <c r="U183" s="55"/>
    </row>
    <row r="184" spans="1:21" x14ac:dyDescent="0.2">
      <c r="A184" s="62">
        <v>2961201.7319816086</v>
      </c>
      <c r="B184" s="69">
        <v>2.5578295939012105E-2</v>
      </c>
      <c r="C184" s="62">
        <v>13464031.527455943</v>
      </c>
      <c r="D184" s="72">
        <v>2.6010049854958018E-3</v>
      </c>
      <c r="F184" s="55"/>
      <c r="G184" s="55"/>
      <c r="H184" s="56"/>
      <c r="I184" s="56"/>
      <c r="K184" s="55"/>
      <c r="L184" s="57"/>
      <c r="M184" s="55"/>
      <c r="N184" s="55"/>
      <c r="O184" s="55"/>
      <c r="P184" s="55"/>
      <c r="Q184" s="55"/>
      <c r="R184" s="57"/>
      <c r="S184" s="55"/>
      <c r="T184" s="55"/>
      <c r="U184" s="55"/>
    </row>
    <row r="185" spans="1:21" x14ac:dyDescent="0.2">
      <c r="A185" s="62">
        <v>2893387.9518598923</v>
      </c>
      <c r="B185" s="69">
        <v>2.6169286155171251E-2</v>
      </c>
      <c r="C185" s="62">
        <v>13227127.746914197</v>
      </c>
      <c r="D185" s="72">
        <v>2.6343052911525968E-3</v>
      </c>
      <c r="F185" s="55"/>
      <c r="G185" s="55"/>
      <c r="H185" s="56"/>
      <c r="I185" s="56"/>
      <c r="K185" s="55"/>
      <c r="L185" s="57"/>
      <c r="M185" s="55"/>
      <c r="N185" s="55"/>
      <c r="O185" s="55"/>
      <c r="P185" s="55"/>
      <c r="Q185" s="55"/>
      <c r="R185" s="57"/>
      <c r="S185" s="55"/>
      <c r="T185" s="55"/>
      <c r="U185" s="55"/>
    </row>
    <row r="186" spans="1:21" x14ac:dyDescent="0.2">
      <c r="A186" s="62">
        <v>2825574.1717381761</v>
      </c>
      <c r="B186" s="69">
        <v>2.677892860061298E-2</v>
      </c>
      <c r="C186" s="62">
        <v>13009965.948084261</v>
      </c>
      <c r="D186" s="72">
        <v>2.6656339609041528E-3</v>
      </c>
      <c r="F186" s="55"/>
      <c r="G186" s="55"/>
      <c r="H186" s="56"/>
      <c r="I186" s="56"/>
      <c r="K186" s="55"/>
      <c r="L186" s="57"/>
      <c r="M186" s="55"/>
      <c r="N186" s="55"/>
      <c r="O186" s="55"/>
      <c r="P186" s="55"/>
      <c r="Q186" s="55"/>
      <c r="R186" s="57"/>
      <c r="S186" s="55"/>
      <c r="T186" s="55"/>
      <c r="U186" s="55"/>
    </row>
    <row r="187" spans="1:21" x14ac:dyDescent="0.2">
      <c r="A187" s="62">
        <v>2757760.3916164599</v>
      </c>
      <c r="B187" s="69">
        <v>2.7407879681083335E-2</v>
      </c>
      <c r="C187" s="62">
        <v>12792804.149254328</v>
      </c>
      <c r="D187" s="72">
        <v>2.6977819875003066E-3</v>
      </c>
      <c r="F187" s="55"/>
      <c r="G187" s="55"/>
      <c r="H187" s="56"/>
      <c r="I187" s="56"/>
      <c r="K187" s="55"/>
      <c r="L187" s="57"/>
      <c r="M187" s="55"/>
      <c r="N187" s="55"/>
      <c r="O187" s="55"/>
      <c r="P187" s="55"/>
      <c r="Q187" s="55"/>
      <c r="R187" s="57"/>
      <c r="S187" s="55"/>
      <c r="T187" s="55"/>
      <c r="U187" s="55"/>
    </row>
    <row r="188" spans="1:21" x14ac:dyDescent="0.2">
      <c r="A188" s="62">
        <v>2719009.6601183363</v>
      </c>
      <c r="B188" s="69">
        <v>2.7776260524184852E-2</v>
      </c>
      <c r="C188" s="62">
        <v>12575642.350424392</v>
      </c>
      <c r="D188" s="72">
        <v>2.7307826078776421E-3</v>
      </c>
      <c r="F188" s="55"/>
      <c r="G188" s="55"/>
      <c r="H188" s="56"/>
      <c r="I188" s="56"/>
      <c r="K188" s="55"/>
      <c r="L188" s="57"/>
      <c r="M188" s="55"/>
      <c r="N188" s="55"/>
      <c r="O188" s="55"/>
      <c r="P188" s="55"/>
      <c r="Q188" s="55"/>
      <c r="R188" s="57"/>
      <c r="S188" s="55"/>
      <c r="T188" s="55"/>
      <c r="U188" s="55"/>
    </row>
    <row r="189" spans="1:21" x14ac:dyDescent="0.2">
      <c r="A189" s="62">
        <v>2680258.9286202127</v>
      </c>
      <c r="B189" s="69">
        <v>2.8151764914006762E-2</v>
      </c>
      <c r="C189" s="62">
        <v>12378222.533306271</v>
      </c>
      <c r="D189" s="72">
        <v>2.7615325804713612E-3</v>
      </c>
      <c r="F189" s="55"/>
      <c r="G189" s="55"/>
      <c r="H189" s="56"/>
      <c r="I189" s="56"/>
      <c r="K189" s="55"/>
      <c r="L189" s="57"/>
      <c r="M189" s="55"/>
      <c r="N189" s="55"/>
      <c r="O189" s="55"/>
      <c r="P189" s="55"/>
      <c r="Q189" s="55"/>
      <c r="R189" s="57"/>
      <c r="S189" s="55"/>
      <c r="T189" s="55"/>
      <c r="U189" s="55"/>
    </row>
    <row r="190" spans="1:21" x14ac:dyDescent="0.2">
      <c r="A190" s="62">
        <v>2644737.4247469325</v>
      </c>
      <c r="B190" s="69">
        <v>2.850200078955208E-2</v>
      </c>
      <c r="C190" s="62">
        <v>12161060.734476335</v>
      </c>
      <c r="D190" s="72">
        <v>2.7962579665956034E-3</v>
      </c>
      <c r="F190" s="55"/>
      <c r="G190" s="55"/>
      <c r="H190" s="56"/>
      <c r="I190" s="56"/>
      <c r="K190" s="55"/>
      <c r="L190" s="57"/>
      <c r="M190" s="55"/>
      <c r="N190" s="55"/>
      <c r="O190" s="55"/>
      <c r="P190" s="55"/>
      <c r="Q190" s="55"/>
      <c r="R190" s="57"/>
      <c r="S190" s="55"/>
      <c r="T190" s="55"/>
      <c r="U190" s="55"/>
    </row>
    <row r="191" spans="1:21" x14ac:dyDescent="0.2">
      <c r="A191" s="62">
        <v>2609215.9208736527</v>
      </c>
      <c r="B191" s="69">
        <v>2.8858302788129602E-2</v>
      </c>
      <c r="C191" s="62">
        <v>11963640.917358214</v>
      </c>
      <c r="D191" s="72">
        <v>2.8286340558127416E-3</v>
      </c>
      <c r="F191" s="55"/>
      <c r="G191" s="55"/>
      <c r="H191" s="56"/>
      <c r="I191" s="56"/>
      <c r="K191" s="55"/>
      <c r="L191" s="57"/>
      <c r="M191" s="55"/>
      <c r="N191" s="55"/>
      <c r="O191" s="55"/>
      <c r="P191" s="55"/>
      <c r="Q191" s="55"/>
      <c r="R191" s="57"/>
      <c r="S191" s="55"/>
      <c r="T191" s="55"/>
      <c r="U191" s="55"/>
    </row>
    <row r="192" spans="1:21" x14ac:dyDescent="0.2">
      <c r="A192" s="62">
        <v>2573694.4170003729</v>
      </c>
      <c r="B192" s="69">
        <v>2.9220834661889888E-2</v>
      </c>
      <c r="C192" s="62">
        <v>11746479.118528279</v>
      </c>
      <c r="D192" s="72">
        <v>2.8652240169734725E-3</v>
      </c>
      <c r="F192" s="55"/>
      <c r="G192" s="55"/>
      <c r="H192" s="56"/>
      <c r="I192" s="56"/>
      <c r="K192" s="55"/>
      <c r="L192" s="57"/>
      <c r="M192" s="55"/>
      <c r="N192" s="55"/>
      <c r="O192" s="55"/>
      <c r="P192" s="55"/>
      <c r="Q192" s="55"/>
      <c r="R192" s="57"/>
      <c r="S192" s="55"/>
      <c r="T192" s="55"/>
      <c r="U192" s="55"/>
    </row>
    <row r="193" spans="1:21" x14ac:dyDescent="0.2">
      <c r="A193" s="62">
        <v>2538172.9131270931</v>
      </c>
      <c r="B193" s="69">
        <v>2.9589772853512327E-2</v>
      </c>
      <c r="C193" s="62">
        <v>11549059.301410157</v>
      </c>
      <c r="D193" s="72">
        <v>2.8993576667128871E-3</v>
      </c>
      <c r="F193" s="55"/>
      <c r="G193" s="55"/>
      <c r="H193" s="56"/>
      <c r="I193" s="56"/>
      <c r="K193" s="55"/>
      <c r="L193" s="57"/>
      <c r="M193" s="55"/>
      <c r="N193" s="55"/>
      <c r="O193" s="55"/>
      <c r="P193" s="55"/>
      <c r="Q193" s="55"/>
      <c r="R193" s="57"/>
      <c r="S193" s="55"/>
      <c r="T193" s="55"/>
      <c r="U193" s="55"/>
    </row>
    <row r="194" spans="1:21" x14ac:dyDescent="0.2">
      <c r="A194" s="62">
        <v>2505880.6368786567</v>
      </c>
      <c r="B194" s="69">
        <v>2.9930790976359256E-2</v>
      </c>
      <c r="C194" s="62">
        <v>11331897.502580222</v>
      </c>
      <c r="D194" s="72">
        <v>2.9379656228483235E-3</v>
      </c>
      <c r="F194" s="55"/>
      <c r="G194" s="55"/>
      <c r="H194" s="56"/>
      <c r="I194" s="56"/>
      <c r="K194" s="55"/>
      <c r="L194" s="57"/>
      <c r="M194" s="55"/>
      <c r="N194" s="55"/>
      <c r="O194" s="55"/>
      <c r="P194" s="55"/>
      <c r="Q194" s="55"/>
      <c r="R194" s="57"/>
      <c r="S194" s="55"/>
      <c r="T194" s="55"/>
      <c r="U194" s="55"/>
    </row>
    <row r="195" spans="1:21" x14ac:dyDescent="0.2">
      <c r="A195" s="62">
        <v>2470359.1330053769</v>
      </c>
      <c r="B195" s="69">
        <v>3.031248065665534E-2</v>
      </c>
      <c r="C195" s="62">
        <v>11134477.6854621</v>
      </c>
      <c r="D195" s="72">
        <v>2.974005585115781E-3</v>
      </c>
      <c r="F195" s="55"/>
      <c r="G195" s="55"/>
      <c r="H195" s="56"/>
      <c r="I195" s="56"/>
      <c r="K195" s="55"/>
      <c r="L195" s="57"/>
      <c r="M195" s="55"/>
      <c r="N195" s="55"/>
      <c r="O195" s="55"/>
      <c r="P195" s="55"/>
      <c r="Q195" s="55"/>
      <c r="R195" s="57"/>
      <c r="S195" s="55"/>
      <c r="T195" s="55"/>
      <c r="U195" s="55"/>
    </row>
    <row r="196" spans="1:21" x14ac:dyDescent="0.2">
      <c r="A196" s="62">
        <v>2438066.8567569405</v>
      </c>
      <c r="B196" s="69">
        <v>3.0665384143092646E-2</v>
      </c>
      <c r="C196" s="62">
        <v>10917315.886632165</v>
      </c>
      <c r="D196" s="72">
        <v>3.0148050059554472E-3</v>
      </c>
      <c r="F196" s="55"/>
      <c r="G196" s="55"/>
      <c r="H196" s="56"/>
      <c r="I196" s="56"/>
      <c r="K196" s="55"/>
      <c r="L196" s="57"/>
      <c r="M196" s="55"/>
      <c r="N196" s="55"/>
      <c r="O196" s="55"/>
      <c r="P196" s="55"/>
      <c r="Q196" s="55"/>
      <c r="R196" s="57"/>
      <c r="S196" s="55"/>
      <c r="T196" s="55"/>
      <c r="U196" s="55"/>
    </row>
    <row r="197" spans="1:21" x14ac:dyDescent="0.2">
      <c r="A197" s="62">
        <v>2402545.3528836602</v>
      </c>
      <c r="B197" s="69">
        <v>3.106053834484733E-2</v>
      </c>
      <c r="C197" s="62">
        <v>10719896.069514044</v>
      </c>
      <c r="D197" s="72">
        <v>3.0529154409338517E-3</v>
      </c>
      <c r="F197" s="55"/>
      <c r="G197" s="55"/>
      <c r="H197" s="56"/>
      <c r="I197" s="56"/>
      <c r="K197" s="55"/>
      <c r="L197" s="57"/>
      <c r="M197" s="55"/>
      <c r="N197" s="55"/>
      <c r="O197" s="55"/>
      <c r="P197" s="55"/>
      <c r="Q197" s="55"/>
      <c r="R197" s="57"/>
      <c r="S197" s="55"/>
      <c r="T197" s="55"/>
      <c r="U197" s="55"/>
    </row>
    <row r="198" spans="1:21" x14ac:dyDescent="0.2">
      <c r="A198" s="62">
        <v>2370253.0766352243</v>
      </c>
      <c r="B198" s="69">
        <v>3.1426006435652583E-2</v>
      </c>
      <c r="C198" s="62">
        <v>10502734.270684108</v>
      </c>
      <c r="D198" s="72">
        <v>3.0960988157596133E-3</v>
      </c>
      <c r="F198" s="55"/>
      <c r="G198" s="55"/>
      <c r="H198" s="56"/>
      <c r="I198" s="56"/>
      <c r="K198" s="55"/>
      <c r="L198" s="57"/>
      <c r="M198" s="55"/>
      <c r="N198" s="55"/>
      <c r="O198" s="55"/>
      <c r="P198" s="55"/>
      <c r="Q198" s="55"/>
      <c r="R198" s="57"/>
      <c r="S198" s="55"/>
      <c r="T198" s="55"/>
      <c r="U198" s="55"/>
    </row>
    <row r="199" spans="1:21" x14ac:dyDescent="0.2">
      <c r="A199" s="62">
        <v>2334731.572761944</v>
      </c>
      <c r="B199" s="69">
        <v>3.1835403424842694E-2</v>
      </c>
      <c r="C199" s="62">
        <v>10285572.471854175</v>
      </c>
      <c r="D199" s="72">
        <v>3.1406153088486587E-3</v>
      </c>
      <c r="F199" s="55"/>
      <c r="G199" s="55"/>
      <c r="H199" s="56"/>
      <c r="I199" s="56"/>
      <c r="K199" s="55"/>
      <c r="L199" s="57"/>
      <c r="M199" s="55"/>
      <c r="N199" s="55"/>
      <c r="O199" s="55"/>
      <c r="P199" s="55"/>
      <c r="Q199" s="55"/>
      <c r="R199" s="57"/>
      <c r="S199" s="55"/>
      <c r="T199" s="55"/>
      <c r="U199" s="55"/>
    </row>
    <row r="200" spans="1:21" x14ac:dyDescent="0.2">
      <c r="A200" s="62">
        <v>2302439.2965135081</v>
      </c>
      <c r="B200" s="69">
        <v>3.2214165475320702E-2</v>
      </c>
      <c r="C200" s="62">
        <v>10088152.654736051</v>
      </c>
      <c r="D200" s="72">
        <v>3.1822522549183603E-3</v>
      </c>
      <c r="F200" s="55"/>
      <c r="G200" s="55"/>
      <c r="H200" s="56"/>
      <c r="I200" s="56"/>
      <c r="K200" s="55"/>
      <c r="L200" s="57"/>
      <c r="M200" s="55"/>
      <c r="N200" s="55"/>
      <c r="O200" s="55"/>
      <c r="P200" s="55"/>
      <c r="Q200" s="55"/>
      <c r="R200" s="57"/>
      <c r="S200" s="55"/>
      <c r="T200" s="55"/>
      <c r="U200" s="55"/>
    </row>
    <row r="201" spans="1:21" x14ac:dyDescent="0.2">
      <c r="A201" s="62">
        <v>2266917.7926402278</v>
      </c>
      <c r="B201" s="69">
        <v>3.2638648018983557E-2</v>
      </c>
      <c r="C201" s="62">
        <v>9870990.8559061177</v>
      </c>
      <c r="D201" s="72">
        <v>3.229493477785669E-3</v>
      </c>
      <c r="F201" s="55"/>
      <c r="G201" s="55"/>
      <c r="H201" s="56"/>
      <c r="I201" s="56"/>
      <c r="K201" s="55"/>
      <c r="L201" s="57"/>
      <c r="M201" s="55"/>
      <c r="N201" s="55"/>
      <c r="O201" s="55"/>
      <c r="P201" s="55"/>
      <c r="Q201" s="55"/>
      <c r="R201" s="57"/>
      <c r="S201" s="55"/>
      <c r="T201" s="55"/>
      <c r="U201" s="55"/>
    </row>
    <row r="202" spans="1:21" x14ac:dyDescent="0.2">
      <c r="A202" s="62">
        <v>2234625.5163917919</v>
      </c>
      <c r="B202" s="69">
        <v>3.303150447516328E-2</v>
      </c>
      <c r="C202" s="62">
        <v>9673571.0387879945</v>
      </c>
      <c r="D202" s="72">
        <v>3.2737147476891034E-3</v>
      </c>
      <c r="F202" s="55"/>
      <c r="G202" s="55"/>
      <c r="H202" s="56"/>
      <c r="I202" s="56"/>
      <c r="K202" s="55"/>
      <c r="L202" s="57"/>
      <c r="M202" s="55"/>
      <c r="N202" s="55"/>
      <c r="O202" s="55"/>
      <c r="P202" s="55"/>
      <c r="Q202" s="55"/>
      <c r="R202" s="57"/>
      <c r="S202" s="55"/>
      <c r="T202" s="55"/>
      <c r="U202" s="55"/>
    </row>
    <row r="203" spans="1:21" x14ac:dyDescent="0.2">
      <c r="A203" s="62">
        <v>2199104.0125185116</v>
      </c>
      <c r="B203" s="69">
        <v>3.3471996551623195E-2</v>
      </c>
      <c r="C203" s="62">
        <v>9456409.239958059</v>
      </c>
      <c r="D203" s="72">
        <v>3.3239471188010895E-3</v>
      </c>
      <c r="F203" s="55"/>
      <c r="G203" s="55"/>
      <c r="H203" s="56"/>
      <c r="I203" s="56"/>
      <c r="K203" s="55"/>
      <c r="L203" s="57"/>
      <c r="M203" s="55"/>
      <c r="N203" s="55"/>
      <c r="O203" s="55"/>
      <c r="P203" s="55"/>
      <c r="Q203" s="55"/>
      <c r="R203" s="57"/>
      <c r="S203" s="55"/>
      <c r="T203" s="55"/>
      <c r="U203" s="55"/>
    </row>
    <row r="204" spans="1:21" x14ac:dyDescent="0.2">
      <c r="A204" s="62">
        <v>2166811.7362700757</v>
      </c>
      <c r="B204" s="69">
        <v>3.387981037196703E-2</v>
      </c>
      <c r="C204" s="62">
        <v>9258989.4228399377</v>
      </c>
      <c r="D204" s="72">
        <v>3.3710080235363924E-3</v>
      </c>
      <c r="F204" s="55"/>
      <c r="G204" s="55"/>
      <c r="H204" s="56"/>
      <c r="I204" s="56"/>
      <c r="K204" s="55"/>
      <c r="L204" s="57"/>
      <c r="M204" s="55"/>
      <c r="N204" s="55"/>
      <c r="O204" s="55"/>
      <c r="P204" s="55"/>
      <c r="Q204" s="55"/>
      <c r="R204" s="57"/>
      <c r="S204" s="55"/>
      <c r="T204" s="55"/>
      <c r="U204" s="55"/>
    </row>
    <row r="205" spans="1:21" x14ac:dyDescent="0.2">
      <c r="A205" s="62">
        <v>2131290.2323967954</v>
      </c>
      <c r="B205" s="69">
        <v>3.4337309785777703E-2</v>
      </c>
      <c r="C205" s="62">
        <v>9041827.6240100022</v>
      </c>
      <c r="D205" s="72">
        <v>3.4245290125375768E-3</v>
      </c>
      <c r="F205" s="55"/>
      <c r="G205" s="55"/>
      <c r="H205" s="56"/>
      <c r="I205" s="56"/>
      <c r="K205" s="55"/>
      <c r="L205" s="57"/>
      <c r="M205" s="55"/>
      <c r="N205" s="55"/>
      <c r="O205" s="55"/>
      <c r="P205" s="55"/>
      <c r="Q205" s="55"/>
      <c r="R205" s="57"/>
      <c r="S205" s="55"/>
      <c r="T205" s="55"/>
      <c r="U205" s="55"/>
    </row>
    <row r="206" spans="1:21" x14ac:dyDescent="0.2">
      <c r="A206" s="62">
        <v>2095768.7285235156</v>
      </c>
      <c r="B206" s="69">
        <v>3.4804144729027063E-2</v>
      </c>
      <c r="C206" s="62">
        <v>8824665.8251800686</v>
      </c>
      <c r="D206" s="72">
        <v>3.4799071991792069E-3</v>
      </c>
      <c r="F206" s="55"/>
      <c r="G206" s="55"/>
      <c r="H206" s="56"/>
      <c r="I206" s="56"/>
      <c r="K206" s="55"/>
      <c r="L206" s="57"/>
      <c r="M206" s="55"/>
      <c r="N206" s="55"/>
      <c r="O206" s="55"/>
      <c r="P206" s="55"/>
      <c r="Q206" s="55"/>
      <c r="R206" s="57"/>
      <c r="S206" s="55"/>
      <c r="T206" s="55"/>
      <c r="U206" s="55"/>
    </row>
    <row r="207" spans="1:21" x14ac:dyDescent="0.2">
      <c r="A207" s="62">
        <v>2063476.4522750794</v>
      </c>
      <c r="B207" s="69">
        <v>3.523665640935239E-2</v>
      </c>
      <c r="C207" s="62">
        <v>8627246.0080619454</v>
      </c>
      <c r="D207" s="72">
        <v>3.531872868126203E-3</v>
      </c>
      <c r="F207" s="55"/>
      <c r="G207" s="55"/>
      <c r="H207" s="56"/>
      <c r="I207" s="56"/>
      <c r="K207" s="55"/>
      <c r="L207" s="57"/>
      <c r="M207" s="55"/>
      <c r="N207" s="55"/>
      <c r="O207" s="55"/>
      <c r="P207" s="55"/>
      <c r="Q207" s="55"/>
      <c r="R207" s="57"/>
      <c r="S207" s="55"/>
      <c r="T207" s="55"/>
      <c r="U207" s="55"/>
    </row>
    <row r="208" spans="1:21" x14ac:dyDescent="0.2">
      <c r="A208" s="62">
        <v>2027954.9484017994</v>
      </c>
      <c r="B208" s="69">
        <v>3.5722221867431937E-2</v>
      </c>
      <c r="C208" s="62">
        <v>8410084.2092320118</v>
      </c>
      <c r="D208" s="72">
        <v>3.5910868283588323E-3</v>
      </c>
      <c r="F208" s="55"/>
      <c r="G208" s="55"/>
      <c r="H208" s="56"/>
      <c r="I208" s="56"/>
      <c r="K208" s="55"/>
      <c r="L208" s="57"/>
      <c r="M208" s="55"/>
      <c r="N208" s="55"/>
      <c r="O208" s="55"/>
      <c r="P208" s="55"/>
      <c r="Q208" s="55"/>
      <c r="R208" s="57"/>
      <c r="S208" s="55"/>
      <c r="T208" s="55"/>
      <c r="U208" s="55"/>
    </row>
    <row r="209" spans="1:21" x14ac:dyDescent="0.2">
      <c r="A209" s="62">
        <v>1995662.6721533632</v>
      </c>
      <c r="B209" s="69">
        <v>3.617228224945853E-2</v>
      </c>
      <c r="C209" s="62">
        <v>8212664.3921138896</v>
      </c>
      <c r="D209" s="72">
        <v>3.6467090494788322E-3</v>
      </c>
      <c r="F209" s="55"/>
      <c r="G209" s="55"/>
      <c r="H209" s="56"/>
      <c r="I209" s="56"/>
      <c r="K209" s="55"/>
      <c r="L209" s="57"/>
      <c r="M209" s="55"/>
      <c r="N209" s="55"/>
      <c r="O209" s="55"/>
      <c r="P209" s="55"/>
      <c r="Q209" s="55"/>
      <c r="R209" s="57"/>
      <c r="S209" s="55"/>
      <c r="T209" s="55"/>
      <c r="U209" s="55"/>
    </row>
    <row r="210" spans="1:21" x14ac:dyDescent="0.2">
      <c r="A210" s="62">
        <v>1960141.1682800832</v>
      </c>
      <c r="B210" s="69">
        <v>3.6677853758751912E-2</v>
      </c>
      <c r="C210" s="62">
        <v>7995502.593283955</v>
      </c>
      <c r="D210" s="72">
        <v>3.710184103294125E-3</v>
      </c>
      <c r="F210" s="55"/>
      <c r="G210" s="55"/>
      <c r="H210" s="56"/>
      <c r="I210" s="56"/>
      <c r="K210" s="55"/>
      <c r="L210" s="57"/>
      <c r="M210" s="55"/>
      <c r="N210" s="55"/>
      <c r="O210" s="55"/>
      <c r="P210" s="55"/>
      <c r="Q210" s="55"/>
      <c r="R210" s="57"/>
      <c r="S210" s="55"/>
      <c r="T210" s="55"/>
      <c r="U210" s="55"/>
    </row>
    <row r="211" spans="1:21" x14ac:dyDescent="0.2">
      <c r="A211" s="62">
        <v>1924619.6644068032</v>
      </c>
      <c r="B211" s="69">
        <v>3.7194449698804651E-2</v>
      </c>
      <c r="C211" s="62">
        <v>7777261.1548291557</v>
      </c>
      <c r="D211" s="72">
        <v>3.7764207807621615E-3</v>
      </c>
      <c r="F211" s="55"/>
      <c r="G211" s="55"/>
      <c r="H211" s="56"/>
      <c r="I211" s="56"/>
      <c r="K211" s="55"/>
      <c r="L211" s="57"/>
      <c r="M211" s="55"/>
      <c r="N211" s="55"/>
      <c r="O211" s="55"/>
      <c r="P211" s="55"/>
      <c r="Q211" s="55"/>
      <c r="R211" s="57"/>
      <c r="S211" s="55"/>
      <c r="T211" s="55"/>
      <c r="U211" s="55"/>
    </row>
    <row r="212" spans="1:21" x14ac:dyDescent="0.2">
      <c r="A212" s="62">
        <v>1892327.388158367</v>
      </c>
      <c r="B212" s="69">
        <v>3.767365261085389E-2</v>
      </c>
      <c r="C212" s="62">
        <v>7565189.0856592972</v>
      </c>
      <c r="D212" s="72">
        <v>3.8432496209139652E-3</v>
      </c>
      <c r="F212" s="55"/>
      <c r="G212" s="55"/>
      <c r="H212" s="56"/>
      <c r="I212" s="56"/>
      <c r="K212" s="55"/>
      <c r="L212" s="57"/>
      <c r="M212" s="55"/>
      <c r="N212" s="55"/>
      <c r="O212" s="55"/>
      <c r="P212" s="55"/>
      <c r="Q212" s="55"/>
      <c r="R212" s="57"/>
      <c r="S212" s="55"/>
      <c r="T212" s="55"/>
      <c r="U212" s="55"/>
    </row>
    <row r="213" spans="1:21" x14ac:dyDescent="0.2">
      <c r="A213" s="62">
        <v>1856805.884285087</v>
      </c>
      <c r="B213" s="69">
        <v>3.8212451505734296E-2</v>
      </c>
      <c r="C213" s="62">
        <v>7356972.8722925279</v>
      </c>
      <c r="D213" s="72">
        <v>3.911376764065516E-3</v>
      </c>
      <c r="F213" s="55"/>
      <c r="G213" s="55"/>
      <c r="H213" s="56"/>
      <c r="I213" s="56"/>
      <c r="K213" s="55"/>
      <c r="L213" s="57"/>
      <c r="M213" s="55"/>
      <c r="N213" s="55"/>
      <c r="O213" s="55"/>
      <c r="P213" s="55"/>
      <c r="Q213" s="55"/>
      <c r="R213" s="57"/>
      <c r="S213" s="55"/>
      <c r="T213" s="55"/>
      <c r="U213" s="55"/>
    </row>
    <row r="214" spans="1:21" x14ac:dyDescent="0.2">
      <c r="A214" s="62">
        <v>1824513.6080366508</v>
      </c>
      <c r="B214" s="69">
        <v>3.8712513017695564E-2</v>
      </c>
      <c r="C214" s="62">
        <v>7148756.6589257577</v>
      </c>
      <c r="D214" s="72">
        <v>3.982173813326868E-3</v>
      </c>
      <c r="F214" s="55"/>
      <c r="G214" s="55"/>
      <c r="H214" s="56"/>
      <c r="I214" s="56"/>
      <c r="K214" s="55"/>
      <c r="L214" s="57"/>
      <c r="M214" s="55"/>
      <c r="N214" s="55"/>
      <c r="O214" s="55"/>
      <c r="P214" s="55"/>
      <c r="Q214" s="55"/>
      <c r="R214" s="57"/>
      <c r="S214" s="55"/>
      <c r="T214" s="55"/>
      <c r="U214" s="55"/>
    </row>
    <row r="215" spans="1:21" x14ac:dyDescent="0.2">
      <c r="A215" s="62">
        <v>1788992.1041633708</v>
      </c>
      <c r="B215" s="69">
        <v>3.9275159210120744E-2</v>
      </c>
      <c r="C215" s="62">
        <v>6936684.5897559002</v>
      </c>
      <c r="D215" s="72">
        <v>4.0572263381398179E-3</v>
      </c>
      <c r="F215" s="55"/>
      <c r="G215" s="55"/>
      <c r="H215" s="56"/>
      <c r="I215" s="56"/>
      <c r="K215" s="55"/>
      <c r="L215" s="57"/>
      <c r="M215" s="55"/>
      <c r="N215" s="55"/>
      <c r="O215" s="55"/>
      <c r="P215" s="55"/>
      <c r="Q215" s="55"/>
      <c r="R215" s="57"/>
      <c r="S215" s="55"/>
      <c r="T215" s="55"/>
      <c r="U215" s="55"/>
    </row>
    <row r="216" spans="1:21" x14ac:dyDescent="0.2">
      <c r="A216" s="62">
        <v>1753470.600290091</v>
      </c>
      <c r="B216" s="69">
        <v>3.9851004852714526E-2</v>
      </c>
      <c r="C216" s="62">
        <v>6728468.37638913</v>
      </c>
      <c r="D216" s="72">
        <v>4.1339554745674677E-3</v>
      </c>
      <c r="F216" s="55"/>
      <c r="G216" s="55"/>
      <c r="H216" s="56"/>
      <c r="I216" s="56"/>
      <c r="K216" s="55"/>
      <c r="L216" s="57"/>
      <c r="M216" s="55"/>
      <c r="N216" s="55"/>
      <c r="O216" s="55"/>
      <c r="P216" s="55"/>
      <c r="Q216" s="55"/>
      <c r="R216" s="57"/>
      <c r="S216" s="55"/>
      <c r="T216" s="55"/>
      <c r="U216" s="55"/>
    </row>
    <row r="217" spans="1:21" x14ac:dyDescent="0.2">
      <c r="A217" s="62">
        <v>1721178.3240416546</v>
      </c>
      <c r="B217" s="69">
        <v>4.0385968435340286E-2</v>
      </c>
      <c r="C217" s="62">
        <v>6520252.1630223608</v>
      </c>
      <c r="D217" s="72">
        <v>4.2139011649880691E-3</v>
      </c>
      <c r="F217" s="55"/>
      <c r="G217" s="55"/>
      <c r="H217" s="56"/>
      <c r="I217" s="56"/>
      <c r="K217" s="55"/>
      <c r="L217" s="57"/>
      <c r="M217" s="55"/>
      <c r="N217" s="55"/>
      <c r="O217" s="55"/>
      <c r="P217" s="55"/>
      <c r="Q217" s="55"/>
      <c r="R217" s="57"/>
      <c r="S217" s="55"/>
      <c r="T217" s="55"/>
      <c r="U217" s="55"/>
    </row>
    <row r="218" spans="1:21" x14ac:dyDescent="0.2">
      <c r="A218" s="62">
        <v>1685656.8201683746</v>
      </c>
      <c r="B218" s="69">
        <v>4.0988535993903688E-2</v>
      </c>
      <c r="C218" s="62">
        <v>6308180.0938525023</v>
      </c>
      <c r="D218" s="72">
        <v>4.2989301682587518E-3</v>
      </c>
      <c r="F218" s="55"/>
      <c r="G218" s="55"/>
      <c r="H218" s="56"/>
      <c r="I218" s="56"/>
      <c r="K218" s="55"/>
      <c r="L218" s="57"/>
      <c r="M218" s="55"/>
      <c r="N218" s="55"/>
      <c r="O218" s="55"/>
      <c r="P218" s="55"/>
      <c r="Q218" s="55"/>
      <c r="R218" s="57"/>
      <c r="S218" s="55"/>
      <c r="T218" s="55"/>
      <c r="U218" s="55"/>
    </row>
    <row r="219" spans="1:21" x14ac:dyDescent="0.2">
      <c r="A219" s="62">
        <v>1653364.5439199384</v>
      </c>
      <c r="B219" s="69">
        <v>4.15486802169917E-2</v>
      </c>
      <c r="C219" s="62">
        <v>6099963.880485733</v>
      </c>
      <c r="D219" s="72">
        <v>4.3861285805301652E-3</v>
      </c>
      <c r="F219" s="55"/>
      <c r="G219" s="55"/>
      <c r="H219" s="56"/>
      <c r="I219" s="56"/>
      <c r="K219" s="55"/>
      <c r="L219" s="57"/>
      <c r="M219" s="55"/>
      <c r="N219" s="55"/>
      <c r="O219" s="55"/>
      <c r="P219" s="55"/>
      <c r="Q219" s="55"/>
      <c r="R219" s="57"/>
      <c r="S219" s="55"/>
      <c r="T219" s="55"/>
      <c r="U219" s="55"/>
    </row>
    <row r="220" spans="1:21" x14ac:dyDescent="0.2">
      <c r="A220" s="62">
        <v>1617843.0400466584</v>
      </c>
      <c r="B220" s="69">
        <v>4.2180138918137794E-2</v>
      </c>
      <c r="C220" s="62">
        <v>5887891.8113158755</v>
      </c>
      <c r="D220" s="72">
        <v>4.4790938369534319E-3</v>
      </c>
      <c r="F220" s="55"/>
      <c r="G220" s="55"/>
      <c r="H220" s="56"/>
      <c r="I220" s="56"/>
      <c r="K220" s="55"/>
      <c r="L220" s="57"/>
      <c r="M220" s="55"/>
      <c r="N220" s="55"/>
      <c r="O220" s="55"/>
      <c r="P220" s="55"/>
      <c r="Q220" s="55"/>
      <c r="R220" s="57"/>
      <c r="S220" s="55"/>
      <c r="T220" s="55"/>
      <c r="U220" s="55"/>
    </row>
    <row r="221" spans="1:21" x14ac:dyDescent="0.2">
      <c r="A221" s="62">
        <v>1582321.5361733786</v>
      </c>
      <c r="B221" s="69">
        <v>4.2827686395619853E-2</v>
      </c>
      <c r="C221" s="62">
        <v>5679675.5979491053</v>
      </c>
      <c r="D221" s="72">
        <v>4.5746658353454581E-3</v>
      </c>
      <c r="F221" s="55"/>
      <c r="G221" s="55"/>
      <c r="H221" s="56"/>
      <c r="I221" s="56"/>
      <c r="K221" s="55"/>
      <c r="L221" s="57"/>
      <c r="M221" s="55"/>
      <c r="N221" s="55"/>
      <c r="O221" s="55"/>
      <c r="P221" s="55"/>
      <c r="Q221" s="55"/>
      <c r="R221" s="57"/>
      <c r="S221" s="55"/>
      <c r="T221" s="55"/>
      <c r="U221" s="55"/>
    </row>
    <row r="222" spans="1:21" x14ac:dyDescent="0.2">
      <c r="A222" s="62">
        <v>1550029.2599249422</v>
      </c>
      <c r="B222" s="69">
        <v>4.3430342370109995E-2</v>
      </c>
      <c r="C222" s="62">
        <v>5467603.5287792478</v>
      </c>
      <c r="D222" s="72">
        <v>4.6767924580861696E-3</v>
      </c>
      <c r="F222" s="55"/>
      <c r="G222" s="55"/>
      <c r="H222" s="56"/>
      <c r="I222" s="56"/>
      <c r="K222" s="55"/>
      <c r="L222" s="57"/>
      <c r="M222" s="55"/>
      <c r="N222" s="55"/>
      <c r="O222" s="55"/>
      <c r="P222" s="55"/>
      <c r="Q222" s="55"/>
      <c r="R222" s="57"/>
      <c r="S222" s="55"/>
      <c r="T222" s="55"/>
      <c r="U222" s="55"/>
    </row>
    <row r="223" spans="1:21" x14ac:dyDescent="0.2">
      <c r="A223" s="62">
        <v>1514507.7560516624</v>
      </c>
      <c r="B223" s="69">
        <v>4.4110637990968996E-2</v>
      </c>
      <c r="C223" s="62">
        <v>5340360.2872773325</v>
      </c>
      <c r="D223" s="72">
        <v>4.7406571475549046E-3</v>
      </c>
      <c r="F223" s="55"/>
      <c r="G223" s="55"/>
      <c r="H223" s="56"/>
      <c r="I223" s="56"/>
      <c r="K223" s="55"/>
      <c r="L223" s="57"/>
      <c r="M223" s="55"/>
      <c r="N223" s="55"/>
      <c r="O223" s="55"/>
      <c r="P223" s="55"/>
      <c r="Q223" s="55"/>
      <c r="R223" s="57"/>
      <c r="S223" s="55"/>
      <c r="T223" s="55"/>
      <c r="U223" s="55"/>
    </row>
    <row r="224" spans="1:21" x14ac:dyDescent="0.2">
      <c r="A224" s="62">
        <v>1482215.479803226</v>
      </c>
      <c r="B224" s="69">
        <v>4.4744673376742566E-2</v>
      </c>
      <c r="C224" s="62">
        <v>5228540.4689877713</v>
      </c>
      <c r="D224" s="72">
        <v>4.7983552737598427E-3</v>
      </c>
      <c r="F224" s="55"/>
      <c r="G224" s="55"/>
      <c r="H224" s="56"/>
      <c r="I224" s="56"/>
      <c r="K224" s="55"/>
      <c r="L224" s="57"/>
      <c r="M224" s="55"/>
      <c r="N224" s="55"/>
      <c r="O224" s="55"/>
      <c r="P224" s="55"/>
      <c r="Q224" s="55"/>
      <c r="R224" s="57"/>
      <c r="S224" s="55"/>
      <c r="T224" s="55"/>
      <c r="U224" s="55"/>
    </row>
    <row r="225" spans="1:21" x14ac:dyDescent="0.2">
      <c r="A225" s="62">
        <v>1446693.9759299462</v>
      </c>
      <c r="B225" s="69">
        <v>4.5460258229988761E-2</v>
      </c>
      <c r="C225" s="62">
        <v>5120576.5065012984</v>
      </c>
      <c r="D225" s="72">
        <v>4.855576073384933E-3</v>
      </c>
      <c r="F225" s="55"/>
      <c r="G225" s="55"/>
      <c r="H225" s="56"/>
      <c r="I225" s="56"/>
      <c r="K225" s="55"/>
      <c r="L225" s="57"/>
      <c r="M225" s="55"/>
      <c r="N225" s="55"/>
      <c r="O225" s="55"/>
      <c r="P225" s="55"/>
      <c r="Q225" s="55"/>
      <c r="R225" s="57"/>
      <c r="S225" s="55"/>
      <c r="T225" s="55"/>
      <c r="U225" s="55"/>
    </row>
    <row r="226" spans="1:21" x14ac:dyDescent="0.2">
      <c r="A226" s="62">
        <v>1411172.4720566662</v>
      </c>
      <c r="B226" s="69">
        <v>4.6196264419116888E-2</v>
      </c>
      <c r="C226" s="62">
        <v>5012612.5440148246</v>
      </c>
      <c r="D226" s="72">
        <v>4.9143537826743409E-3</v>
      </c>
      <c r="F226" s="55"/>
      <c r="G226" s="55"/>
      <c r="H226" s="56"/>
      <c r="I226" s="56"/>
      <c r="K226" s="55"/>
      <c r="L226" s="57"/>
      <c r="M226" s="55"/>
      <c r="N226" s="55"/>
      <c r="O226" s="55"/>
      <c r="P226" s="55"/>
      <c r="Q226" s="55"/>
      <c r="R226" s="57"/>
      <c r="S226" s="55"/>
      <c r="T226" s="55"/>
      <c r="U226" s="55"/>
    </row>
    <row r="227" spans="1:21" x14ac:dyDescent="0.2">
      <c r="A227" s="62">
        <v>1378880.19580823</v>
      </c>
      <c r="B227" s="69">
        <v>4.688324894276414E-2</v>
      </c>
      <c r="C227" s="62">
        <v>4908504.4373314399</v>
      </c>
      <c r="D227" s="72">
        <v>4.9725572284183657E-3</v>
      </c>
      <c r="F227" s="55"/>
      <c r="G227" s="55"/>
      <c r="H227" s="56"/>
      <c r="I227" s="56"/>
      <c r="K227" s="55"/>
      <c r="L227" s="57"/>
      <c r="M227" s="55"/>
      <c r="N227" s="55"/>
      <c r="O227" s="55"/>
      <c r="P227" s="55"/>
      <c r="Q227" s="55"/>
      <c r="R227" s="57"/>
      <c r="S227" s="55"/>
      <c r="T227" s="55"/>
      <c r="U227" s="55"/>
    </row>
    <row r="228" spans="1:21" x14ac:dyDescent="0.2">
      <c r="A228" s="62">
        <v>1343358.69193495</v>
      </c>
      <c r="B228" s="69">
        <v>4.7659808479339254E-2</v>
      </c>
      <c r="C228" s="62">
        <v>4808252.1864511436</v>
      </c>
      <c r="D228" s="72">
        <v>5.0301019957162043E-3</v>
      </c>
      <c r="F228" s="55"/>
      <c r="G228" s="55"/>
      <c r="H228" s="56"/>
      <c r="I228" s="56"/>
      <c r="K228" s="55"/>
      <c r="L228" s="57"/>
      <c r="M228" s="55"/>
      <c r="N228" s="55"/>
      <c r="O228" s="55"/>
      <c r="P228" s="55"/>
      <c r="Q228" s="55"/>
      <c r="R228" s="57"/>
      <c r="S228" s="55"/>
      <c r="T228" s="55"/>
      <c r="U228" s="55"/>
    </row>
    <row r="229" spans="1:21" x14ac:dyDescent="0.2">
      <c r="A229" s="62">
        <v>1307837.1880616699</v>
      </c>
      <c r="B229" s="69">
        <v>4.8459956923073394E-2</v>
      </c>
      <c r="C229" s="62">
        <v>4707999.9355708472</v>
      </c>
      <c r="D229" s="72">
        <v>5.0891758219658396E-3</v>
      </c>
      <c r="F229" s="55"/>
      <c r="G229" s="55"/>
      <c r="H229" s="56"/>
      <c r="I229" s="56"/>
      <c r="K229" s="55"/>
      <c r="L229" s="57"/>
      <c r="M229" s="55"/>
      <c r="N229" s="55"/>
      <c r="O229" s="55"/>
      <c r="P229" s="55"/>
      <c r="Q229" s="55"/>
      <c r="R229" s="57"/>
      <c r="S229" s="55"/>
      <c r="T229" s="55"/>
      <c r="U229" s="55"/>
    </row>
    <row r="230" spans="1:21" x14ac:dyDescent="0.2">
      <c r="A230" s="62">
        <v>1273400.5028436112</v>
      </c>
      <c r="B230" s="69">
        <v>4.9258373100841552E-2</v>
      </c>
      <c r="C230" s="62">
        <v>4603891.8288874626</v>
      </c>
      <c r="D230" s="72">
        <v>5.1522343313714272E-3</v>
      </c>
      <c r="F230" s="55"/>
      <c r="G230" s="55"/>
      <c r="H230" s="56"/>
      <c r="I230" s="56"/>
      <c r="K230" s="55"/>
      <c r="L230" s="57"/>
      <c r="M230" s="55"/>
      <c r="N230" s="55"/>
      <c r="O230" s="55"/>
      <c r="P230" s="55"/>
      <c r="Q230" s="55"/>
      <c r="R230" s="57"/>
      <c r="S230" s="55"/>
      <c r="T230" s="55"/>
      <c r="U230" s="55"/>
    </row>
    <row r="231" spans="1:21" x14ac:dyDescent="0.2">
      <c r="A231" s="62">
        <v>1239342.2427378385</v>
      </c>
      <c r="B231" s="69">
        <v>5.0071555190792656E-2</v>
      </c>
      <c r="C231" s="62">
        <v>4499783.7222040771</v>
      </c>
      <c r="D231" s="72">
        <v>5.2170975017351573E-3</v>
      </c>
      <c r="F231" s="55"/>
      <c r="G231" s="55"/>
      <c r="H231" s="56"/>
      <c r="I231" s="56"/>
      <c r="K231" s="55"/>
      <c r="L231" s="57"/>
      <c r="M231" s="55"/>
      <c r="N231" s="55"/>
      <c r="O231" s="55"/>
      <c r="P231" s="55"/>
      <c r="Q231" s="55"/>
      <c r="R231" s="57"/>
      <c r="S231" s="55"/>
      <c r="T231" s="55"/>
      <c r="U231" s="55"/>
    </row>
    <row r="232" spans="1:21" x14ac:dyDescent="0.2">
      <c r="A232" s="62">
        <v>1204653.2741115885</v>
      </c>
      <c r="B232" s="69">
        <v>5.0925490658797416E-2</v>
      </c>
      <c r="C232" s="62">
        <v>4395675.6155206924</v>
      </c>
      <c r="D232" s="72">
        <v>5.2838667650729173E-3</v>
      </c>
      <c r="F232" s="55"/>
      <c r="G232" s="55"/>
      <c r="H232" s="56"/>
      <c r="I232" s="56"/>
      <c r="K232" s="55"/>
      <c r="L232" s="57"/>
      <c r="M232" s="55"/>
      <c r="N232" s="55"/>
      <c r="O232" s="55"/>
      <c r="P232" s="55"/>
      <c r="Q232" s="55"/>
      <c r="R232" s="57"/>
      <c r="S232" s="55"/>
      <c r="T232" s="55"/>
      <c r="U232" s="55"/>
    </row>
    <row r="233" spans="1:21" x14ac:dyDescent="0.2">
      <c r="A233" s="62">
        <v>1170595.0140058158</v>
      </c>
      <c r="B233" s="69">
        <v>5.1790120303268919E-2</v>
      </c>
      <c r="C233" s="62">
        <v>4295423.3646403961</v>
      </c>
      <c r="D233" s="72">
        <v>5.3500259415004935E-3</v>
      </c>
      <c r="F233" s="55"/>
      <c r="G233" s="55"/>
      <c r="H233" s="56"/>
      <c r="I233" s="56"/>
      <c r="K233" s="55"/>
      <c r="L233" s="57"/>
      <c r="M233" s="55"/>
      <c r="N233" s="55"/>
      <c r="O233" s="55"/>
      <c r="P233" s="55"/>
      <c r="Q233" s="55"/>
      <c r="R233" s="57"/>
      <c r="S233" s="55"/>
      <c r="T233" s="55"/>
      <c r="U233" s="55"/>
    </row>
    <row r="234" spans="1:21" x14ac:dyDescent="0.2">
      <c r="A234" s="62">
        <v>1135906.0453795658</v>
      </c>
      <c r="B234" s="69">
        <v>5.2699446697110512E-2</v>
      </c>
      <c r="C234" s="62">
        <v>4191315.2579570115</v>
      </c>
      <c r="D234" s="72">
        <v>5.4208121026741345E-3</v>
      </c>
      <c r="F234" s="55"/>
      <c r="G234" s="55"/>
      <c r="H234" s="56"/>
      <c r="I234" s="56"/>
      <c r="K234" s="55"/>
      <c r="L234" s="57"/>
      <c r="M234" s="55"/>
      <c r="N234" s="55"/>
      <c r="O234" s="55"/>
      <c r="P234" s="55"/>
      <c r="Q234" s="55"/>
      <c r="R234" s="57"/>
      <c r="S234" s="55"/>
      <c r="T234" s="55"/>
      <c r="U234" s="55"/>
    </row>
    <row r="235" spans="1:21" x14ac:dyDescent="0.2">
      <c r="A235" s="62">
        <v>1101847.7852737932</v>
      </c>
      <c r="B235" s="69">
        <v>5.3621597159190515E-2</v>
      </c>
      <c r="C235" s="62">
        <v>4087207.1512736264</v>
      </c>
      <c r="D235" s="72">
        <v>5.4937882296531059E-3</v>
      </c>
      <c r="F235" s="55"/>
      <c r="G235" s="55"/>
      <c r="H235" s="56"/>
      <c r="I235" s="56"/>
      <c r="K235" s="55"/>
      <c r="L235" s="57"/>
      <c r="M235" s="55"/>
      <c r="N235" s="55"/>
      <c r="O235" s="55"/>
      <c r="P235" s="55"/>
      <c r="Q235" s="55"/>
      <c r="R235" s="57"/>
      <c r="S235" s="55"/>
      <c r="T235" s="55"/>
      <c r="U235" s="55"/>
    </row>
    <row r="236" spans="1:21" x14ac:dyDescent="0.2">
      <c r="A236" s="62">
        <v>1067158.8166475433</v>
      </c>
      <c r="B236" s="69">
        <v>5.4593034362026373E-2</v>
      </c>
      <c r="C236" s="62">
        <v>3983099.0445902417</v>
      </c>
      <c r="D236" s="72">
        <v>5.5690948487905432E-3</v>
      </c>
      <c r="F236" s="55"/>
      <c r="G236" s="55"/>
      <c r="H236" s="56"/>
      <c r="I236" s="56"/>
      <c r="K236" s="55"/>
      <c r="L236" s="57"/>
      <c r="M236" s="55"/>
      <c r="N236" s="55"/>
      <c r="O236" s="55"/>
      <c r="P236" s="55"/>
      <c r="Q236" s="55"/>
      <c r="R236" s="57"/>
      <c r="S236" s="55"/>
      <c r="T236" s="55"/>
      <c r="U236" s="55"/>
    </row>
    <row r="237" spans="1:21" x14ac:dyDescent="0.2">
      <c r="A237" s="62">
        <v>1033100.5565417707</v>
      </c>
      <c r="B237" s="69">
        <v>5.5579890622234174E-2</v>
      </c>
      <c r="C237" s="62">
        <v>3878990.9379068566</v>
      </c>
      <c r="D237" s="72">
        <v>5.6468482818597772E-3</v>
      </c>
      <c r="F237" s="55"/>
      <c r="G237" s="55"/>
      <c r="H237" s="56"/>
      <c r="I237" s="56"/>
      <c r="K237" s="55"/>
      <c r="L237" s="57"/>
      <c r="M237" s="55"/>
      <c r="N237" s="55"/>
      <c r="O237" s="55"/>
      <c r="P237" s="55"/>
      <c r="Q237" s="55"/>
      <c r="R237" s="57"/>
      <c r="S237" s="55"/>
      <c r="T237" s="55"/>
      <c r="U237" s="55"/>
    </row>
    <row r="238" spans="1:21" x14ac:dyDescent="0.2">
      <c r="A238" s="62">
        <v>998411.58791552077</v>
      </c>
      <c r="B238" s="69">
        <v>5.6621464771155504E-2</v>
      </c>
      <c r="C238" s="62">
        <v>3774882.831223472</v>
      </c>
      <c r="D238" s="72">
        <v>5.7271938512980531E-3</v>
      </c>
      <c r="F238" s="55"/>
      <c r="G238" s="55"/>
      <c r="H238" s="56"/>
      <c r="I238" s="56"/>
      <c r="K238" s="55"/>
      <c r="L238" s="57"/>
      <c r="M238" s="55"/>
      <c r="N238" s="55"/>
      <c r="O238" s="55"/>
      <c r="P238" s="55"/>
      <c r="Q238" s="55"/>
      <c r="R238" s="57"/>
      <c r="S238" s="55"/>
      <c r="T238" s="55"/>
      <c r="U238" s="55"/>
    </row>
    <row r="239" spans="1:21" x14ac:dyDescent="0.2">
      <c r="A239" s="62">
        <v>964353.32780974812</v>
      </c>
      <c r="B239" s="69">
        <v>5.7681511991526352E-2</v>
      </c>
      <c r="C239" s="62">
        <v>3670774.7245400874</v>
      </c>
      <c r="D239" s="72">
        <v>5.8102687914230152E-3</v>
      </c>
      <c r="F239" s="55"/>
      <c r="G239" s="55"/>
      <c r="H239" s="56"/>
      <c r="I239" s="56"/>
      <c r="K239" s="55"/>
      <c r="L239" s="57"/>
      <c r="M239" s="55"/>
      <c r="N239" s="55"/>
      <c r="O239" s="55"/>
      <c r="P239" s="55"/>
      <c r="Q239" s="55"/>
      <c r="R239" s="57"/>
      <c r="S239" s="55"/>
      <c r="T239" s="55"/>
      <c r="U239" s="55"/>
    </row>
    <row r="240" spans="1:21" x14ac:dyDescent="0.2">
      <c r="A240" s="62">
        <v>942909.23811352078</v>
      </c>
      <c r="B240" s="69">
        <v>5.8370438470435174E-2</v>
      </c>
      <c r="C240" s="62">
        <v>3566666.6178567023</v>
      </c>
      <c r="D240" s="72">
        <v>5.896243128037184E-3</v>
      </c>
      <c r="F240" s="55"/>
      <c r="G240" s="55"/>
      <c r="H240" s="56"/>
      <c r="I240" s="56"/>
      <c r="K240" s="55"/>
      <c r="L240" s="57"/>
      <c r="M240" s="55"/>
      <c r="N240" s="55"/>
      <c r="O240" s="55"/>
      <c r="P240" s="55"/>
      <c r="Q240" s="55"/>
      <c r="R240" s="57"/>
      <c r="S240" s="55"/>
      <c r="T240" s="55"/>
      <c r="U240" s="55"/>
    </row>
    <row r="241" spans="1:21" x14ac:dyDescent="0.2">
      <c r="A241" s="62">
        <v>923987.98249920271</v>
      </c>
      <c r="B241" s="69">
        <v>5.8991547693382988E-2</v>
      </c>
      <c r="C241" s="62">
        <v>3462558.5111733177</v>
      </c>
      <c r="D241" s="72">
        <v>5.9852854015945674E-3</v>
      </c>
      <c r="F241" s="55"/>
      <c r="G241" s="55"/>
      <c r="H241" s="56"/>
      <c r="I241" s="56"/>
      <c r="K241" s="55"/>
      <c r="L241" s="57"/>
      <c r="M241" s="55"/>
      <c r="N241" s="55"/>
      <c r="O241" s="55"/>
      <c r="P241" s="55"/>
      <c r="Q241" s="55"/>
      <c r="R241" s="57"/>
      <c r="S241" s="55"/>
      <c r="T241" s="55"/>
      <c r="U241" s="55"/>
    </row>
    <row r="242" spans="1:21" x14ac:dyDescent="0.2">
      <c r="A242" s="62">
        <v>906328.1439258391</v>
      </c>
      <c r="B242" s="69">
        <v>5.9583227149476878E-2</v>
      </c>
      <c r="C242" s="62">
        <v>3358450.4044899326</v>
      </c>
      <c r="D242" s="72">
        <v>6.0775983491639035E-3</v>
      </c>
      <c r="F242" s="55"/>
      <c r="G242" s="55"/>
      <c r="H242" s="56"/>
      <c r="I242" s="56"/>
      <c r="K242" s="55"/>
      <c r="L242" s="57"/>
      <c r="M242" s="55"/>
      <c r="N242" s="55"/>
      <c r="O242" s="55"/>
      <c r="P242" s="55"/>
      <c r="Q242" s="55"/>
      <c r="R242" s="57"/>
      <c r="S242" s="55"/>
      <c r="T242" s="55"/>
      <c r="U242" s="55"/>
    </row>
    <row r="243" spans="1:21" x14ac:dyDescent="0.2">
      <c r="A243" s="62">
        <v>888668.30535247549</v>
      </c>
      <c r="B243" s="69">
        <v>6.0187040135522445E-2</v>
      </c>
      <c r="C243" s="62">
        <v>3254342.297806548</v>
      </c>
      <c r="D243" s="72">
        <v>6.1733629384721862E-3</v>
      </c>
      <c r="F243" s="55"/>
      <c r="G243" s="55"/>
      <c r="H243" s="56"/>
      <c r="I243" s="56"/>
      <c r="K243" s="55"/>
      <c r="L243" s="57"/>
      <c r="M243" s="55"/>
      <c r="N243" s="55"/>
      <c r="O243" s="55"/>
      <c r="P243" s="55"/>
      <c r="Q243" s="55"/>
      <c r="R243" s="57"/>
      <c r="S243" s="55"/>
      <c r="T243" s="55"/>
      <c r="U243" s="55"/>
    </row>
    <row r="244" spans="1:21" x14ac:dyDescent="0.2">
      <c r="A244" s="62">
        <v>871639.17529958917</v>
      </c>
      <c r="B244" s="69">
        <v>6.0781180940326814E-2</v>
      </c>
      <c r="C244" s="62">
        <v>3150234.1911231629</v>
      </c>
      <c r="D244" s="72">
        <v>6.272838631027451E-3</v>
      </c>
      <c r="F244" s="55"/>
      <c r="G244" s="55"/>
      <c r="H244" s="56"/>
      <c r="I244" s="56"/>
      <c r="K244" s="55"/>
      <c r="L244" s="57"/>
      <c r="M244" s="55"/>
      <c r="N244" s="55"/>
      <c r="O244" s="55"/>
      <c r="P244" s="55"/>
      <c r="Q244" s="55"/>
      <c r="R244" s="57"/>
      <c r="S244" s="55"/>
      <c r="T244" s="55"/>
      <c r="U244" s="55"/>
    </row>
    <row r="245" spans="1:21" x14ac:dyDescent="0.2">
      <c r="A245" s="62">
        <v>854610.04524670285</v>
      </c>
      <c r="B245" s="69">
        <v>6.1387477428146799E-2</v>
      </c>
      <c r="C245" s="62">
        <v>3046126.0844397782</v>
      </c>
      <c r="D245" s="72">
        <v>6.3762789082902607E-3</v>
      </c>
      <c r="F245" s="55"/>
      <c r="G245" s="55"/>
      <c r="H245" s="56"/>
      <c r="I245" s="56"/>
      <c r="K245" s="55"/>
      <c r="L245" s="57"/>
      <c r="M245" s="55"/>
      <c r="N245" s="55"/>
      <c r="O245" s="55"/>
      <c r="P245" s="55"/>
      <c r="Q245" s="55"/>
      <c r="R245" s="57"/>
      <c r="S245" s="55"/>
      <c r="T245" s="55"/>
      <c r="U245" s="55"/>
    </row>
    <row r="246" spans="1:21" x14ac:dyDescent="0.2">
      <c r="A246" s="62">
        <v>838211.62371429382</v>
      </c>
      <c r="B246" s="69">
        <v>6.1983181354330952E-2</v>
      </c>
      <c r="C246" s="62">
        <v>2942017.9777563936</v>
      </c>
      <c r="D246" s="72">
        <v>6.4839296616556368E-3</v>
      </c>
      <c r="F246" s="55"/>
      <c r="G246" s="55"/>
      <c r="H246" s="56"/>
      <c r="I246" s="56"/>
      <c r="K246" s="55"/>
      <c r="L246" s="57"/>
      <c r="M246" s="55"/>
      <c r="N246" s="55"/>
      <c r="O246" s="55"/>
      <c r="P246" s="55"/>
      <c r="Q246" s="55"/>
      <c r="R246" s="57"/>
      <c r="S246" s="55"/>
      <c r="T246" s="55"/>
      <c r="U246" s="55"/>
    </row>
    <row r="247" spans="1:21" x14ac:dyDescent="0.2">
      <c r="A247" s="62">
        <v>821813.20218188467</v>
      </c>
      <c r="B247" s="69">
        <v>6.2590994975846914E-2</v>
      </c>
      <c r="C247" s="62">
        <v>2837909.8710730085</v>
      </c>
      <c r="D247" s="72">
        <v>6.5960985890288646E-3</v>
      </c>
      <c r="F247" s="55"/>
      <c r="G247" s="55"/>
      <c r="H247" s="56"/>
      <c r="I247" s="56"/>
      <c r="K247" s="55"/>
      <c r="L247" s="57"/>
      <c r="M247" s="55"/>
      <c r="N247" s="55"/>
      <c r="O247" s="55"/>
      <c r="P247" s="55"/>
      <c r="Q247" s="55"/>
      <c r="R247" s="57"/>
      <c r="S247" s="55"/>
      <c r="T247" s="55"/>
      <c r="U247" s="55"/>
    </row>
    <row r="248" spans="1:21" x14ac:dyDescent="0.2">
      <c r="A248" s="62">
        <v>804784.07212899835</v>
      </c>
      <c r="B248" s="69">
        <v>6.3235608859109019E-2</v>
      </c>
      <c r="C248" s="62">
        <v>2733801.7643896239</v>
      </c>
      <c r="D248" s="72">
        <v>6.7131346276360013E-3</v>
      </c>
      <c r="F248" s="55"/>
      <c r="G248" s="55"/>
      <c r="H248" s="56"/>
      <c r="I248" s="56"/>
      <c r="K248" s="55"/>
      <c r="L248" s="57"/>
      <c r="M248" s="55"/>
      <c r="N248" s="55"/>
      <c r="O248" s="55"/>
      <c r="P248" s="55"/>
      <c r="Q248" s="55"/>
      <c r="R248" s="57"/>
      <c r="S248" s="55"/>
      <c r="T248" s="55"/>
      <c r="U248" s="55"/>
    </row>
    <row r="249" spans="1:21" x14ac:dyDescent="0.2">
      <c r="A249" s="62">
        <v>787754.94207611203</v>
      </c>
      <c r="B249" s="69">
        <v>6.3894370316375668E-2</v>
      </c>
      <c r="C249" s="62">
        <v>2625837.8019031505</v>
      </c>
      <c r="D249" s="72">
        <v>6.8401379707613494E-3</v>
      </c>
      <c r="F249" s="55"/>
      <c r="G249" s="55"/>
      <c r="H249" s="56"/>
      <c r="I249" s="56"/>
      <c r="K249" s="55"/>
      <c r="L249" s="57"/>
      <c r="M249" s="55"/>
      <c r="N249" s="55"/>
      <c r="O249" s="55"/>
      <c r="P249" s="55"/>
      <c r="Q249" s="55"/>
      <c r="R249" s="57"/>
      <c r="S249" s="55"/>
      <c r="T249" s="55"/>
      <c r="U249" s="55"/>
    </row>
    <row r="250" spans="1:21" x14ac:dyDescent="0.2">
      <c r="A250" s="62">
        <v>770725.81202322571</v>
      </c>
      <c r="B250" s="69">
        <v>6.4567861783049532E-2</v>
      </c>
      <c r="C250" s="62">
        <v>2521729.6952197659</v>
      </c>
      <c r="D250" s="72">
        <v>6.9682947102578116E-3</v>
      </c>
      <c r="F250" s="55"/>
      <c r="G250" s="55"/>
      <c r="H250" s="56"/>
      <c r="I250" s="56"/>
      <c r="K250" s="55"/>
      <c r="L250" s="57"/>
      <c r="M250" s="55"/>
      <c r="N250" s="55"/>
      <c r="O250" s="55"/>
      <c r="P250" s="55"/>
      <c r="Q250" s="55"/>
      <c r="R250" s="57"/>
      <c r="S250" s="55"/>
      <c r="T250" s="55"/>
      <c r="U250" s="55"/>
    </row>
    <row r="251" spans="1:21" x14ac:dyDescent="0.2">
      <c r="A251" s="62">
        <v>754327.39049081667</v>
      </c>
      <c r="B251" s="69">
        <v>6.5230768520533916E-2</v>
      </c>
      <c r="C251" s="62">
        <v>2417621.5885363808</v>
      </c>
      <c r="D251" s="72">
        <v>7.1025839698250345E-3</v>
      </c>
      <c r="F251" s="55"/>
      <c r="G251" s="55"/>
      <c r="H251" s="56"/>
      <c r="I251" s="56"/>
      <c r="K251" s="55"/>
      <c r="L251" s="57"/>
      <c r="M251" s="55"/>
      <c r="N251" s="55"/>
      <c r="O251" s="55"/>
      <c r="P251" s="55"/>
      <c r="Q251" s="55"/>
      <c r="R251" s="57"/>
      <c r="S251" s="55"/>
      <c r="T251" s="55"/>
      <c r="U251" s="55"/>
    </row>
    <row r="252" spans="1:21" x14ac:dyDescent="0.2">
      <c r="A252" s="62">
        <v>737298.26043793035</v>
      </c>
      <c r="B252" s="69">
        <v>6.593501130586607E-2</v>
      </c>
      <c r="C252" s="62">
        <v>2313513.4818529962</v>
      </c>
      <c r="D252" s="72">
        <v>7.2435461414256178E-3</v>
      </c>
      <c r="F252" s="55"/>
      <c r="G252" s="55"/>
      <c r="H252" s="56"/>
      <c r="I252" s="56"/>
      <c r="K252" s="55"/>
      <c r="L252" s="57"/>
      <c r="M252" s="55"/>
      <c r="N252" s="55"/>
      <c r="O252" s="55"/>
      <c r="P252" s="55"/>
      <c r="Q252" s="55"/>
      <c r="R252" s="57"/>
      <c r="S252" s="55"/>
      <c r="T252" s="55"/>
      <c r="U252" s="55"/>
    </row>
    <row r="253" spans="1:21" x14ac:dyDescent="0.2">
      <c r="A253" s="62">
        <v>720269.13038504403</v>
      </c>
      <c r="B253" s="69">
        <v>6.6655953793866643E-2</v>
      </c>
      <c r="C253" s="62">
        <v>2209405.3751696111</v>
      </c>
      <c r="D253" s="72">
        <v>7.3917706594376336E-3</v>
      </c>
      <c r="F253" s="55"/>
      <c r="G253" s="55"/>
      <c r="H253" s="56"/>
      <c r="I253" s="56"/>
      <c r="K253" s="55"/>
      <c r="L253" s="57"/>
      <c r="M253" s="55"/>
      <c r="N253" s="55"/>
      <c r="O253" s="55"/>
      <c r="P253" s="55"/>
      <c r="Q253" s="55"/>
      <c r="R253" s="57"/>
      <c r="S253" s="55"/>
      <c r="T253" s="55"/>
      <c r="U253" s="55"/>
    </row>
    <row r="254" spans="1:21" x14ac:dyDescent="0.2">
      <c r="A254" s="62">
        <v>703240.00033215771</v>
      </c>
      <c r="B254" s="69">
        <v>6.7394349580479976E-2</v>
      </c>
      <c r="C254" s="62">
        <v>2105297.2684862264</v>
      </c>
      <c r="D254" s="72">
        <v>7.547940404392414E-3</v>
      </c>
      <c r="F254" s="55"/>
      <c r="G254" s="55"/>
      <c r="H254" s="56"/>
      <c r="I254" s="56"/>
      <c r="K254" s="55"/>
      <c r="L254" s="57"/>
      <c r="M254" s="55"/>
      <c r="N254" s="55"/>
      <c r="O254" s="55"/>
      <c r="P254" s="55"/>
      <c r="Q254" s="55"/>
      <c r="R254" s="57"/>
      <c r="S254" s="55"/>
      <c r="T254" s="55"/>
      <c r="U254" s="55"/>
    </row>
    <row r="255" spans="1:21" x14ac:dyDescent="0.2">
      <c r="A255" s="62">
        <v>686210.87027927139</v>
      </c>
      <c r="B255" s="69">
        <v>6.8151009404345611E-2</v>
      </c>
      <c r="C255" s="62">
        <v>1997333.3059997533</v>
      </c>
      <c r="D255" s="72">
        <v>7.7193089320816491E-3</v>
      </c>
      <c r="F255" s="55"/>
      <c r="G255" s="55"/>
      <c r="H255" s="56"/>
      <c r="I255" s="56"/>
      <c r="K255" s="55"/>
      <c r="L255" s="57"/>
      <c r="M255" s="55"/>
      <c r="N255" s="55"/>
      <c r="O255" s="55"/>
      <c r="P255" s="55"/>
      <c r="Q255" s="55"/>
      <c r="R255" s="57"/>
      <c r="S255" s="55"/>
      <c r="T255" s="55"/>
      <c r="U255" s="55"/>
    </row>
    <row r="256" spans="1:21" x14ac:dyDescent="0.2">
      <c r="A256" s="62">
        <v>669181.74022638507</v>
      </c>
      <c r="B256" s="69">
        <v>6.892679378553801E-2</v>
      </c>
      <c r="C256" s="62">
        <v>1893225.1993163684</v>
      </c>
      <c r="D256" s="72">
        <v>7.8941617871564878E-3</v>
      </c>
      <c r="F256" s="55"/>
      <c r="G256" s="55"/>
      <c r="H256" s="56"/>
      <c r="I256" s="56"/>
      <c r="K256" s="55"/>
      <c r="L256" s="57"/>
      <c r="M256" s="55"/>
      <c r="N256" s="55"/>
      <c r="O256" s="55"/>
      <c r="P256" s="55"/>
      <c r="Q256" s="55"/>
      <c r="R256" s="57"/>
      <c r="S256" s="55"/>
      <c r="T256" s="55"/>
      <c r="U256" s="55"/>
    </row>
    <row r="257" spans="1:21" x14ac:dyDescent="0.2">
      <c r="A257" s="62">
        <v>652152.61017349875</v>
      </c>
      <c r="B257" s="69">
        <v>6.9722641498563165E-2</v>
      </c>
      <c r="C257" s="62">
        <v>1831531.5064669552</v>
      </c>
      <c r="D257" s="72">
        <v>8.0030031848835458E-3</v>
      </c>
      <c r="F257" s="55"/>
      <c r="G257" s="55"/>
      <c r="H257" s="56"/>
      <c r="I257" s="56"/>
      <c r="K257" s="55"/>
      <c r="L257" s="57"/>
      <c r="M257" s="55"/>
      <c r="N257" s="55"/>
      <c r="O257" s="55"/>
      <c r="P257" s="55"/>
      <c r="Q257" s="55"/>
      <c r="R257" s="57"/>
      <c r="S257" s="55"/>
      <c r="T257" s="55"/>
      <c r="U257" s="55"/>
    </row>
    <row r="258" spans="1:21" x14ac:dyDescent="0.2">
      <c r="A258" s="62">
        <v>635123.48012061231</v>
      </c>
      <c r="B258" s="69">
        <v>7.0539549390035733E-2</v>
      </c>
      <c r="C258" s="62">
        <v>1773693.6694206304</v>
      </c>
      <c r="D258" s="72">
        <v>8.1085797263206975E-3</v>
      </c>
      <c r="F258" s="55"/>
      <c r="G258" s="55"/>
      <c r="H258" s="56"/>
      <c r="I258" s="56"/>
      <c r="K258" s="55"/>
      <c r="L258" s="57"/>
      <c r="M258" s="55"/>
      <c r="N258" s="55"/>
      <c r="O258" s="55"/>
      <c r="P258" s="55"/>
      <c r="Q258" s="55"/>
      <c r="R258" s="57"/>
      <c r="S258" s="55"/>
      <c r="T258" s="55"/>
      <c r="U258" s="55"/>
    </row>
    <row r="259" spans="1:21" x14ac:dyDescent="0.2">
      <c r="A259" s="62">
        <v>618094.35006772599</v>
      </c>
      <c r="B259" s="69">
        <v>7.1378600153419305E-2</v>
      </c>
      <c r="C259" s="62">
        <v>1719711.6881773937</v>
      </c>
      <c r="D259" s="72">
        <v>8.2104390115877619E-3</v>
      </c>
      <c r="F259" s="55"/>
      <c r="G259" s="55"/>
      <c r="H259" s="56"/>
      <c r="I259" s="56"/>
      <c r="K259" s="55"/>
      <c r="L259" s="57"/>
      <c r="M259" s="55"/>
      <c r="N259" s="55"/>
      <c r="O259" s="55"/>
      <c r="P259" s="55"/>
      <c r="Q259" s="55"/>
      <c r="R259" s="57"/>
      <c r="S259" s="55"/>
      <c r="T259" s="55"/>
      <c r="U259" s="55"/>
    </row>
    <row r="260" spans="1:21" x14ac:dyDescent="0.2">
      <c r="A260" s="62">
        <v>601065.22001483967</v>
      </c>
      <c r="B260" s="69">
        <v>7.2240956434176537E-2</v>
      </c>
      <c r="C260" s="62">
        <v>1669585.5627372456</v>
      </c>
      <c r="D260" s="72">
        <v>8.3080691632742842E-3</v>
      </c>
      <c r="F260" s="55"/>
      <c r="G260" s="55"/>
      <c r="H260" s="56"/>
      <c r="I260" s="56"/>
      <c r="K260" s="55"/>
      <c r="L260" s="57"/>
      <c r="M260" s="55"/>
      <c r="N260" s="55"/>
      <c r="O260" s="55"/>
      <c r="P260" s="55"/>
      <c r="Q260" s="55"/>
      <c r="R260" s="57"/>
      <c r="S260" s="55"/>
      <c r="T260" s="55"/>
      <c r="U260" s="55"/>
    </row>
    <row r="261" spans="1:21" x14ac:dyDescent="0.2">
      <c r="A261" s="62">
        <v>584036.08996195334</v>
      </c>
      <c r="B261" s="69">
        <v>7.3127884563551335E-2</v>
      </c>
      <c r="C261" s="62">
        <v>1619459.4372970972</v>
      </c>
      <c r="D261" s="72">
        <v>8.4088343644901642E-3</v>
      </c>
      <c r="F261" s="55"/>
      <c r="G261" s="55"/>
      <c r="H261" s="56"/>
      <c r="I261" s="56"/>
      <c r="K261" s="55"/>
      <c r="L261" s="57"/>
      <c r="M261" s="55"/>
      <c r="N261" s="55"/>
      <c r="O261" s="55"/>
      <c r="P261" s="55"/>
      <c r="Q261" s="55"/>
      <c r="R261" s="57"/>
      <c r="S261" s="55"/>
      <c r="T261" s="55"/>
      <c r="U261" s="55"/>
    </row>
    <row r="262" spans="1:21" x14ac:dyDescent="0.2">
      <c r="A262" s="62">
        <v>567006.95990906702</v>
      </c>
      <c r="B262" s="69">
        <v>7.4040753145657209E-2</v>
      </c>
      <c r="C262" s="62">
        <v>1569333.311856949</v>
      </c>
      <c r="D262" s="72">
        <v>8.5129256463921821E-3</v>
      </c>
      <c r="F262" s="55"/>
      <c r="G262" s="55"/>
      <c r="H262" s="56"/>
      <c r="I262" s="56"/>
      <c r="K262" s="55"/>
      <c r="L262" s="57"/>
      <c r="M262" s="55"/>
      <c r="N262" s="55"/>
      <c r="O262" s="55"/>
      <c r="P262" s="55"/>
      <c r="Q262" s="55"/>
      <c r="R262" s="57"/>
      <c r="S262" s="55"/>
      <c r="T262" s="55"/>
      <c r="U262" s="55"/>
    </row>
    <row r="263" spans="1:21" x14ac:dyDescent="0.2">
      <c r="A263" s="62">
        <v>549977.8298561807</v>
      </c>
      <c r="B263" s="69">
        <v>7.4981057906945398E-2</v>
      </c>
      <c r="C263" s="62">
        <v>1515351.3306137125</v>
      </c>
      <c r="D263" s="72">
        <v>8.6290752135091547E-3</v>
      </c>
      <c r="F263" s="55"/>
      <c r="G263" s="55"/>
      <c r="H263" s="56"/>
      <c r="I263" s="56"/>
      <c r="K263" s="55"/>
      <c r="L263" s="57"/>
      <c r="M263" s="55"/>
      <c r="N263" s="55"/>
      <c r="O263" s="55"/>
      <c r="P263" s="55"/>
      <c r="Q263" s="55"/>
      <c r="R263" s="57"/>
      <c r="S263" s="55"/>
      <c r="T263" s="55"/>
      <c r="U263" s="55"/>
    </row>
    <row r="264" spans="1:21" x14ac:dyDescent="0.2">
      <c r="A264" s="62">
        <v>532948.69980329438</v>
      </c>
      <c r="B264" s="69">
        <v>7.5950413907847139E-2</v>
      </c>
      <c r="C264" s="62">
        <v>1465225.2051735641</v>
      </c>
      <c r="D264" s="72">
        <v>8.740761512587604E-3</v>
      </c>
      <c r="F264" s="55"/>
      <c r="G264" s="55"/>
      <c r="H264" s="56"/>
      <c r="I264" s="56"/>
      <c r="K264" s="55"/>
      <c r="L264" s="57"/>
      <c r="M264" s="55"/>
      <c r="N264" s="55"/>
      <c r="O264" s="55"/>
      <c r="P264" s="55"/>
      <c r="Q264" s="55"/>
      <c r="R264" s="57"/>
      <c r="S264" s="55"/>
      <c r="T264" s="55"/>
      <c r="U264" s="55"/>
    </row>
    <row r="265" spans="1:21" x14ac:dyDescent="0.2">
      <c r="A265" s="62">
        <v>515919.56975040806</v>
      </c>
      <c r="B265" s="69">
        <v>7.6950615861031066E-2</v>
      </c>
      <c r="C265" s="62">
        <v>1415099.079733416</v>
      </c>
      <c r="D265" s="72">
        <v>8.8564591274440715E-3</v>
      </c>
      <c r="F265" s="55"/>
      <c r="G265" s="55"/>
      <c r="H265" s="56"/>
      <c r="I265" s="56"/>
      <c r="K265" s="55"/>
      <c r="L265" s="57"/>
      <c r="M265" s="55"/>
      <c r="N265" s="55"/>
      <c r="O265" s="55"/>
      <c r="P265" s="55"/>
      <c r="Q265" s="55"/>
      <c r="R265" s="57"/>
      <c r="S265" s="55"/>
      <c r="T265" s="55"/>
      <c r="U265" s="55"/>
    </row>
    <row r="266" spans="1:21" x14ac:dyDescent="0.2">
      <c r="A266" s="62">
        <v>498890.43969752174</v>
      </c>
      <c r="B266" s="69">
        <v>7.7983606105277145E-2</v>
      </c>
      <c r="C266" s="62">
        <v>1361117.0984901793</v>
      </c>
      <c r="D266" s="72">
        <v>8.9860085288314181E-3</v>
      </c>
      <c r="F266" s="55"/>
      <c r="G266" s="55"/>
      <c r="H266" s="56"/>
      <c r="I266" s="56"/>
      <c r="K266" s="55"/>
      <c r="L266" s="57"/>
      <c r="M266" s="55"/>
      <c r="N266" s="55"/>
      <c r="O266" s="55"/>
      <c r="P266" s="55"/>
      <c r="Q266" s="55"/>
      <c r="R266" s="57"/>
      <c r="S266" s="55"/>
      <c r="T266" s="55"/>
      <c r="U266" s="55"/>
    </row>
    <row r="267" spans="1:21" x14ac:dyDescent="0.2">
      <c r="A267" s="62">
        <v>481230.60112415813</v>
      </c>
      <c r="B267" s="69">
        <v>7.9092376698085068E-2</v>
      </c>
      <c r="C267" s="62">
        <v>1310990.9730500311</v>
      </c>
      <c r="D267" s="72">
        <v>9.1109665061265398E-3</v>
      </c>
      <c r="F267" s="55"/>
      <c r="G267" s="55"/>
      <c r="H267" s="56"/>
      <c r="I267" s="56"/>
      <c r="K267" s="55"/>
      <c r="L267" s="57"/>
      <c r="M267" s="55"/>
      <c r="N267" s="55"/>
      <c r="O267" s="55"/>
      <c r="P267" s="55"/>
      <c r="Q267" s="55"/>
      <c r="R267" s="57"/>
      <c r="S267" s="55"/>
      <c r="T267" s="55"/>
      <c r="U267" s="55"/>
    </row>
    <row r="268" spans="1:21" x14ac:dyDescent="0.2">
      <c r="A268" s="62">
        <v>464201.47107127181</v>
      </c>
      <c r="B268" s="69">
        <v>8.0199088826995918E-2</v>
      </c>
      <c r="C268" s="62">
        <v>1257008.9918067947</v>
      </c>
      <c r="D268" s="72">
        <v>9.2512649544184648E-3</v>
      </c>
      <c r="F268" s="55"/>
      <c r="G268" s="55"/>
      <c r="H268" s="56"/>
      <c r="I268" s="56"/>
      <c r="K268" s="55"/>
      <c r="L268" s="57"/>
      <c r="M268" s="55"/>
      <c r="N268" s="55"/>
      <c r="O268" s="55"/>
      <c r="P268" s="55"/>
      <c r="Q268" s="55"/>
      <c r="R268" s="57"/>
      <c r="S268" s="55"/>
      <c r="T268" s="55"/>
      <c r="U268" s="55"/>
    </row>
    <row r="269" spans="1:21" x14ac:dyDescent="0.2">
      <c r="A269" s="62">
        <v>447172.34101838549</v>
      </c>
      <c r="B269" s="69">
        <v>8.1345831424402618E-2</v>
      </c>
      <c r="C269" s="62">
        <v>1206882.8663666463</v>
      </c>
      <c r="D269" s="72">
        <v>9.3869428514731477E-3</v>
      </c>
      <c r="F269" s="55"/>
      <c r="G269" s="55"/>
      <c r="H269" s="56"/>
      <c r="I269" s="56"/>
      <c r="K269" s="55"/>
      <c r="L269" s="57"/>
      <c r="M269" s="55"/>
      <c r="N269" s="55"/>
      <c r="O269" s="55"/>
      <c r="P269" s="55"/>
      <c r="Q269" s="55"/>
      <c r="R269" s="57"/>
      <c r="S269" s="55"/>
      <c r="T269" s="55"/>
      <c r="U269" s="55"/>
    </row>
    <row r="270" spans="1:21" x14ac:dyDescent="0.2">
      <c r="A270" s="62">
        <v>430143.21096549917</v>
      </c>
      <c r="B270" s="69">
        <v>8.2535524794141987E-2</v>
      </c>
      <c r="C270" s="62">
        <v>1152900.8851234098</v>
      </c>
      <c r="D270" s="72">
        <v>9.539761905125687E-3</v>
      </c>
      <c r="F270" s="55"/>
      <c r="G270" s="55"/>
      <c r="H270" s="56"/>
      <c r="I270" s="56"/>
      <c r="K270" s="55"/>
      <c r="L270" s="57"/>
      <c r="M270" s="55"/>
      <c r="N270" s="55"/>
      <c r="O270" s="55"/>
      <c r="P270" s="55"/>
      <c r="Q270" s="55"/>
      <c r="R270" s="57"/>
      <c r="S270" s="55"/>
      <c r="T270" s="55"/>
      <c r="U270" s="55"/>
    </row>
    <row r="271" spans="1:21" x14ac:dyDescent="0.2">
      <c r="A271" s="62">
        <v>413114.08091261279</v>
      </c>
      <c r="B271" s="69">
        <v>8.3771435341668282E-2</v>
      </c>
      <c r="C271" s="62">
        <v>1102774.7596832614</v>
      </c>
      <c r="D271" s="72">
        <v>9.6880050650214999E-3</v>
      </c>
      <c r="F271" s="55"/>
      <c r="G271" s="55"/>
      <c r="H271" s="56"/>
      <c r="I271" s="56"/>
      <c r="K271" s="55"/>
      <c r="L271" s="57"/>
      <c r="M271" s="55"/>
      <c r="N271" s="55"/>
      <c r="O271" s="55"/>
      <c r="P271" s="55"/>
      <c r="Q271" s="55"/>
      <c r="R271" s="57"/>
      <c r="S271" s="55"/>
      <c r="T271" s="55"/>
      <c r="U271" s="55"/>
    </row>
    <row r="272" spans="1:21" x14ac:dyDescent="0.2">
      <c r="A272" s="62">
        <v>396084.95085972646</v>
      </c>
      <c r="B272" s="69">
        <v>8.505721217083495E-2</v>
      </c>
      <c r="C272" s="62">
        <v>1048792.7784400249</v>
      </c>
      <c r="D272" s="72">
        <v>9.8556043977672207E-3</v>
      </c>
      <c r="F272" s="55"/>
      <c r="G272" s="55"/>
      <c r="H272" s="56"/>
      <c r="I272" s="56"/>
      <c r="K272" s="55"/>
      <c r="L272" s="57"/>
      <c r="M272" s="55"/>
      <c r="N272" s="55"/>
      <c r="O272" s="55"/>
      <c r="P272" s="55"/>
      <c r="Q272" s="55"/>
      <c r="R272" s="57"/>
      <c r="S272" s="55"/>
      <c r="T272" s="55"/>
      <c r="U272" s="55"/>
    </row>
    <row r="273" spans="1:21" x14ac:dyDescent="0.2">
      <c r="A273" s="62">
        <v>378425.11228636286</v>
      </c>
      <c r="B273" s="69">
        <v>8.6448706439382336E-2</v>
      </c>
      <c r="C273" s="62">
        <v>998666.65299987665</v>
      </c>
      <c r="D273" s="72">
        <v>1.0018784379746459E-2</v>
      </c>
      <c r="F273" s="55"/>
      <c r="G273" s="55"/>
      <c r="H273" s="56"/>
      <c r="I273" s="56"/>
      <c r="K273" s="55"/>
      <c r="L273" s="57"/>
      <c r="M273" s="55"/>
      <c r="N273" s="55"/>
      <c r="O273" s="55"/>
      <c r="P273" s="55"/>
      <c r="Q273" s="55"/>
      <c r="R273" s="57"/>
      <c r="S273" s="55"/>
      <c r="T273" s="55"/>
      <c r="U273" s="55"/>
    </row>
    <row r="274" spans="1:21" x14ac:dyDescent="0.2">
      <c r="A274" s="62">
        <v>361395.98223347653</v>
      </c>
      <c r="B274" s="69">
        <v>8.784949556783743E-2</v>
      </c>
      <c r="C274" s="62">
        <v>944684.67175664008</v>
      </c>
      <c r="D274" s="72">
        <v>1.0204112426562642E-2</v>
      </c>
      <c r="F274" s="55"/>
      <c r="G274" s="55"/>
      <c r="H274" s="56"/>
      <c r="I274" s="56"/>
      <c r="K274" s="55"/>
      <c r="L274" s="57"/>
      <c r="M274" s="55"/>
      <c r="N274" s="55"/>
      <c r="O274" s="55"/>
      <c r="P274" s="55"/>
      <c r="Q274" s="55"/>
      <c r="R274" s="57"/>
      <c r="S274" s="55"/>
      <c r="T274" s="55"/>
      <c r="U274" s="55"/>
    </row>
    <row r="275" spans="1:21" x14ac:dyDescent="0.2">
      <c r="A275" s="62">
        <v>344366.85218059021</v>
      </c>
      <c r="B275" s="69">
        <v>8.9314145096111144E-2</v>
      </c>
      <c r="C275" s="62">
        <v>894558.54631649179</v>
      </c>
      <c r="D275" s="72">
        <v>1.0385368119438793E-2</v>
      </c>
      <c r="F275" s="55"/>
      <c r="G275" s="55"/>
      <c r="H275" s="56"/>
      <c r="I275" s="56"/>
      <c r="K275" s="55"/>
      <c r="L275" s="57"/>
      <c r="M275" s="55"/>
      <c r="N275" s="55"/>
      <c r="O275" s="55"/>
      <c r="P275" s="55"/>
      <c r="Q275" s="55"/>
      <c r="R275" s="57"/>
      <c r="S275" s="55"/>
      <c r="T275" s="55"/>
      <c r="U275" s="55"/>
    </row>
    <row r="276" spans="1:21" x14ac:dyDescent="0.2">
      <c r="A276" s="62">
        <v>333644.8073324766</v>
      </c>
      <c r="B276" s="69">
        <v>9.0273980922117331E-2</v>
      </c>
      <c r="C276" s="62">
        <v>840576.56507325522</v>
      </c>
      <c r="D276" s="72">
        <v>1.0592388584635697E-2</v>
      </c>
      <c r="F276" s="55"/>
      <c r="G276" s="55"/>
      <c r="H276" s="56"/>
      <c r="I276" s="56"/>
      <c r="K276" s="55"/>
      <c r="L276" s="57"/>
      <c r="M276" s="55"/>
      <c r="N276" s="55"/>
      <c r="O276" s="55"/>
      <c r="P276" s="55"/>
      <c r="Q276" s="55"/>
      <c r="R276" s="57"/>
      <c r="S276" s="55"/>
      <c r="T276" s="55"/>
      <c r="U276" s="55"/>
    </row>
    <row r="277" spans="1:21" x14ac:dyDescent="0.2">
      <c r="A277" s="62">
        <v>324184.17952531751</v>
      </c>
      <c r="B277" s="69">
        <v>9.1144498331076046E-2</v>
      </c>
      <c r="C277" s="62">
        <v>790450.43963310705</v>
      </c>
      <c r="D277" s="72">
        <v>1.0796198441198803E-2</v>
      </c>
      <c r="F277" s="55"/>
      <c r="G277" s="55"/>
      <c r="H277" s="56"/>
      <c r="I277" s="56"/>
      <c r="K277" s="55"/>
      <c r="L277" s="57"/>
      <c r="M277" s="55"/>
      <c r="N277" s="55"/>
      <c r="O277" s="55"/>
      <c r="P277" s="55"/>
      <c r="Q277" s="55"/>
      <c r="R277" s="57"/>
      <c r="S277" s="55"/>
      <c r="T277" s="55"/>
      <c r="U277" s="55"/>
    </row>
    <row r="278" spans="1:21" x14ac:dyDescent="0.2">
      <c r="A278" s="62">
        <v>315354.2602386357</v>
      </c>
      <c r="B278" s="69">
        <v>9.1978687145059843E-2</v>
      </c>
      <c r="C278" s="62">
        <v>736468.45838987047</v>
      </c>
      <c r="D278" s="72">
        <v>1.1030218986209725E-2</v>
      </c>
      <c r="F278" s="55"/>
      <c r="G278" s="55"/>
      <c r="H278" s="56"/>
      <c r="I278" s="56"/>
      <c r="K278" s="55"/>
      <c r="L278" s="57"/>
      <c r="M278" s="55"/>
      <c r="N278" s="55"/>
      <c r="O278" s="55"/>
      <c r="P278" s="55"/>
      <c r="Q278" s="55"/>
      <c r="R278" s="57"/>
      <c r="S278" s="55"/>
      <c r="T278" s="55"/>
      <c r="U278" s="55"/>
    </row>
    <row r="279" spans="1:21" x14ac:dyDescent="0.2">
      <c r="A279" s="62">
        <v>306524.34095195396</v>
      </c>
      <c r="B279" s="69">
        <v>9.2835203696541635E-2</v>
      </c>
      <c r="C279" s="62">
        <v>682486.4771466339</v>
      </c>
      <c r="D279" s="72">
        <v>1.1281512631442243E-2</v>
      </c>
      <c r="F279" s="55"/>
      <c r="G279" s="55"/>
      <c r="H279" s="56"/>
      <c r="I279" s="56"/>
      <c r="K279" s="55"/>
      <c r="L279" s="57"/>
      <c r="M279" s="55"/>
      <c r="N279" s="55"/>
      <c r="O279" s="55"/>
      <c r="P279" s="55"/>
      <c r="Q279" s="55"/>
      <c r="R279" s="57"/>
      <c r="S279" s="55"/>
      <c r="T279" s="55"/>
      <c r="U279" s="55"/>
    </row>
    <row r="280" spans="1:21" x14ac:dyDescent="0.2">
      <c r="A280" s="62">
        <v>297694.42166527215</v>
      </c>
      <c r="B280" s="69">
        <v>9.3715275041713661E-2</v>
      </c>
      <c r="C280" s="62">
        <v>632360.35170648561</v>
      </c>
      <c r="D280" s="72">
        <v>1.1531921966199107E-2</v>
      </c>
      <c r="F280" s="55"/>
      <c r="G280" s="55"/>
      <c r="H280" s="56"/>
      <c r="I280" s="56"/>
      <c r="K280" s="55"/>
      <c r="L280" s="57"/>
      <c r="M280" s="55"/>
      <c r="N280" s="55"/>
      <c r="O280" s="55"/>
      <c r="P280" s="55"/>
      <c r="Q280" s="55"/>
      <c r="R280" s="57"/>
      <c r="S280" s="55"/>
      <c r="T280" s="55"/>
      <c r="U280" s="55"/>
    </row>
    <row r="281" spans="1:21" x14ac:dyDescent="0.2">
      <c r="A281" s="62">
        <v>289495.21089906758</v>
      </c>
      <c r="B281" s="69">
        <v>9.4554639183725739E-2</v>
      </c>
      <c r="C281" s="62">
        <v>601513.50528177898</v>
      </c>
      <c r="D281" s="72">
        <v>1.1695962678247962E-2</v>
      </c>
      <c r="F281" s="55"/>
      <c r="G281" s="55"/>
      <c r="H281" s="56"/>
      <c r="I281" s="56"/>
      <c r="K281" s="55"/>
      <c r="L281" s="57"/>
      <c r="M281" s="55"/>
      <c r="N281" s="55"/>
      <c r="O281" s="55"/>
      <c r="P281" s="55"/>
      <c r="Q281" s="55"/>
      <c r="R281" s="57"/>
      <c r="S281" s="55"/>
      <c r="T281" s="55"/>
      <c r="U281" s="55"/>
    </row>
    <row r="282" spans="1:21" x14ac:dyDescent="0.2">
      <c r="A282" s="62">
        <v>281296.00013286306</v>
      </c>
      <c r="B282" s="69">
        <v>9.5416568345782576E-2</v>
      </c>
      <c r="C282" s="62">
        <v>574522.51466016076</v>
      </c>
      <c r="D282" s="72">
        <v>1.1846003595474464E-2</v>
      </c>
      <c r="F282" s="55"/>
      <c r="G282" s="55"/>
      <c r="H282" s="56"/>
      <c r="I282" s="56"/>
      <c r="K282" s="55"/>
      <c r="L282" s="57"/>
      <c r="M282" s="55"/>
      <c r="N282" s="55"/>
      <c r="O282" s="55"/>
      <c r="P282" s="55"/>
      <c r="Q282" s="55"/>
      <c r="R282" s="57"/>
      <c r="S282" s="55"/>
      <c r="T282" s="55"/>
      <c r="U282" s="55"/>
    </row>
    <row r="283" spans="1:21" x14ac:dyDescent="0.2">
      <c r="A283" s="62">
        <v>273096.78936665854</v>
      </c>
      <c r="B283" s="69">
        <v>9.6302313794190131E-2</v>
      </c>
      <c r="C283" s="62">
        <v>547531.52403854241</v>
      </c>
      <c r="D283" s="72">
        <v>1.2002915672724528E-2</v>
      </c>
      <c r="F283" s="55"/>
      <c r="G283" s="55"/>
      <c r="H283" s="56"/>
      <c r="I283" s="56"/>
      <c r="K283" s="55"/>
      <c r="L283" s="57"/>
      <c r="M283" s="55"/>
      <c r="N283" s="55"/>
      <c r="O283" s="55"/>
      <c r="P283" s="55"/>
      <c r="Q283" s="55"/>
      <c r="R283" s="57"/>
      <c r="S283" s="55"/>
      <c r="T283" s="55"/>
      <c r="U283" s="55"/>
    </row>
    <row r="284" spans="1:21" x14ac:dyDescent="0.2">
      <c r="A284" s="62">
        <v>264897.57860045403</v>
      </c>
      <c r="B284" s="69">
        <v>9.7213242950580647E-2</v>
      </c>
      <c r="C284" s="62">
        <v>520540.53341692413</v>
      </c>
      <c r="D284" s="72">
        <v>1.2167626473019029E-2</v>
      </c>
      <c r="F284" s="55"/>
      <c r="G284" s="55"/>
      <c r="H284" s="56"/>
      <c r="I284" s="56"/>
      <c r="K284" s="55"/>
      <c r="L284" s="57"/>
      <c r="M284" s="55"/>
      <c r="N284" s="55"/>
      <c r="O284" s="55"/>
      <c r="P284" s="55"/>
      <c r="Q284" s="55"/>
      <c r="R284" s="57"/>
      <c r="S284" s="55"/>
      <c r="T284" s="55"/>
      <c r="U284" s="55"/>
    </row>
    <row r="285" spans="1:21" x14ac:dyDescent="0.2">
      <c r="A285" s="62">
        <v>256698.36783424948</v>
      </c>
      <c r="B285" s="69">
        <v>9.8150862593242391E-2</v>
      </c>
      <c r="C285" s="62">
        <v>497405.39859839418</v>
      </c>
      <c r="D285" s="72">
        <v>1.2315076447252172E-2</v>
      </c>
      <c r="F285" s="55"/>
      <c r="G285" s="55"/>
      <c r="H285" s="56"/>
      <c r="I285" s="56"/>
      <c r="K285" s="55"/>
      <c r="L285" s="57"/>
      <c r="M285" s="55"/>
      <c r="N285" s="55"/>
      <c r="O285" s="55"/>
      <c r="P285" s="55"/>
      <c r="Q285" s="55"/>
      <c r="R285" s="57"/>
      <c r="S285" s="55"/>
      <c r="T285" s="55"/>
      <c r="U285" s="55"/>
    </row>
    <row r="286" spans="1:21" x14ac:dyDescent="0.2">
      <c r="A286" s="62">
        <v>248499.15706804497</v>
      </c>
      <c r="B286" s="69">
        <v>9.911677108348374E-2</v>
      </c>
      <c r="C286" s="62">
        <v>470414.4079767759</v>
      </c>
      <c r="D286" s="72">
        <v>1.2495650933757072E-2</v>
      </c>
      <c r="F286" s="55"/>
      <c r="G286" s="55"/>
      <c r="H286" s="56"/>
      <c r="I286" s="56"/>
      <c r="K286" s="55"/>
      <c r="L286" s="57"/>
      <c r="M286" s="55"/>
      <c r="N286" s="55"/>
      <c r="O286" s="55"/>
      <c r="P286" s="55"/>
      <c r="Q286" s="55"/>
      <c r="R286" s="57"/>
      <c r="S286" s="55"/>
      <c r="T286" s="55"/>
      <c r="U286" s="55"/>
    </row>
    <row r="287" spans="1:21" x14ac:dyDescent="0.2">
      <c r="A287" s="62">
        <v>239669.23778136316</v>
      </c>
      <c r="B287" s="69">
        <v>0.10019154512413669</v>
      </c>
      <c r="C287" s="62">
        <v>443423.41735515761</v>
      </c>
      <c r="D287" s="72">
        <v>1.2686101437909457E-2</v>
      </c>
      <c r="F287" s="55"/>
      <c r="G287" s="55"/>
      <c r="H287" s="56"/>
      <c r="I287" s="56"/>
      <c r="K287" s="55"/>
      <c r="L287" s="57"/>
      <c r="M287" s="55"/>
      <c r="N287" s="55"/>
      <c r="O287" s="55"/>
      <c r="P287" s="55"/>
      <c r="Q287" s="55"/>
      <c r="R287" s="57"/>
      <c r="S287" s="55"/>
      <c r="T287" s="55"/>
      <c r="U287" s="55"/>
    </row>
    <row r="288" spans="1:21" x14ac:dyDescent="0.2">
      <c r="A288" s="62">
        <v>231470.02701515862</v>
      </c>
      <c r="B288" s="69">
        <v>0.10122224348084642</v>
      </c>
      <c r="C288" s="62">
        <v>420288.28253662761</v>
      </c>
      <c r="D288" s="72">
        <v>1.28574614060469E-2</v>
      </c>
      <c r="F288" s="55"/>
      <c r="G288" s="55"/>
      <c r="H288" s="56"/>
      <c r="I288" s="56"/>
      <c r="K288" s="55"/>
      <c r="L288" s="57"/>
      <c r="M288" s="55"/>
      <c r="N288" s="55"/>
      <c r="O288" s="55"/>
      <c r="P288" s="55"/>
      <c r="Q288" s="55"/>
      <c r="R288" s="57"/>
      <c r="S288" s="55"/>
      <c r="T288" s="55"/>
      <c r="U288" s="55"/>
    </row>
    <row r="289" spans="1:21" x14ac:dyDescent="0.2">
      <c r="A289" s="62">
        <v>222640.10772847684</v>
      </c>
      <c r="B289" s="69">
        <v>0.10237180104201478</v>
      </c>
      <c r="C289" s="62">
        <v>393297.29191500932</v>
      </c>
      <c r="D289" s="72">
        <v>1.3069583869803187E-2</v>
      </c>
      <c r="F289" s="55"/>
      <c r="G289" s="55"/>
      <c r="H289" s="56"/>
      <c r="I289" s="56"/>
      <c r="K289" s="55"/>
      <c r="L289" s="57"/>
      <c r="M289" s="55"/>
      <c r="N289" s="55"/>
      <c r="O289" s="55"/>
      <c r="P289" s="55"/>
      <c r="Q289" s="55"/>
      <c r="R289" s="57"/>
      <c r="S289" s="55"/>
      <c r="T289" s="55"/>
      <c r="U289" s="55"/>
    </row>
    <row r="290" spans="1:21" x14ac:dyDescent="0.2">
      <c r="A290" s="62">
        <v>214440.89696227229</v>
      </c>
      <c r="B290" s="69">
        <v>0.10347672805514274</v>
      </c>
      <c r="C290" s="62">
        <v>366306.30129339104</v>
      </c>
      <c r="D290" s="72">
        <v>1.3295655528108399E-2</v>
      </c>
      <c r="F290" s="55"/>
      <c r="G290" s="55"/>
      <c r="H290" s="56"/>
      <c r="I290" s="56"/>
      <c r="K290" s="55"/>
      <c r="L290" s="57"/>
      <c r="M290" s="55"/>
      <c r="N290" s="55"/>
      <c r="O290" s="55"/>
      <c r="P290" s="55"/>
      <c r="Q290" s="55"/>
      <c r="R290" s="57"/>
      <c r="S290" s="55"/>
      <c r="T290" s="55"/>
      <c r="U290" s="55"/>
    </row>
    <row r="291" spans="1:21" x14ac:dyDescent="0.2">
      <c r="A291" s="62">
        <v>206241.68619606778</v>
      </c>
      <c r="B291" s="69">
        <v>0.10462127611659976</v>
      </c>
      <c r="C291" s="62">
        <v>343171.16647486109</v>
      </c>
      <c r="D291" s="72">
        <v>1.3501498706270763E-2</v>
      </c>
      <c r="F291" s="55"/>
      <c r="G291" s="55"/>
      <c r="H291" s="56"/>
      <c r="I291" s="56"/>
      <c r="K291" s="55"/>
      <c r="L291" s="57"/>
      <c r="M291" s="55"/>
      <c r="N291" s="55"/>
      <c r="O291" s="55"/>
      <c r="P291" s="55"/>
      <c r="Q291" s="55"/>
      <c r="R291" s="57"/>
      <c r="S291" s="55"/>
      <c r="T291" s="55"/>
      <c r="U291" s="55"/>
    </row>
    <row r="292" spans="1:21" x14ac:dyDescent="0.2">
      <c r="A292" s="62">
        <v>197411.76690938597</v>
      </c>
      <c r="B292" s="69">
        <v>0.10590326512806955</v>
      </c>
      <c r="C292" s="62">
        <v>316180.17585324281</v>
      </c>
      <c r="D292" s="72">
        <v>1.3758683917507935E-2</v>
      </c>
      <c r="F292" s="55"/>
      <c r="G292" s="55"/>
      <c r="H292" s="56"/>
      <c r="I292" s="56"/>
      <c r="K292" s="55"/>
      <c r="L292" s="57"/>
      <c r="M292" s="55"/>
      <c r="N292" s="55"/>
      <c r="O292" s="55"/>
      <c r="P292" s="55"/>
      <c r="Q292" s="55"/>
      <c r="R292" s="57"/>
      <c r="S292" s="55"/>
      <c r="T292" s="55"/>
      <c r="U292" s="55"/>
    </row>
    <row r="293" spans="1:21" x14ac:dyDescent="0.2">
      <c r="A293" s="62">
        <v>189212.55614318143</v>
      </c>
      <c r="B293" s="69">
        <v>0.10714035855248973</v>
      </c>
      <c r="C293" s="62">
        <v>289189.18523162452</v>
      </c>
      <c r="D293" s="72">
        <v>1.4037121250943781E-2</v>
      </c>
      <c r="F293" s="55"/>
      <c r="G293" s="55"/>
      <c r="H293" s="56"/>
      <c r="I293" s="56"/>
      <c r="K293" s="55"/>
      <c r="L293" s="57"/>
      <c r="M293" s="55"/>
      <c r="N293" s="55"/>
      <c r="O293" s="55"/>
      <c r="P293" s="55"/>
      <c r="Q293" s="55"/>
      <c r="R293" s="57"/>
      <c r="S293" s="55"/>
      <c r="T293" s="55"/>
      <c r="U293" s="55"/>
    </row>
    <row r="294" spans="1:21" x14ac:dyDescent="0.2">
      <c r="A294" s="62">
        <v>180382.63685649965</v>
      </c>
      <c r="B294" s="69">
        <v>0.10853077041900569</v>
      </c>
      <c r="C294" s="62">
        <v>262198.19461000623</v>
      </c>
      <c r="D294" s="72">
        <v>1.4340766888257434E-2</v>
      </c>
      <c r="F294" s="55"/>
      <c r="G294" s="55"/>
      <c r="H294" s="56"/>
      <c r="I294" s="56"/>
      <c r="K294" s="55"/>
      <c r="L294" s="57"/>
      <c r="M294" s="55"/>
      <c r="N294" s="55"/>
      <c r="O294" s="55"/>
      <c r="P294" s="55"/>
      <c r="Q294" s="55"/>
      <c r="R294" s="57"/>
      <c r="S294" s="55"/>
      <c r="T294" s="55"/>
      <c r="U294" s="55"/>
    </row>
    <row r="295" spans="1:21" x14ac:dyDescent="0.2">
      <c r="A295" s="62">
        <v>172183.42609029511</v>
      </c>
      <c r="B295" s="69">
        <v>0.10987698890756574</v>
      </c>
      <c r="C295" s="62">
        <v>239063.05979147626</v>
      </c>
      <c r="D295" s="72">
        <v>1.4624853749209188E-2</v>
      </c>
      <c r="F295" s="55"/>
      <c r="G295" s="55"/>
      <c r="H295" s="56"/>
      <c r="I295" s="56"/>
      <c r="K295" s="55"/>
      <c r="L295" s="57"/>
      <c r="M295" s="55"/>
      <c r="N295" s="55"/>
      <c r="O295" s="55"/>
      <c r="P295" s="55"/>
      <c r="Q295" s="55"/>
      <c r="R295" s="57"/>
      <c r="S295" s="55"/>
      <c r="T295" s="55"/>
      <c r="U295" s="55"/>
    </row>
    <row r="296" spans="1:21" x14ac:dyDescent="0.2">
      <c r="A296" s="62">
        <v>163353.5068036133</v>
      </c>
      <c r="B296" s="69">
        <v>0.11139624633000578</v>
      </c>
      <c r="C296" s="62">
        <v>223639.63657912295</v>
      </c>
      <c r="D296" s="72">
        <v>1.4831610218309576E-2</v>
      </c>
      <c r="F296" s="55"/>
      <c r="G296" s="55"/>
      <c r="H296" s="56"/>
      <c r="I296" s="56"/>
      <c r="K296" s="55"/>
      <c r="L296" s="57"/>
      <c r="M296" s="55"/>
      <c r="N296" s="55"/>
      <c r="O296" s="55"/>
      <c r="P296" s="55"/>
      <c r="Q296" s="55"/>
      <c r="R296" s="57"/>
      <c r="S296" s="55"/>
      <c r="T296" s="55"/>
      <c r="U296" s="55"/>
    </row>
    <row r="297" spans="1:21" x14ac:dyDescent="0.2">
      <c r="A297" s="62">
        <v>155154.29603740879</v>
      </c>
      <c r="B297" s="69">
        <v>0.11287424583353849</v>
      </c>
      <c r="C297" s="62">
        <v>208216.21336676966</v>
      </c>
      <c r="D297" s="72">
        <v>1.5044067081821696E-2</v>
      </c>
      <c r="F297" s="55"/>
      <c r="G297" s="55"/>
      <c r="H297" s="56"/>
      <c r="I297" s="56"/>
      <c r="K297" s="55"/>
      <c r="L297" s="57"/>
      <c r="M297" s="55"/>
      <c r="N297" s="55"/>
      <c r="O297" s="55"/>
      <c r="P297" s="55"/>
      <c r="Q297" s="55"/>
      <c r="R297" s="57"/>
      <c r="S297" s="55"/>
      <c r="T297" s="55"/>
      <c r="U297" s="55"/>
    </row>
    <row r="298" spans="1:21" x14ac:dyDescent="0.2">
      <c r="A298" s="62">
        <v>146324.37675072698</v>
      </c>
      <c r="B298" s="69">
        <v>0.11454814481997798</v>
      </c>
      <c r="C298" s="62">
        <v>196648.64595750466</v>
      </c>
      <c r="D298" s="72">
        <v>1.5215611646112548E-2</v>
      </c>
      <c r="F298" s="55"/>
      <c r="G298" s="55"/>
      <c r="H298" s="56"/>
      <c r="I298" s="56"/>
      <c r="K298" s="55"/>
      <c r="L298" s="57"/>
      <c r="M298" s="55"/>
      <c r="N298" s="55"/>
      <c r="O298" s="55"/>
      <c r="P298" s="55"/>
      <c r="Q298" s="55"/>
      <c r="R298" s="57"/>
      <c r="S298" s="55"/>
      <c r="T298" s="55"/>
      <c r="U298" s="55"/>
    </row>
    <row r="299" spans="1:21" x14ac:dyDescent="0.2">
      <c r="A299" s="62">
        <v>137494.45746404518</v>
      </c>
      <c r="B299" s="69">
        <v>0.11631760700195216</v>
      </c>
      <c r="C299" s="62">
        <v>181225.22274515138</v>
      </c>
      <c r="D299" s="72">
        <v>1.5460677162114902E-2</v>
      </c>
      <c r="F299" s="55"/>
      <c r="G299" s="55"/>
      <c r="H299" s="56"/>
      <c r="I299" s="56"/>
      <c r="K299" s="55"/>
      <c r="L299" s="57"/>
      <c r="M299" s="55"/>
      <c r="N299" s="55"/>
      <c r="O299" s="55"/>
      <c r="P299" s="55"/>
      <c r="Q299" s="55"/>
      <c r="R299" s="57"/>
      <c r="S299" s="55"/>
      <c r="T299" s="55"/>
      <c r="U299" s="55"/>
    </row>
    <row r="300" spans="1:21" x14ac:dyDescent="0.2">
      <c r="A300" s="62">
        <v>129295.24669784064</v>
      </c>
      <c r="B300" s="69">
        <v>0.11805299355117355</v>
      </c>
      <c r="C300" s="62">
        <v>169657.65533588637</v>
      </c>
      <c r="D300" s="72">
        <v>1.565596005736327E-2</v>
      </c>
      <c r="F300" s="55"/>
      <c r="G300" s="55"/>
      <c r="H300" s="56"/>
      <c r="I300" s="56"/>
      <c r="K300" s="55"/>
      <c r="L300" s="57"/>
      <c r="M300" s="55"/>
      <c r="N300" s="55"/>
      <c r="O300" s="55"/>
      <c r="P300" s="55"/>
      <c r="Q300" s="55"/>
      <c r="R300" s="57"/>
      <c r="S300" s="55"/>
      <c r="T300" s="55"/>
      <c r="U300" s="55"/>
    </row>
    <row r="301" spans="1:21" x14ac:dyDescent="0.2">
      <c r="A301" s="62">
        <v>120465.32741115885</v>
      </c>
      <c r="B301" s="69">
        <v>0.12003684489437884</v>
      </c>
      <c r="C301" s="62">
        <v>158090.0879266214</v>
      </c>
      <c r="D301" s="72">
        <v>1.586341374679209E-2</v>
      </c>
      <c r="F301" s="55"/>
      <c r="G301" s="55"/>
      <c r="H301" s="56"/>
      <c r="I301" s="56"/>
      <c r="K301" s="55"/>
      <c r="L301" s="57"/>
      <c r="M301" s="55"/>
      <c r="N301" s="55"/>
      <c r="O301" s="55"/>
      <c r="P301" s="55"/>
      <c r="Q301" s="55"/>
      <c r="R301" s="57"/>
      <c r="S301" s="55"/>
      <c r="T301" s="55"/>
      <c r="U301" s="55"/>
    </row>
    <row r="302" spans="1:21" x14ac:dyDescent="0.2">
      <c r="A302" s="62">
        <v>115419.65924734068</v>
      </c>
      <c r="B302" s="69">
        <v>0.12123254541863181</v>
      </c>
      <c r="C302" s="62">
        <v>146522.52051735643</v>
      </c>
      <c r="D302" s="72">
        <v>1.6086722935337864E-2</v>
      </c>
      <c r="F302" s="55"/>
      <c r="G302" s="55"/>
      <c r="H302" s="56"/>
      <c r="I302" s="56"/>
      <c r="K302" s="55"/>
      <c r="L302" s="57"/>
      <c r="M302" s="55"/>
      <c r="N302" s="55"/>
      <c r="O302" s="55"/>
      <c r="P302" s="55"/>
      <c r="Q302" s="55"/>
      <c r="R302" s="57"/>
      <c r="S302" s="55"/>
      <c r="T302" s="55"/>
      <c r="U302" s="55"/>
    </row>
    <row r="303" spans="1:21" x14ac:dyDescent="0.2">
      <c r="A303" s="62">
        <v>110373.9910835225</v>
      </c>
      <c r="B303" s="69">
        <v>0.12247522914997602</v>
      </c>
      <c r="C303" s="62">
        <v>134954.95310809143</v>
      </c>
      <c r="D303" s="72">
        <v>1.632637585752026E-2</v>
      </c>
      <c r="F303" s="55"/>
      <c r="G303" s="55"/>
      <c r="H303" s="56"/>
      <c r="I303" s="56"/>
      <c r="K303" s="55"/>
      <c r="L303" s="57"/>
      <c r="M303" s="55"/>
      <c r="N303" s="55"/>
      <c r="O303" s="55"/>
      <c r="P303" s="55"/>
      <c r="Q303" s="55"/>
      <c r="R303" s="57"/>
      <c r="S303" s="55"/>
      <c r="T303" s="55"/>
      <c r="U303" s="55"/>
    </row>
    <row r="304" spans="1:21" x14ac:dyDescent="0.2">
      <c r="A304" s="62">
        <v>105959.0314401816</v>
      </c>
      <c r="B304" s="69">
        <v>0.1236041035629403</v>
      </c>
      <c r="C304" s="62">
        <v>127243.24150191479</v>
      </c>
      <c r="D304" s="72">
        <v>1.6496754802555896E-2</v>
      </c>
      <c r="F304" s="55"/>
      <c r="G304" s="55"/>
      <c r="H304" s="56"/>
      <c r="I304" s="56"/>
      <c r="K304" s="55"/>
      <c r="L304" s="57"/>
      <c r="M304" s="55"/>
      <c r="N304" s="55"/>
      <c r="O304" s="55"/>
      <c r="P304" s="55"/>
      <c r="Q304" s="55"/>
      <c r="R304" s="57"/>
      <c r="S304" s="55"/>
      <c r="T304" s="55"/>
      <c r="U304" s="55"/>
    </row>
    <row r="305" spans="1:21" x14ac:dyDescent="0.2">
      <c r="A305" s="62">
        <v>101544.07179684071</v>
      </c>
      <c r="B305" s="69">
        <v>0.12477575221429849</v>
      </c>
      <c r="C305" s="62">
        <v>119531.52989573813</v>
      </c>
      <c r="D305" s="72">
        <v>1.6673718056107071E-2</v>
      </c>
      <c r="F305" s="55"/>
      <c r="G305" s="55"/>
      <c r="H305" s="56"/>
      <c r="I305" s="56"/>
      <c r="K305" s="55"/>
      <c r="L305" s="57"/>
      <c r="M305" s="55"/>
      <c r="N305" s="55"/>
      <c r="O305" s="55"/>
      <c r="P305" s="55"/>
      <c r="Q305" s="55"/>
      <c r="R305" s="57"/>
      <c r="S305" s="55"/>
      <c r="T305" s="55"/>
      <c r="U305" s="55"/>
    </row>
    <row r="306" spans="1:21" x14ac:dyDescent="0.2">
      <c r="A306" s="62">
        <v>97759.820673977083</v>
      </c>
      <c r="B306" s="69">
        <v>0.12581605349836897</v>
      </c>
      <c r="C306" s="62">
        <v>107963.96248647314</v>
      </c>
      <c r="D306" s="72">
        <v>1.6964153360780786E-2</v>
      </c>
      <c r="F306" s="55"/>
      <c r="G306" s="55"/>
      <c r="H306" s="56"/>
      <c r="I306" s="56"/>
      <c r="K306" s="55"/>
      <c r="L306" s="57"/>
      <c r="M306" s="55"/>
      <c r="N306" s="55"/>
      <c r="O306" s="55"/>
      <c r="P306" s="55"/>
      <c r="Q306" s="55"/>
      <c r="R306" s="57"/>
      <c r="S306" s="55"/>
      <c r="T306" s="55"/>
      <c r="U306" s="55"/>
    </row>
    <row r="307" spans="1:21" x14ac:dyDescent="0.2">
      <c r="A307" s="62">
        <v>93344.861030636181</v>
      </c>
      <c r="B307" s="69">
        <v>0.12707685384953787</v>
      </c>
      <c r="C307" s="62">
        <v>100252.2508802965</v>
      </c>
      <c r="D307" s="72">
        <v>1.717468363571481E-2</v>
      </c>
      <c r="F307" s="55"/>
      <c r="G307" s="55"/>
      <c r="H307" s="56"/>
      <c r="I307" s="56"/>
      <c r="K307" s="55"/>
      <c r="L307" s="57"/>
      <c r="M307" s="55"/>
      <c r="N307" s="55"/>
      <c r="O307" s="55"/>
      <c r="P307" s="55"/>
      <c r="Q307" s="55"/>
      <c r="R307" s="57"/>
      <c r="S307" s="55"/>
      <c r="T307" s="55"/>
      <c r="U307" s="55"/>
    </row>
    <row r="308" spans="1:21" x14ac:dyDescent="0.2">
      <c r="A308" s="62">
        <v>89560.609907772552</v>
      </c>
      <c r="B308" s="69">
        <v>0.12819887437086405</v>
      </c>
      <c r="C308" s="62">
        <v>92540.539274119845</v>
      </c>
      <c r="D308" s="72">
        <v>1.739340367367434E-2</v>
      </c>
      <c r="F308" s="55"/>
      <c r="G308" s="55"/>
      <c r="H308" s="56"/>
      <c r="I308" s="56"/>
      <c r="K308" s="55"/>
      <c r="L308" s="57"/>
      <c r="M308" s="55"/>
      <c r="N308" s="55"/>
      <c r="O308" s="55"/>
      <c r="P308" s="55"/>
      <c r="Q308" s="55"/>
      <c r="R308" s="57"/>
      <c r="S308" s="55"/>
      <c r="T308" s="55"/>
      <c r="U308" s="55"/>
    </row>
    <row r="309" spans="1:21" x14ac:dyDescent="0.2">
      <c r="A309" s="62">
        <v>85145.65026443165</v>
      </c>
      <c r="B309" s="69">
        <v>0.12956406510436053</v>
      </c>
      <c r="C309" s="62">
        <v>80972.971864854859</v>
      </c>
      <c r="D309" s="72">
        <v>1.7764100432865425E-2</v>
      </c>
      <c r="F309" s="55"/>
      <c r="G309" s="55"/>
      <c r="H309" s="56"/>
      <c r="I309" s="56"/>
      <c r="K309" s="55"/>
      <c r="L309" s="57"/>
      <c r="M309" s="55"/>
      <c r="N309" s="55"/>
      <c r="O309" s="55"/>
      <c r="P309" s="55"/>
      <c r="Q309" s="55"/>
      <c r="R309" s="57"/>
      <c r="S309" s="55"/>
      <c r="T309" s="55"/>
      <c r="U309" s="55"/>
    </row>
    <row r="310" spans="1:21" x14ac:dyDescent="0.2">
      <c r="A310" s="62">
        <v>81361.399141568021</v>
      </c>
      <c r="B310" s="69">
        <v>0.13078225935405763</v>
      </c>
      <c r="C310" s="62">
        <v>73261.260258678216</v>
      </c>
      <c r="D310" s="72">
        <v>1.8033521162058239E-2</v>
      </c>
      <c r="F310" s="55"/>
      <c r="G310" s="55"/>
      <c r="H310" s="56"/>
      <c r="I310" s="56"/>
      <c r="K310" s="55"/>
      <c r="L310" s="57"/>
      <c r="M310" s="55"/>
      <c r="N310" s="55"/>
      <c r="O310" s="55"/>
      <c r="P310" s="55"/>
      <c r="Q310" s="55"/>
      <c r="R310" s="57"/>
      <c r="S310" s="55"/>
      <c r="T310" s="55"/>
      <c r="U310" s="55"/>
    </row>
    <row r="311" spans="1:21" x14ac:dyDescent="0.2">
      <c r="A311" s="62">
        <v>76946.439498227119</v>
      </c>
      <c r="B311" s="69">
        <v>0.13227147097822986</v>
      </c>
      <c r="C311" s="62">
        <v>65549.548652501559</v>
      </c>
      <c r="D311" s="72">
        <v>1.8331859209321472E-2</v>
      </c>
      <c r="F311" s="55"/>
      <c r="G311" s="55"/>
      <c r="H311" s="56"/>
      <c r="I311" s="56"/>
      <c r="K311" s="55"/>
      <c r="L311" s="57"/>
      <c r="M311" s="55"/>
      <c r="N311" s="55"/>
      <c r="O311" s="55"/>
      <c r="P311" s="55"/>
      <c r="Q311" s="55"/>
      <c r="R311" s="57"/>
      <c r="S311" s="55"/>
      <c r="T311" s="55"/>
      <c r="U311" s="55"/>
    </row>
    <row r="312" spans="1:21" x14ac:dyDescent="0.2">
      <c r="A312" s="62">
        <v>73162.18837536349</v>
      </c>
      <c r="B312" s="69">
        <v>0.13360460207741504</v>
      </c>
      <c r="C312" s="62">
        <v>57837.837046324901</v>
      </c>
      <c r="D312" s="72">
        <v>1.8665946284216806E-2</v>
      </c>
      <c r="F312" s="55"/>
      <c r="G312" s="55"/>
      <c r="H312" s="56"/>
      <c r="I312" s="56"/>
      <c r="K312" s="55"/>
      <c r="L312" s="57"/>
      <c r="M312" s="55"/>
      <c r="N312" s="55"/>
      <c r="O312" s="55"/>
      <c r="P312" s="55"/>
      <c r="Q312" s="55"/>
      <c r="R312" s="57"/>
      <c r="S312" s="55"/>
      <c r="T312" s="55"/>
      <c r="U312" s="55"/>
    </row>
    <row r="313" spans="1:21" x14ac:dyDescent="0.2">
      <c r="A313" s="62">
        <v>68747.228732022588</v>
      </c>
      <c r="B313" s="69">
        <v>0.13524373757928498</v>
      </c>
      <c r="C313" s="62">
        <v>53981.981243236572</v>
      </c>
      <c r="D313" s="72">
        <v>1.8847126422136592E-2</v>
      </c>
      <c r="F313" s="55"/>
      <c r="G313" s="55"/>
      <c r="H313" s="56"/>
      <c r="I313" s="56"/>
      <c r="K313" s="55"/>
      <c r="L313" s="57"/>
      <c r="M313" s="55"/>
      <c r="N313" s="55"/>
      <c r="O313" s="55"/>
      <c r="P313" s="55"/>
      <c r="Q313" s="55"/>
      <c r="R313" s="57"/>
      <c r="S313" s="55"/>
      <c r="T313" s="55"/>
      <c r="U313" s="55"/>
    </row>
    <row r="314" spans="1:21" x14ac:dyDescent="0.2">
      <c r="A314" s="62">
        <v>64332.269088681693</v>
      </c>
      <c r="B314" s="69">
        <v>0.13697763823787421</v>
      </c>
      <c r="C314" s="62">
        <v>46270.269637059922</v>
      </c>
      <c r="D314" s="72">
        <v>1.9244945450199349E-2</v>
      </c>
      <c r="F314" s="55"/>
      <c r="G314" s="55"/>
      <c r="H314" s="56"/>
      <c r="I314" s="56"/>
      <c r="K314" s="55"/>
      <c r="L314" s="57"/>
      <c r="M314" s="55"/>
      <c r="N314" s="55"/>
      <c r="O314" s="55"/>
      <c r="P314" s="55"/>
      <c r="Q314" s="55"/>
      <c r="R314" s="57"/>
      <c r="S314" s="55"/>
      <c r="T314" s="55"/>
      <c r="U314" s="55"/>
    </row>
    <row r="315" spans="1:21" x14ac:dyDescent="0.2">
      <c r="A315" s="62">
        <v>59917.30944534079</v>
      </c>
      <c r="B315" s="69">
        <v>0.13881858175142944</v>
      </c>
      <c r="C315" s="62">
        <v>42414.413833971594</v>
      </c>
      <c r="D315" s="72">
        <v>1.9473444366025883E-2</v>
      </c>
      <c r="F315" s="55"/>
      <c r="G315" s="55"/>
      <c r="H315" s="56"/>
      <c r="I315" s="56"/>
      <c r="K315" s="55"/>
      <c r="L315" s="57"/>
      <c r="M315" s="55"/>
      <c r="N315" s="55"/>
      <c r="O315" s="55"/>
      <c r="P315" s="55"/>
      <c r="Q315" s="55"/>
      <c r="R315" s="57"/>
      <c r="S315" s="55"/>
      <c r="T315" s="55"/>
      <c r="U315" s="55"/>
    </row>
    <row r="316" spans="1:21" x14ac:dyDescent="0.2">
      <c r="A316" s="62">
        <v>56133.058322477162</v>
      </c>
      <c r="B316" s="69">
        <v>0.1404887824016201</v>
      </c>
      <c r="C316" s="62">
        <v>38558.558030883272</v>
      </c>
      <c r="D316" s="72">
        <v>1.9712845582734645E-2</v>
      </c>
      <c r="F316" s="55"/>
      <c r="G316" s="55"/>
      <c r="H316" s="56"/>
      <c r="I316" s="56"/>
      <c r="K316" s="55"/>
      <c r="L316" s="57"/>
      <c r="M316" s="55"/>
      <c r="N316" s="55"/>
      <c r="O316" s="55"/>
      <c r="P316" s="55"/>
      <c r="Q316" s="55"/>
      <c r="R316" s="57"/>
      <c r="S316" s="55"/>
      <c r="T316" s="55"/>
      <c r="U316" s="55"/>
    </row>
    <row r="317" spans="1:21" x14ac:dyDescent="0.2">
      <c r="A317" s="62">
        <v>51718.098679136259</v>
      </c>
      <c r="B317" s="69">
        <v>0.14256744423155854</v>
      </c>
      <c r="C317" s="62">
        <v>34702.702227794944</v>
      </c>
      <c r="D317" s="72">
        <v>1.9980394534070616E-2</v>
      </c>
      <c r="F317" s="55"/>
      <c r="G317" s="55"/>
      <c r="H317" s="56"/>
      <c r="I317" s="56"/>
      <c r="K317" s="55"/>
      <c r="L317" s="57"/>
      <c r="M317" s="55"/>
      <c r="N317" s="55"/>
      <c r="O317" s="55"/>
      <c r="P317" s="55"/>
      <c r="Q317" s="55"/>
      <c r="R317" s="57"/>
      <c r="S317" s="55"/>
      <c r="T317" s="55"/>
      <c r="U317" s="55"/>
    </row>
    <row r="318" spans="1:21" x14ac:dyDescent="0.2">
      <c r="A318" s="62">
        <v>47303.139035795357</v>
      </c>
      <c r="B318" s="69">
        <v>0.14480675837813681</v>
      </c>
      <c r="C318" s="62">
        <v>30846.846424706615</v>
      </c>
      <c r="D318" s="72">
        <v>2.0275962420677272E-2</v>
      </c>
      <c r="F318" s="55"/>
      <c r="G318" s="55"/>
      <c r="H318" s="56"/>
      <c r="I318" s="56"/>
      <c r="K318" s="55"/>
      <c r="L318" s="57"/>
      <c r="M318" s="55"/>
      <c r="N318" s="55"/>
      <c r="O318" s="55"/>
      <c r="P318" s="55"/>
      <c r="Q318" s="55"/>
      <c r="R318" s="57"/>
      <c r="S318" s="55"/>
      <c r="T318" s="55"/>
      <c r="U318" s="55"/>
    </row>
    <row r="319" spans="1:21" x14ac:dyDescent="0.2">
      <c r="A319" s="62">
        <v>43518.887912931728</v>
      </c>
      <c r="B319" s="69">
        <v>0.14687873040489599</v>
      </c>
      <c r="C319" s="62">
        <v>26990.990621618286</v>
      </c>
      <c r="D319" s="72">
        <v>2.0596779672896189E-2</v>
      </c>
      <c r="F319" s="55"/>
      <c r="G319" s="55"/>
      <c r="H319" s="56"/>
      <c r="I319" s="56"/>
      <c r="K319" s="55"/>
      <c r="L319" s="57"/>
      <c r="M319" s="55"/>
      <c r="N319" s="55"/>
      <c r="O319" s="55"/>
      <c r="P319" s="55"/>
      <c r="Q319" s="55"/>
      <c r="R319" s="57"/>
      <c r="S319" s="55"/>
      <c r="T319" s="55"/>
      <c r="U319" s="55"/>
    </row>
    <row r="320" spans="1:21" x14ac:dyDescent="0.2">
      <c r="A320" s="62">
        <v>40365.345310545374</v>
      </c>
      <c r="B320" s="69">
        <v>0.14873828538441131</v>
      </c>
      <c r="C320" s="62">
        <v>23135.134818529961</v>
      </c>
      <c r="D320" s="72">
        <v>2.0964441815912963E-2</v>
      </c>
      <c r="F320" s="55"/>
      <c r="G320" s="55"/>
      <c r="H320" s="56"/>
      <c r="I320" s="56"/>
      <c r="K320" s="55"/>
      <c r="L320" s="57"/>
      <c r="M320" s="55"/>
      <c r="N320" s="55"/>
      <c r="O320" s="55"/>
      <c r="P320" s="55"/>
      <c r="Q320" s="55"/>
      <c r="R320" s="57"/>
      <c r="S320" s="55"/>
      <c r="T320" s="55"/>
      <c r="U320" s="55"/>
    </row>
    <row r="321" spans="1:21" x14ac:dyDescent="0.2">
      <c r="A321" s="62">
        <v>38473.219749113559</v>
      </c>
      <c r="B321" s="69">
        <v>0.14988925334878037</v>
      </c>
      <c r="C321" s="62">
        <v>19279.279015441636</v>
      </c>
      <c r="D321" s="72">
        <v>2.1406772148378998E-2</v>
      </c>
      <c r="F321" s="55"/>
      <c r="G321" s="55"/>
      <c r="H321" s="56"/>
      <c r="I321" s="56"/>
      <c r="K321" s="55"/>
      <c r="L321" s="57"/>
      <c r="M321" s="55"/>
      <c r="N321" s="55"/>
      <c r="O321" s="55"/>
      <c r="P321" s="55"/>
      <c r="Q321" s="55"/>
      <c r="R321" s="57"/>
      <c r="S321" s="55"/>
      <c r="T321" s="55"/>
      <c r="U321" s="55"/>
    </row>
    <row r="322" spans="1:21" x14ac:dyDescent="0.2">
      <c r="A322" s="62">
        <v>34688.968626249931</v>
      </c>
      <c r="B322" s="69">
        <v>0.15237234396831409</v>
      </c>
      <c r="C322" s="62">
        <v>15423.423212353307</v>
      </c>
      <c r="D322" s="72">
        <v>2.1953604029550763E-2</v>
      </c>
      <c r="F322" s="55"/>
      <c r="G322" s="55"/>
      <c r="H322" s="56"/>
      <c r="I322" s="56"/>
      <c r="K322" s="55"/>
      <c r="L322" s="57"/>
      <c r="M322" s="55"/>
      <c r="N322" s="55"/>
      <c r="O322" s="55"/>
      <c r="P322" s="55"/>
      <c r="Q322" s="55"/>
      <c r="R322" s="57"/>
      <c r="S322" s="55"/>
      <c r="T322" s="55"/>
      <c r="U322" s="55"/>
    </row>
    <row r="323" spans="1:21" x14ac:dyDescent="0.2">
      <c r="A323" s="62">
        <v>32166.134544340846</v>
      </c>
      <c r="B323" s="69">
        <v>0.15415770300360204</v>
      </c>
      <c r="C323" s="62">
        <v>11567.567409264981</v>
      </c>
      <c r="D323" s="72">
        <v>2.2588135455842619E-2</v>
      </c>
      <c r="F323" s="55"/>
      <c r="G323" s="55"/>
      <c r="H323" s="56"/>
      <c r="I323" s="56"/>
      <c r="K323" s="55"/>
      <c r="L323" s="57"/>
      <c r="M323" s="55"/>
      <c r="N323" s="55"/>
      <c r="O323" s="55"/>
      <c r="P323" s="55"/>
      <c r="Q323" s="55"/>
      <c r="R323" s="57"/>
      <c r="S323" s="55"/>
      <c r="T323" s="55"/>
      <c r="U323" s="55"/>
    </row>
    <row r="324" spans="1:21" x14ac:dyDescent="0.2">
      <c r="A324" s="62">
        <v>29643.300462431758</v>
      </c>
      <c r="B324" s="69">
        <v>0.15607595807226821</v>
      </c>
      <c r="C324" s="62">
        <v>7711.7116061766537</v>
      </c>
      <c r="D324" s="72">
        <v>2.3498842363987547E-2</v>
      </c>
      <c r="F324" s="55"/>
      <c r="G324" s="55"/>
      <c r="H324" s="56"/>
      <c r="I324" s="56"/>
      <c r="K324" s="55"/>
      <c r="L324" s="57"/>
      <c r="M324" s="55"/>
      <c r="N324" s="55"/>
      <c r="O324" s="55"/>
      <c r="P324" s="55"/>
      <c r="Q324" s="55"/>
      <c r="R324" s="57"/>
      <c r="S324" s="55"/>
      <c r="T324" s="55"/>
      <c r="U324" s="55"/>
    </row>
    <row r="325" spans="1:21" x14ac:dyDescent="0.2">
      <c r="A325" s="62">
        <v>27751.174900999944</v>
      </c>
      <c r="B325" s="69">
        <v>0.1576001402729095</v>
      </c>
      <c r="C325" s="62">
        <v>3855.8558030883269</v>
      </c>
      <c r="D325" s="72">
        <v>2.5675165423022249E-2</v>
      </c>
      <c r="F325" s="55"/>
      <c r="G325" s="55"/>
      <c r="H325" s="56"/>
      <c r="I325" s="56"/>
      <c r="K325" s="55"/>
      <c r="L325" s="57"/>
      <c r="M325" s="55"/>
      <c r="N325" s="55"/>
      <c r="O325" s="55"/>
      <c r="P325" s="55"/>
      <c r="Q325" s="55"/>
      <c r="R325" s="57"/>
      <c r="S325" s="55"/>
      <c r="T325" s="55"/>
      <c r="U325" s="55"/>
    </row>
    <row r="326" spans="1:21" x14ac:dyDescent="0.2">
      <c r="A326" s="62">
        <v>25859.04933956813</v>
      </c>
      <c r="B326" s="69">
        <v>0.15921340300641948</v>
      </c>
      <c r="C326" s="62">
        <v>0</v>
      </c>
      <c r="D326" s="72">
        <v>8.0660955267236933E-2</v>
      </c>
      <c r="F326" s="55"/>
      <c r="G326" s="55"/>
      <c r="H326" s="56"/>
      <c r="I326" s="56"/>
      <c r="K326" s="55"/>
      <c r="L326" s="57"/>
      <c r="M326" s="55"/>
      <c r="N326" s="55"/>
      <c r="O326" s="55"/>
      <c r="P326" s="55"/>
      <c r="Q326" s="55"/>
      <c r="R326" s="57"/>
      <c r="S326" s="55"/>
      <c r="T326" s="55"/>
      <c r="U326" s="55"/>
    </row>
    <row r="327" spans="1:21" x14ac:dyDescent="0.2">
      <c r="A327" s="62">
        <v>23966.923778136315</v>
      </c>
      <c r="B327" s="69">
        <v>0.16094010898135835</v>
      </c>
      <c r="F327" s="55"/>
      <c r="G327" s="55"/>
      <c r="H327" s="56"/>
      <c r="I327" s="56"/>
      <c r="K327" s="55"/>
      <c r="L327" s="57"/>
      <c r="M327" s="55"/>
      <c r="N327" s="55"/>
      <c r="O327" s="55"/>
      <c r="P327" s="55"/>
      <c r="Q327" s="55"/>
      <c r="R327" s="57"/>
      <c r="S327" s="55"/>
      <c r="T327" s="55"/>
      <c r="U327" s="55"/>
    </row>
    <row r="328" spans="1:21" x14ac:dyDescent="0.2">
      <c r="A328" s="62">
        <v>22074.798216704501</v>
      </c>
      <c r="B328" s="69">
        <v>0.16278504414810946</v>
      </c>
      <c r="C328" s="62"/>
      <c r="D328" s="67"/>
      <c r="F328" s="55"/>
      <c r="G328" s="55"/>
      <c r="H328" s="56"/>
      <c r="I328" s="56"/>
      <c r="K328" s="55"/>
      <c r="L328" s="57"/>
      <c r="M328" s="55"/>
      <c r="N328" s="55"/>
      <c r="O328" s="55"/>
      <c r="P328" s="55"/>
      <c r="Q328" s="55"/>
      <c r="R328" s="57"/>
      <c r="S328" s="55"/>
      <c r="T328" s="55"/>
      <c r="U328" s="55"/>
    </row>
    <row r="329" spans="1:21" x14ac:dyDescent="0.2">
      <c r="A329" s="62">
        <v>20813.381175749957</v>
      </c>
      <c r="B329" s="69">
        <v>0.16409401018506309</v>
      </c>
      <c r="C329" s="62"/>
      <c r="D329" s="67"/>
      <c r="F329" s="55"/>
      <c r="G329" s="55"/>
      <c r="H329" s="56"/>
      <c r="I329" s="56"/>
      <c r="K329" s="55"/>
      <c r="L329" s="57"/>
      <c r="M329" s="55"/>
      <c r="N329" s="55"/>
      <c r="O329" s="55"/>
      <c r="P329" s="55"/>
      <c r="Q329" s="55"/>
      <c r="R329" s="57"/>
      <c r="S329" s="55"/>
      <c r="T329" s="55"/>
      <c r="U329" s="55"/>
    </row>
    <row r="330" spans="1:21" x14ac:dyDescent="0.2">
      <c r="A330" s="62">
        <v>19551.964134795417</v>
      </c>
      <c r="B330" s="69">
        <v>0.16545145519596921</v>
      </c>
      <c r="C330" s="62"/>
      <c r="D330" s="67"/>
      <c r="F330" s="55"/>
      <c r="G330" s="55"/>
      <c r="H330" s="56"/>
      <c r="I330" s="56"/>
      <c r="K330" s="55"/>
      <c r="L330" s="57"/>
      <c r="M330" s="55"/>
      <c r="N330" s="55"/>
      <c r="O330" s="55"/>
      <c r="P330" s="55"/>
      <c r="Q330" s="55"/>
      <c r="R330" s="57"/>
      <c r="S330" s="55"/>
      <c r="T330" s="55"/>
      <c r="U330" s="55"/>
    </row>
    <row r="331" spans="1:21" x14ac:dyDescent="0.2">
      <c r="A331" s="62">
        <v>17659.838573363602</v>
      </c>
      <c r="B331" s="69">
        <v>0.16766189481324559</v>
      </c>
      <c r="C331" s="62"/>
      <c r="D331" s="67"/>
      <c r="F331" s="55"/>
      <c r="G331" s="55"/>
      <c r="H331" s="56"/>
      <c r="I331" s="56"/>
      <c r="K331" s="55"/>
      <c r="L331" s="57"/>
      <c r="M331" s="55"/>
      <c r="N331" s="55"/>
      <c r="O331" s="55"/>
      <c r="P331" s="55"/>
      <c r="Q331" s="55"/>
      <c r="R331" s="57"/>
      <c r="S331" s="55"/>
      <c r="T331" s="55"/>
      <c r="U331" s="55"/>
    </row>
    <row r="332" spans="1:21" x14ac:dyDescent="0.2">
      <c r="A332" s="62">
        <v>16398.421532409058</v>
      </c>
      <c r="B332" s="69">
        <v>0.16925782416898583</v>
      </c>
      <c r="C332" s="62"/>
      <c r="D332" s="67"/>
      <c r="F332" s="55"/>
      <c r="G332" s="55"/>
      <c r="H332" s="56"/>
      <c r="I332" s="56"/>
      <c r="K332" s="55"/>
      <c r="L332" s="57"/>
      <c r="M332" s="55"/>
      <c r="N332" s="55"/>
      <c r="O332" s="55"/>
      <c r="P332" s="55"/>
      <c r="Q332" s="55"/>
      <c r="R332" s="57"/>
      <c r="S332" s="55"/>
      <c r="T332" s="55"/>
      <c r="U332" s="55"/>
    </row>
    <row r="333" spans="1:21" x14ac:dyDescent="0.2">
      <c r="A333" s="62">
        <v>15137.004491454514</v>
      </c>
      <c r="B333" s="69">
        <v>0.17091780951074673</v>
      </c>
      <c r="C333" s="62"/>
      <c r="D333" s="67"/>
      <c r="F333" s="55"/>
      <c r="G333" s="55"/>
      <c r="H333" s="56"/>
      <c r="I333" s="56"/>
      <c r="K333" s="55"/>
      <c r="L333" s="57"/>
      <c r="M333" s="55"/>
      <c r="N333" s="55"/>
      <c r="O333" s="55"/>
      <c r="P333" s="55"/>
      <c r="Q333" s="55"/>
      <c r="R333" s="57"/>
      <c r="S333" s="55"/>
      <c r="T333" s="55"/>
      <c r="U333" s="55"/>
    </row>
    <row r="334" spans="1:21" x14ac:dyDescent="0.2">
      <c r="A334" s="62">
        <v>13244.8789300227</v>
      </c>
      <c r="B334" s="69">
        <v>0.17369637427753848</v>
      </c>
      <c r="C334" s="62"/>
      <c r="D334" s="67"/>
      <c r="F334" s="55"/>
      <c r="G334" s="55"/>
      <c r="H334" s="56"/>
      <c r="I334" s="56"/>
      <c r="K334" s="55"/>
      <c r="L334" s="57"/>
      <c r="M334" s="55"/>
      <c r="N334" s="55"/>
      <c r="O334" s="55"/>
      <c r="P334" s="55"/>
      <c r="Q334" s="55"/>
      <c r="R334" s="57"/>
      <c r="S334" s="55"/>
      <c r="T334" s="55"/>
      <c r="U334" s="55"/>
    </row>
    <row r="335" spans="1:21" x14ac:dyDescent="0.2">
      <c r="A335" s="62">
        <v>11983.461889068158</v>
      </c>
      <c r="B335" s="69">
        <v>0.17571368961262965</v>
      </c>
      <c r="C335" s="62"/>
      <c r="D335" s="67"/>
      <c r="F335" s="55"/>
      <c r="G335" s="55"/>
      <c r="H335" s="56"/>
      <c r="I335" s="56"/>
      <c r="K335" s="55"/>
      <c r="L335" s="57"/>
      <c r="M335" s="55"/>
      <c r="N335" s="55"/>
      <c r="O335" s="55"/>
      <c r="P335" s="55"/>
      <c r="Q335" s="55"/>
      <c r="R335" s="57"/>
      <c r="S335" s="55"/>
      <c r="T335" s="55"/>
      <c r="U335" s="55"/>
    </row>
    <row r="336" spans="1:21" x14ac:dyDescent="0.2">
      <c r="A336" s="62">
        <v>10722.044848113615</v>
      </c>
      <c r="B336" s="69">
        <v>0.17793189861373596</v>
      </c>
      <c r="C336" s="62"/>
      <c r="D336" s="67"/>
      <c r="F336" s="55"/>
      <c r="G336" s="55"/>
      <c r="H336" s="56"/>
      <c r="I336" s="56"/>
      <c r="K336" s="55"/>
      <c r="L336" s="57"/>
      <c r="M336" s="55"/>
      <c r="N336" s="55"/>
      <c r="O336" s="55"/>
      <c r="P336" s="55"/>
      <c r="Q336" s="55"/>
      <c r="R336" s="57"/>
      <c r="S336" s="55"/>
      <c r="T336" s="55"/>
      <c r="U336" s="55"/>
    </row>
    <row r="337" spans="1:21" x14ac:dyDescent="0.2">
      <c r="A337" s="62">
        <v>9460.6278071590714</v>
      </c>
      <c r="B337" s="69">
        <v>0.18039629696615342</v>
      </c>
      <c r="C337" s="62"/>
      <c r="D337" s="67"/>
      <c r="F337" s="55"/>
      <c r="G337" s="55"/>
      <c r="H337" s="56"/>
      <c r="I337" s="56"/>
      <c r="K337" s="55"/>
      <c r="L337" s="57"/>
      <c r="M337" s="55"/>
      <c r="N337" s="55"/>
      <c r="O337" s="55"/>
      <c r="P337" s="55"/>
      <c r="Q337" s="55"/>
      <c r="R337" s="57"/>
      <c r="S337" s="55"/>
      <c r="T337" s="55"/>
      <c r="U337" s="55"/>
    </row>
    <row r="338" spans="1:21" x14ac:dyDescent="0.2">
      <c r="A338" s="62">
        <v>8829.9192866818012</v>
      </c>
      <c r="B338" s="69">
        <v>0.18172889497776215</v>
      </c>
      <c r="C338" s="62"/>
      <c r="D338" s="67"/>
      <c r="F338" s="55"/>
      <c r="G338" s="55"/>
      <c r="H338" s="56"/>
      <c r="I338" s="56"/>
      <c r="K338" s="55"/>
      <c r="L338" s="57"/>
      <c r="M338" s="55"/>
      <c r="N338" s="55"/>
      <c r="O338" s="55"/>
      <c r="P338" s="55"/>
      <c r="Q338" s="55"/>
      <c r="R338" s="57"/>
      <c r="S338" s="55"/>
      <c r="T338" s="55"/>
      <c r="U338" s="55"/>
    </row>
    <row r="339" spans="1:21" x14ac:dyDescent="0.2">
      <c r="A339" s="62">
        <v>7568.5022457272571</v>
      </c>
      <c r="B339" s="69">
        <v>0.18463976257072903</v>
      </c>
      <c r="C339" s="62"/>
      <c r="D339" s="68"/>
      <c r="F339" s="55"/>
      <c r="G339" s="55"/>
      <c r="H339" s="56"/>
      <c r="I339" s="56"/>
      <c r="K339" s="55"/>
      <c r="L339" s="57"/>
      <c r="M339" s="55"/>
      <c r="N339" s="55"/>
      <c r="O339" s="55"/>
      <c r="P339" s="55"/>
      <c r="Q339" s="55"/>
      <c r="R339" s="57"/>
      <c r="S339" s="55"/>
      <c r="T339" s="55"/>
      <c r="U339" s="55"/>
    </row>
    <row r="340" spans="1:21" x14ac:dyDescent="0.2">
      <c r="A340" s="62">
        <v>6937.793725249986</v>
      </c>
      <c r="B340" s="69">
        <v>0.18628918682223947</v>
      </c>
      <c r="C340" s="62"/>
      <c r="D340" s="68"/>
      <c r="F340" s="55"/>
      <c r="G340" s="55"/>
      <c r="H340" s="56"/>
      <c r="I340" s="56"/>
      <c r="K340" s="55"/>
      <c r="L340" s="57"/>
      <c r="M340" s="55"/>
      <c r="N340" s="55"/>
      <c r="O340" s="55"/>
      <c r="P340" s="55"/>
      <c r="Q340" s="55"/>
      <c r="R340" s="57"/>
      <c r="S340" s="55"/>
      <c r="T340" s="55"/>
      <c r="U340" s="55"/>
    </row>
    <row r="341" spans="1:21" x14ac:dyDescent="0.2">
      <c r="A341" s="62">
        <v>6307.0852047727149</v>
      </c>
      <c r="B341" s="69">
        <v>0.18802442458345217</v>
      </c>
      <c r="C341" s="62"/>
      <c r="D341" s="68"/>
      <c r="F341" s="55"/>
      <c r="G341" s="55"/>
      <c r="H341" s="56"/>
      <c r="I341" s="56"/>
      <c r="K341" s="55"/>
      <c r="L341" s="57"/>
      <c r="M341" s="55"/>
      <c r="N341" s="55"/>
      <c r="O341" s="55"/>
      <c r="P341" s="55"/>
      <c r="Q341" s="55"/>
      <c r="R341" s="57"/>
      <c r="S341" s="55"/>
      <c r="T341" s="55"/>
      <c r="U341" s="55"/>
    </row>
    <row r="342" spans="1:21" x14ac:dyDescent="0.2">
      <c r="A342" s="62">
        <v>5676.3766842954428</v>
      </c>
      <c r="B342" s="69">
        <v>0.18994532951022683</v>
      </c>
      <c r="C342" s="62"/>
      <c r="D342" s="68"/>
      <c r="F342" s="55"/>
      <c r="G342" s="55"/>
      <c r="H342" s="56"/>
      <c r="I342" s="56"/>
      <c r="K342" s="55"/>
      <c r="L342" s="57"/>
      <c r="M342" s="55"/>
      <c r="N342" s="55"/>
      <c r="O342" s="55"/>
      <c r="P342" s="55"/>
      <c r="Q342" s="55"/>
      <c r="R342" s="57"/>
      <c r="S342" s="55"/>
      <c r="T342" s="55"/>
      <c r="U342" s="55"/>
    </row>
    <row r="343" spans="1:21" x14ac:dyDescent="0.2">
      <c r="A343" s="62">
        <v>5045.6681638181717</v>
      </c>
      <c r="B343" s="69">
        <v>0.19204830752769203</v>
      </c>
      <c r="C343" s="62"/>
      <c r="D343" s="68"/>
      <c r="F343" s="55"/>
      <c r="G343" s="55"/>
      <c r="H343" s="56"/>
      <c r="I343" s="56"/>
      <c r="K343" s="55"/>
      <c r="L343" s="57"/>
      <c r="M343" s="55"/>
      <c r="N343" s="55"/>
      <c r="O343" s="55"/>
      <c r="P343" s="55"/>
      <c r="Q343" s="55"/>
      <c r="R343" s="57"/>
      <c r="S343" s="55"/>
      <c r="T343" s="55"/>
      <c r="U343" s="55"/>
    </row>
    <row r="344" spans="1:21" x14ac:dyDescent="0.2">
      <c r="A344" s="62">
        <v>4414.9596433409006</v>
      </c>
      <c r="B344" s="69">
        <v>0.19433314140717531</v>
      </c>
      <c r="C344" s="62"/>
      <c r="D344" s="68"/>
      <c r="F344" s="55"/>
      <c r="G344" s="55"/>
      <c r="H344" s="56"/>
      <c r="I344" s="56"/>
      <c r="K344" s="55"/>
      <c r="L344" s="57"/>
      <c r="M344" s="55"/>
      <c r="N344" s="55"/>
      <c r="O344" s="55"/>
      <c r="P344" s="55"/>
      <c r="Q344" s="55"/>
      <c r="R344" s="57"/>
      <c r="S344" s="55"/>
      <c r="T344" s="55"/>
      <c r="U344" s="55"/>
    </row>
    <row r="345" spans="1:21" x14ac:dyDescent="0.2">
      <c r="A345" s="62">
        <v>3784.2511228636286</v>
      </c>
      <c r="B345" s="69">
        <v>0.19694069704752554</v>
      </c>
      <c r="C345" s="62"/>
      <c r="D345" s="68"/>
      <c r="F345" s="55"/>
      <c r="G345" s="55"/>
      <c r="H345" s="56"/>
      <c r="I345" s="56"/>
      <c r="K345" s="55"/>
      <c r="L345" s="57"/>
      <c r="M345" s="55"/>
      <c r="N345" s="55"/>
      <c r="O345" s="55"/>
      <c r="P345" s="55"/>
      <c r="Q345" s="55"/>
      <c r="R345" s="57"/>
      <c r="S345" s="55"/>
      <c r="T345" s="55"/>
      <c r="U345" s="55"/>
    </row>
    <row r="346" spans="1:21" x14ac:dyDescent="0.2">
      <c r="A346" s="62">
        <v>3153.5426023863574</v>
      </c>
      <c r="B346" s="69">
        <v>0.20004361567265677</v>
      </c>
      <c r="C346" s="62"/>
      <c r="D346" s="68"/>
      <c r="F346" s="55"/>
      <c r="G346" s="55"/>
      <c r="H346" s="56"/>
      <c r="I346" s="56"/>
      <c r="K346" s="55"/>
      <c r="L346" s="57"/>
      <c r="M346" s="55"/>
      <c r="N346" s="55"/>
      <c r="O346" s="55"/>
      <c r="P346" s="55"/>
      <c r="Q346" s="55"/>
      <c r="R346" s="57"/>
      <c r="S346" s="55"/>
      <c r="T346" s="55"/>
      <c r="U346" s="55"/>
    </row>
    <row r="347" spans="1:21" x14ac:dyDescent="0.2">
      <c r="A347" s="62">
        <v>2522.8340819090859</v>
      </c>
      <c r="B347" s="69">
        <v>0.20379637048836108</v>
      </c>
      <c r="C347" s="62"/>
      <c r="D347" s="68"/>
      <c r="F347" s="55"/>
      <c r="G347" s="55"/>
      <c r="H347" s="56"/>
      <c r="I347" s="56"/>
      <c r="K347" s="55"/>
      <c r="L347" s="57"/>
      <c r="M347" s="55"/>
      <c r="N347" s="55"/>
      <c r="O347" s="55"/>
      <c r="P347" s="55"/>
      <c r="Q347" s="55"/>
      <c r="R347" s="57"/>
      <c r="S347" s="55"/>
      <c r="T347" s="55"/>
      <c r="U347" s="55"/>
    </row>
    <row r="348" spans="1:21" x14ac:dyDescent="0.2">
      <c r="A348" s="62">
        <v>1892.1255614318143</v>
      </c>
      <c r="B348" s="69">
        <v>0.20823056767265516</v>
      </c>
      <c r="C348" s="62"/>
      <c r="D348" s="68"/>
      <c r="F348" s="55"/>
      <c r="G348" s="55"/>
      <c r="H348" s="56"/>
      <c r="I348" s="56"/>
      <c r="K348" s="55"/>
      <c r="L348" s="57"/>
      <c r="M348" s="55"/>
      <c r="N348" s="55"/>
      <c r="O348" s="55"/>
      <c r="P348" s="55"/>
      <c r="Q348" s="55"/>
      <c r="R348" s="57"/>
      <c r="S348" s="55"/>
      <c r="T348" s="55"/>
      <c r="U348" s="55"/>
    </row>
    <row r="349" spans="1:21" x14ac:dyDescent="0.2">
      <c r="A349" s="62">
        <v>1261.4170409545429</v>
      </c>
      <c r="B349" s="69">
        <v>0.21488973691776464</v>
      </c>
      <c r="C349" s="62"/>
      <c r="D349" s="68"/>
      <c r="F349" s="55"/>
      <c r="G349" s="55"/>
      <c r="H349" s="56"/>
      <c r="I349" s="56"/>
      <c r="K349" s="55"/>
      <c r="L349" s="57"/>
      <c r="M349" s="55"/>
      <c r="N349" s="55"/>
      <c r="O349" s="55"/>
      <c r="P349" s="55"/>
      <c r="Q349" s="55"/>
      <c r="R349" s="57"/>
      <c r="S349" s="55"/>
      <c r="T349" s="55"/>
      <c r="U349" s="55"/>
    </row>
    <row r="350" spans="1:21" x14ac:dyDescent="0.2">
      <c r="A350" s="62">
        <v>630.70852047727146</v>
      </c>
      <c r="B350" s="69">
        <v>0.23660449715806048</v>
      </c>
      <c r="C350" s="62"/>
      <c r="D350" s="68"/>
      <c r="F350" s="55"/>
      <c r="G350" s="55"/>
      <c r="H350" s="56"/>
      <c r="I350" s="56"/>
      <c r="K350" s="55"/>
      <c r="L350" s="57"/>
      <c r="M350" s="55"/>
      <c r="N350" s="55"/>
      <c r="O350" s="55"/>
      <c r="P350" s="55"/>
      <c r="Q350" s="55"/>
      <c r="R350" s="57"/>
      <c r="S350" s="55"/>
      <c r="T350" s="55"/>
      <c r="U350" s="55"/>
    </row>
    <row r="351" spans="1:21" x14ac:dyDescent="0.2">
      <c r="A351" s="62">
        <v>0</v>
      </c>
      <c r="B351" s="69">
        <v>0.41865007232330742</v>
      </c>
      <c r="C351" s="62"/>
      <c r="D351" s="68"/>
      <c r="F351" s="55"/>
      <c r="G351" s="55"/>
      <c r="H351" s="56"/>
      <c r="I351" s="56"/>
      <c r="K351" s="55"/>
      <c r="L351" s="57"/>
      <c r="M351" s="55"/>
      <c r="N351" s="55"/>
      <c r="O351" s="55"/>
      <c r="P351" s="55"/>
      <c r="Q351" s="55"/>
      <c r="R351" s="57"/>
      <c r="S351" s="55"/>
      <c r="T351" s="55"/>
      <c r="U351" s="55"/>
    </row>
    <row r="352" spans="1:21" x14ac:dyDescent="0.2">
      <c r="C352" s="62"/>
      <c r="D352" s="68"/>
      <c r="H352" s="56"/>
      <c r="I352" s="56"/>
      <c r="K352" s="55"/>
      <c r="L352" s="57"/>
      <c r="M352" s="55"/>
      <c r="N352" s="55"/>
      <c r="O352" s="55"/>
      <c r="P352" s="55"/>
      <c r="Q352" s="55"/>
      <c r="R352" s="57"/>
      <c r="S352" s="55"/>
      <c r="T352" s="55"/>
      <c r="U352" s="55"/>
    </row>
    <row r="353" spans="1:21" x14ac:dyDescent="0.2">
      <c r="A353" s="62"/>
      <c r="B353" s="67"/>
      <c r="C353" s="62"/>
      <c r="D353" s="68"/>
      <c r="H353" s="56"/>
      <c r="I353" s="56"/>
      <c r="Q353" s="55"/>
      <c r="R353" s="57"/>
      <c r="S353" s="55"/>
      <c r="T353" s="55"/>
      <c r="U353" s="55"/>
    </row>
    <row r="354" spans="1:21" x14ac:dyDescent="0.2">
      <c r="A354" s="62"/>
      <c r="B354" s="68"/>
      <c r="C354" s="62"/>
      <c r="D354" s="68"/>
      <c r="H354" s="56"/>
      <c r="I354" s="56"/>
      <c r="Q354" s="55"/>
      <c r="R354" s="57"/>
      <c r="S354" s="55"/>
      <c r="T354" s="55"/>
      <c r="U354" s="55"/>
    </row>
    <row r="355" spans="1:21" x14ac:dyDescent="0.2">
      <c r="A355" s="62"/>
      <c r="B355" s="68"/>
      <c r="C355" s="62"/>
      <c r="D355" s="68"/>
      <c r="H355" s="56"/>
      <c r="I355" s="56"/>
      <c r="Q355" s="55"/>
      <c r="R355" s="57"/>
      <c r="S355" s="55"/>
      <c r="T355" s="55"/>
      <c r="U355" s="55"/>
    </row>
    <row r="356" spans="1:21" x14ac:dyDescent="0.2">
      <c r="A356" s="62"/>
      <c r="B356" s="68"/>
      <c r="C356" s="62"/>
      <c r="D356" s="69"/>
      <c r="H356" s="56"/>
      <c r="I356" s="56"/>
      <c r="Q356" s="55"/>
      <c r="R356" s="57"/>
      <c r="S356" s="55"/>
      <c r="T356" s="55"/>
      <c r="U356" s="55"/>
    </row>
    <row r="357" spans="1:21" x14ac:dyDescent="0.2">
      <c r="A357" s="62"/>
      <c r="B357" s="68"/>
      <c r="C357" s="62"/>
      <c r="D357" s="69"/>
      <c r="H357" s="56"/>
      <c r="I357" s="56"/>
      <c r="Q357" s="55"/>
      <c r="R357" s="57"/>
      <c r="S357" s="55"/>
      <c r="T357" s="55"/>
      <c r="U357" s="55"/>
    </row>
    <row r="358" spans="1:21" x14ac:dyDescent="0.2">
      <c r="A358" s="62"/>
      <c r="B358" s="68"/>
      <c r="C358" s="62"/>
      <c r="D358" s="69"/>
      <c r="H358" s="56"/>
      <c r="I358" s="56"/>
      <c r="Q358" s="55"/>
      <c r="R358" s="57"/>
      <c r="S358" s="55"/>
      <c r="T358" s="55"/>
      <c r="U358" s="55"/>
    </row>
    <row r="359" spans="1:21" x14ac:dyDescent="0.2">
      <c r="A359" s="62"/>
      <c r="B359" s="68"/>
      <c r="C359" s="62"/>
      <c r="D359" s="69"/>
      <c r="H359" s="56"/>
      <c r="I359" s="56"/>
      <c r="Q359" s="55"/>
      <c r="R359" s="57"/>
      <c r="S359" s="55"/>
      <c r="T359" s="55"/>
      <c r="U359" s="55"/>
    </row>
    <row r="360" spans="1:21" x14ac:dyDescent="0.2">
      <c r="A360" s="62"/>
      <c r="B360" s="68"/>
      <c r="C360" s="62"/>
      <c r="D360" s="69"/>
      <c r="H360" s="56"/>
      <c r="I360" s="56"/>
      <c r="Q360" s="55"/>
      <c r="R360" s="57"/>
      <c r="S360" s="55"/>
      <c r="T360" s="55"/>
      <c r="U360" s="55"/>
    </row>
    <row r="361" spans="1:21" x14ac:dyDescent="0.2">
      <c r="A361" s="62"/>
      <c r="B361" s="73"/>
      <c r="H361" s="56"/>
      <c r="I361" s="56"/>
      <c r="Q361" s="55"/>
      <c r="R361" s="57"/>
      <c r="S361" s="55"/>
      <c r="T361" s="55"/>
      <c r="U361" s="55"/>
    </row>
    <row r="362" spans="1:21" x14ac:dyDescent="0.2">
      <c r="A362" s="62"/>
      <c r="B362" s="73"/>
      <c r="H362" s="56"/>
      <c r="I362" s="56"/>
      <c r="Q362" s="55"/>
      <c r="R362" s="57"/>
      <c r="S362" s="55"/>
      <c r="T362" s="55"/>
      <c r="U362" s="55"/>
    </row>
    <row r="363" spans="1:21" x14ac:dyDescent="0.2">
      <c r="H363" s="56"/>
      <c r="I363" s="56"/>
      <c r="Q363" s="55"/>
      <c r="R363" s="57"/>
      <c r="S363" s="55"/>
      <c r="T363" s="55"/>
      <c r="U363" s="55"/>
    </row>
    <row r="364" spans="1:21" x14ac:dyDescent="0.2">
      <c r="H364" s="56"/>
      <c r="I364" s="56"/>
      <c r="Q364" s="55"/>
      <c r="R364" s="57"/>
      <c r="S364" s="55"/>
      <c r="T364" s="55"/>
      <c r="U364" s="55"/>
    </row>
    <row r="365" spans="1:21" x14ac:dyDescent="0.2">
      <c r="H365" s="56"/>
      <c r="I365" s="56"/>
      <c r="Q365" s="55"/>
      <c r="R365" s="57"/>
      <c r="S365" s="55"/>
      <c r="T365" s="55"/>
      <c r="U365" s="55"/>
    </row>
    <row r="366" spans="1:21" x14ac:dyDescent="0.2">
      <c r="H366" s="56"/>
      <c r="I366" s="56"/>
      <c r="Q366" s="55"/>
      <c r="R366" s="57"/>
      <c r="S366" s="55"/>
      <c r="T366" s="55"/>
      <c r="U366" s="55"/>
    </row>
    <row r="367" spans="1:21" x14ac:dyDescent="0.2">
      <c r="H367" s="56"/>
      <c r="I367" s="56"/>
      <c r="Q367" s="55"/>
      <c r="R367" s="57"/>
      <c r="S367" s="55"/>
      <c r="T367" s="55"/>
      <c r="U367" s="55"/>
    </row>
    <row r="368" spans="1:21" x14ac:dyDescent="0.2">
      <c r="H368" s="56"/>
      <c r="I368" s="56"/>
      <c r="Q368" s="55"/>
      <c r="R368" s="57"/>
      <c r="S368" s="55"/>
      <c r="T368" s="55"/>
      <c r="U368" s="55"/>
    </row>
    <row r="369" spans="8:21" x14ac:dyDescent="0.2">
      <c r="H369" s="56"/>
      <c r="I369" s="56"/>
      <c r="Q369" s="55"/>
      <c r="R369" s="57"/>
      <c r="S369" s="55"/>
      <c r="T369" s="55"/>
      <c r="U369" s="55"/>
    </row>
    <row r="370" spans="8:21" x14ac:dyDescent="0.2">
      <c r="H370" s="56"/>
      <c r="I370" s="56"/>
      <c r="Q370" s="55"/>
      <c r="R370" s="57"/>
      <c r="S370" s="55"/>
      <c r="T370" s="55"/>
      <c r="U370" s="55"/>
    </row>
    <row r="371" spans="8:21" x14ac:dyDescent="0.2">
      <c r="H371" s="56"/>
      <c r="I371" s="56"/>
      <c r="Q371" s="55"/>
      <c r="R371" s="57"/>
      <c r="S371" s="55"/>
      <c r="T371" s="55"/>
      <c r="U371" s="55"/>
    </row>
    <row r="372" spans="8:21" x14ac:dyDescent="0.2">
      <c r="H372" s="56"/>
      <c r="I372" s="56"/>
      <c r="Q372" s="55"/>
      <c r="R372" s="57"/>
      <c r="S372" s="55"/>
      <c r="T372" s="55"/>
      <c r="U372" s="55"/>
    </row>
    <row r="373" spans="8:21" x14ac:dyDescent="0.2">
      <c r="H373" s="56"/>
      <c r="I373" s="56"/>
      <c r="Q373" s="55"/>
      <c r="R373" s="57"/>
      <c r="S373" s="55"/>
      <c r="T373" s="55"/>
      <c r="U373" s="55"/>
    </row>
    <row r="374" spans="8:21" x14ac:dyDescent="0.2">
      <c r="H374" s="56"/>
      <c r="I374" s="56"/>
      <c r="Q374" s="55"/>
      <c r="R374" s="57"/>
      <c r="S374" s="55"/>
      <c r="T374" s="55"/>
      <c r="U374" s="55"/>
    </row>
    <row r="375" spans="8:21" x14ac:dyDescent="0.2">
      <c r="H375" s="56"/>
      <c r="I375" s="56"/>
      <c r="Q375" s="55"/>
      <c r="R375" s="57"/>
      <c r="S375" s="55"/>
      <c r="T375" s="55"/>
      <c r="U375" s="55"/>
    </row>
    <row r="376" spans="8:21" x14ac:dyDescent="0.2">
      <c r="H376" s="56"/>
      <c r="I376" s="56"/>
      <c r="Q376" s="55"/>
      <c r="R376" s="57"/>
      <c r="S376" s="55"/>
      <c r="T376" s="55"/>
      <c r="U376" s="55"/>
    </row>
    <row r="377" spans="8:21" x14ac:dyDescent="0.2">
      <c r="H377" s="56"/>
      <c r="I377" s="56"/>
      <c r="Q377" s="55"/>
      <c r="R377" s="57"/>
      <c r="S377" s="55"/>
      <c r="T377" s="55"/>
      <c r="U377" s="55"/>
    </row>
    <row r="378" spans="8:21" x14ac:dyDescent="0.2">
      <c r="H378" s="56"/>
      <c r="I378" s="56"/>
      <c r="Q378" s="55"/>
      <c r="R378" s="57"/>
      <c r="S378" s="55"/>
      <c r="T378" s="55"/>
      <c r="U378" s="55"/>
    </row>
    <row r="379" spans="8:21" x14ac:dyDescent="0.2">
      <c r="H379" s="56"/>
      <c r="I379" s="56"/>
      <c r="Q379" s="55"/>
      <c r="R379" s="57"/>
      <c r="S379" s="55"/>
      <c r="T379" s="55"/>
      <c r="U379" s="55"/>
    </row>
    <row r="380" spans="8:21" x14ac:dyDescent="0.2">
      <c r="H380" s="56"/>
      <c r="I380" s="56"/>
      <c r="Q380" s="55"/>
      <c r="R380" s="57"/>
      <c r="S380" s="55"/>
      <c r="T380" s="55"/>
      <c r="U380" s="55"/>
    </row>
    <row r="381" spans="8:21" x14ac:dyDescent="0.2">
      <c r="H381" s="56"/>
      <c r="I381" s="56"/>
      <c r="Q381" s="55"/>
      <c r="R381" s="57"/>
      <c r="S381" s="55"/>
      <c r="T381" s="55"/>
      <c r="U381" s="55"/>
    </row>
    <row r="382" spans="8:21" x14ac:dyDescent="0.2">
      <c r="H382" s="56"/>
      <c r="I382" s="56"/>
      <c r="Q382" s="55"/>
      <c r="R382" s="57"/>
      <c r="S382" s="55"/>
      <c r="T382" s="55"/>
      <c r="U382" s="55"/>
    </row>
    <row r="383" spans="8:21" x14ac:dyDescent="0.2">
      <c r="H383" s="56"/>
      <c r="I383" s="56"/>
      <c r="Q383" s="55"/>
      <c r="R383" s="57"/>
      <c r="S383" s="55"/>
      <c r="T383" s="55"/>
      <c r="U383" s="55"/>
    </row>
    <row r="384" spans="8:21" x14ac:dyDescent="0.2">
      <c r="H384" s="56"/>
      <c r="I384" s="56"/>
      <c r="Q384" s="55"/>
      <c r="R384" s="57"/>
      <c r="S384" s="55"/>
      <c r="T384" s="55"/>
      <c r="U384" s="55"/>
    </row>
    <row r="385" spans="8:21" x14ac:dyDescent="0.2">
      <c r="H385" s="56"/>
      <c r="I385" s="56"/>
      <c r="Q385" s="55"/>
      <c r="R385" s="57"/>
      <c r="S385" s="55"/>
      <c r="T385" s="55"/>
      <c r="U385" s="55"/>
    </row>
    <row r="386" spans="8:21" x14ac:dyDescent="0.2">
      <c r="H386" s="56"/>
      <c r="I386" s="56"/>
      <c r="Q386" s="55"/>
      <c r="R386" s="57"/>
      <c r="S386" s="55"/>
      <c r="T386" s="55"/>
      <c r="U386" s="55"/>
    </row>
    <row r="387" spans="8:21" x14ac:dyDescent="0.2">
      <c r="H387" s="56"/>
      <c r="I387" s="56"/>
      <c r="Q387" s="55"/>
      <c r="R387" s="57"/>
      <c r="S387" s="55"/>
      <c r="T387" s="55"/>
      <c r="U387" s="55"/>
    </row>
    <row r="388" spans="8:21" x14ac:dyDescent="0.2">
      <c r="H388" s="56"/>
      <c r="I388" s="56"/>
      <c r="Q388" s="55"/>
      <c r="R388" s="57"/>
      <c r="S388" s="55"/>
      <c r="T388" s="55"/>
      <c r="U388" s="55"/>
    </row>
    <row r="389" spans="8:21" x14ac:dyDescent="0.2">
      <c r="H389" s="56"/>
      <c r="I389" s="56"/>
      <c r="Q389" s="55"/>
      <c r="R389" s="57"/>
      <c r="S389" s="55"/>
      <c r="T389" s="55"/>
      <c r="U389" s="55"/>
    </row>
    <row r="390" spans="8:21" x14ac:dyDescent="0.2">
      <c r="H390" s="56"/>
      <c r="I390" s="56"/>
      <c r="Q390" s="55"/>
      <c r="R390" s="57"/>
      <c r="S390" s="55"/>
      <c r="T390" s="55"/>
      <c r="U390" s="55"/>
    </row>
    <row r="391" spans="8:21" x14ac:dyDescent="0.2">
      <c r="H391" s="56"/>
      <c r="I391" s="56"/>
      <c r="Q391" s="55"/>
      <c r="R391" s="57"/>
      <c r="S391" s="55"/>
      <c r="T391" s="55"/>
      <c r="U391" s="55"/>
    </row>
    <row r="392" spans="8:21" x14ac:dyDescent="0.2">
      <c r="H392" s="56"/>
      <c r="I392" s="56"/>
      <c r="Q392" s="55"/>
      <c r="R392" s="57"/>
      <c r="S392" s="55"/>
      <c r="T392" s="55"/>
      <c r="U392" s="55"/>
    </row>
    <row r="393" spans="8:21" x14ac:dyDescent="0.2">
      <c r="H393" s="56"/>
      <c r="I393" s="56"/>
      <c r="Q393" s="55"/>
      <c r="R393" s="57"/>
      <c r="S393" s="55"/>
      <c r="T393" s="55"/>
      <c r="U393" s="55"/>
    </row>
    <row r="394" spans="8:21" x14ac:dyDescent="0.2">
      <c r="H394" s="56"/>
      <c r="I394" s="56"/>
      <c r="Q394" s="55"/>
      <c r="R394" s="57"/>
      <c r="S394" s="55"/>
      <c r="T394" s="55"/>
      <c r="U394" s="55"/>
    </row>
    <row r="395" spans="8:21" x14ac:dyDescent="0.2">
      <c r="H395" s="56"/>
      <c r="I395" s="56"/>
      <c r="Q395" s="55"/>
      <c r="R395" s="57"/>
      <c r="S395" s="55"/>
      <c r="T395" s="55"/>
      <c r="U395" s="55"/>
    </row>
    <row r="396" spans="8:21" x14ac:dyDescent="0.2">
      <c r="H396" s="56"/>
      <c r="I396" s="56"/>
      <c r="Q396" s="55"/>
      <c r="R396" s="57"/>
      <c r="S396" s="55"/>
      <c r="T396" s="55"/>
      <c r="U396" s="55"/>
    </row>
    <row r="397" spans="8:21" x14ac:dyDescent="0.2">
      <c r="H397" s="56"/>
      <c r="I397" s="56"/>
      <c r="Q397" s="55"/>
      <c r="R397" s="57"/>
      <c r="S397" s="55"/>
      <c r="T397" s="55"/>
      <c r="U397" s="55"/>
    </row>
    <row r="398" spans="8:21" x14ac:dyDescent="0.2">
      <c r="H398" s="56"/>
      <c r="I398" s="56"/>
      <c r="Q398" s="55"/>
      <c r="R398" s="57"/>
      <c r="S398" s="55"/>
      <c r="T398" s="55"/>
      <c r="U398" s="55"/>
    </row>
    <row r="399" spans="8:21" x14ac:dyDescent="0.2">
      <c r="H399" s="56"/>
      <c r="I399" s="56"/>
      <c r="Q399" s="55"/>
      <c r="R399" s="57"/>
      <c r="S399" s="55"/>
      <c r="T399" s="55"/>
      <c r="U399" s="55"/>
    </row>
    <row r="400" spans="8:21" x14ac:dyDescent="0.2">
      <c r="H400" s="56"/>
      <c r="I400" s="56"/>
      <c r="Q400" s="55"/>
      <c r="R400" s="57"/>
      <c r="S400" s="55"/>
      <c r="T400" s="55"/>
      <c r="U400" s="55"/>
    </row>
    <row r="401" spans="8:21" x14ac:dyDescent="0.2">
      <c r="H401" s="56"/>
      <c r="I401" s="56"/>
      <c r="Q401" s="55"/>
      <c r="R401" s="57"/>
      <c r="S401" s="55"/>
      <c r="T401" s="55"/>
      <c r="U401" s="55"/>
    </row>
    <row r="402" spans="8:21" x14ac:dyDescent="0.2">
      <c r="H402" s="56"/>
      <c r="I402" s="56"/>
      <c r="Q402" s="55"/>
      <c r="R402" s="57"/>
      <c r="S402" s="55"/>
      <c r="T402" s="55"/>
      <c r="U402" s="55"/>
    </row>
    <row r="403" spans="8:21" x14ac:dyDescent="0.2">
      <c r="H403" s="56"/>
      <c r="I403" s="56"/>
      <c r="Q403" s="55"/>
      <c r="R403" s="57"/>
      <c r="S403" s="55"/>
      <c r="T403" s="55"/>
      <c r="U403" s="55"/>
    </row>
    <row r="404" spans="8:21" x14ac:dyDescent="0.2">
      <c r="H404" s="56"/>
      <c r="I404" s="56"/>
      <c r="Q404" s="55"/>
      <c r="R404" s="57"/>
      <c r="S404" s="55"/>
      <c r="T404" s="55"/>
      <c r="U404" s="55"/>
    </row>
    <row r="405" spans="8:21" x14ac:dyDescent="0.2">
      <c r="H405" s="56"/>
      <c r="I405" s="56"/>
      <c r="Q405" s="55"/>
      <c r="R405" s="57"/>
      <c r="S405" s="55"/>
      <c r="T405" s="55"/>
      <c r="U405" s="55"/>
    </row>
    <row r="406" spans="8:21" x14ac:dyDescent="0.2">
      <c r="H406" s="56"/>
      <c r="I406" s="56"/>
      <c r="Q406" s="55"/>
      <c r="R406" s="57"/>
      <c r="S406" s="55"/>
      <c r="T406" s="55"/>
      <c r="U406" s="55"/>
    </row>
    <row r="407" spans="8:21" x14ac:dyDescent="0.2">
      <c r="H407" s="56"/>
      <c r="I407" s="56"/>
      <c r="Q407" s="55"/>
      <c r="R407" s="57"/>
      <c r="S407" s="55"/>
      <c r="T407" s="55"/>
      <c r="U407" s="55"/>
    </row>
    <row r="408" spans="8:21" x14ac:dyDescent="0.2">
      <c r="H408" s="56"/>
      <c r="I408" s="56"/>
      <c r="Q408" s="55"/>
      <c r="R408" s="57"/>
      <c r="S408" s="55"/>
      <c r="T408" s="55"/>
      <c r="U408" s="55"/>
    </row>
    <row r="409" spans="8:21" x14ac:dyDescent="0.2">
      <c r="H409" s="56"/>
      <c r="I409" s="56"/>
      <c r="Q409" s="55"/>
      <c r="R409" s="57"/>
      <c r="S409" s="55"/>
      <c r="T409" s="55"/>
      <c r="U409" s="55"/>
    </row>
    <row r="410" spans="8:21" x14ac:dyDescent="0.2">
      <c r="H410" s="56"/>
      <c r="I410" s="56"/>
      <c r="Q410" s="55"/>
      <c r="R410" s="57"/>
      <c r="S410" s="55"/>
      <c r="T410" s="55"/>
      <c r="U410" s="55"/>
    </row>
    <row r="411" spans="8:21" x14ac:dyDescent="0.2">
      <c r="H411" s="56"/>
      <c r="I411" s="56"/>
      <c r="Q411" s="55"/>
      <c r="R411" s="57"/>
      <c r="S411" s="55"/>
      <c r="T411" s="55"/>
      <c r="U411" s="55"/>
    </row>
    <row r="412" spans="8:21" x14ac:dyDescent="0.2">
      <c r="H412" s="56"/>
      <c r="I412" s="56"/>
      <c r="Q412" s="55"/>
      <c r="R412" s="57"/>
      <c r="S412" s="55"/>
      <c r="T412" s="55"/>
      <c r="U412" s="55"/>
    </row>
    <row r="413" spans="8:21" x14ac:dyDescent="0.2">
      <c r="H413" s="56"/>
      <c r="I413" s="56"/>
      <c r="Q413" s="55"/>
      <c r="R413" s="57"/>
      <c r="S413" s="55"/>
      <c r="T413" s="55"/>
      <c r="U413" s="55"/>
    </row>
    <row r="414" spans="8:21" x14ac:dyDescent="0.2">
      <c r="H414" s="56"/>
      <c r="I414" s="56"/>
      <c r="Q414" s="55"/>
      <c r="R414" s="57"/>
      <c r="S414" s="55"/>
      <c r="T414" s="55"/>
      <c r="U414" s="55"/>
    </row>
    <row r="415" spans="8:21" x14ac:dyDescent="0.2">
      <c r="H415" s="56"/>
      <c r="I415" s="56"/>
      <c r="Q415" s="55"/>
      <c r="R415" s="57"/>
      <c r="S415" s="55"/>
      <c r="T415" s="55"/>
      <c r="U415" s="55"/>
    </row>
    <row r="416" spans="8:21" x14ac:dyDescent="0.2">
      <c r="H416" s="56"/>
      <c r="I416" s="56"/>
      <c r="Q416" s="55"/>
      <c r="R416" s="57"/>
      <c r="S416" s="55"/>
      <c r="T416" s="55"/>
      <c r="U416" s="55"/>
    </row>
    <row r="417" spans="8:21" x14ac:dyDescent="0.2">
      <c r="H417" s="56"/>
      <c r="I417" s="56"/>
      <c r="Q417" s="55"/>
      <c r="R417" s="57"/>
      <c r="S417" s="55"/>
      <c r="T417" s="55"/>
      <c r="U417" s="55"/>
    </row>
    <row r="418" spans="8:21" x14ac:dyDescent="0.2">
      <c r="H418" s="56"/>
      <c r="I418" s="56"/>
      <c r="Q418" s="55"/>
      <c r="R418" s="57"/>
      <c r="S418" s="55"/>
      <c r="T418" s="55"/>
      <c r="U418" s="55"/>
    </row>
    <row r="419" spans="8:21" x14ac:dyDescent="0.2">
      <c r="H419" s="56"/>
      <c r="I419" s="56"/>
      <c r="Q419" s="55"/>
      <c r="R419" s="57"/>
      <c r="S419" s="55"/>
      <c r="T419" s="55"/>
      <c r="U419" s="55"/>
    </row>
    <row r="420" spans="8:21" x14ac:dyDescent="0.2">
      <c r="H420" s="56"/>
      <c r="I420" s="56"/>
      <c r="Q420" s="55"/>
      <c r="R420" s="57"/>
      <c r="S420" s="55"/>
      <c r="T420" s="55"/>
      <c r="U420" s="55"/>
    </row>
    <row r="421" spans="8:21" x14ac:dyDescent="0.2">
      <c r="H421" s="56"/>
      <c r="I421" s="56"/>
      <c r="Q421" s="55"/>
      <c r="R421" s="57"/>
      <c r="S421" s="55"/>
      <c r="T421" s="55"/>
      <c r="U421" s="55"/>
    </row>
    <row r="422" spans="8:21" x14ac:dyDescent="0.2">
      <c r="H422" s="56"/>
      <c r="I422" s="56"/>
      <c r="Q422" s="55"/>
      <c r="R422" s="57"/>
      <c r="S422" s="55"/>
      <c r="T422" s="55"/>
      <c r="U422" s="55"/>
    </row>
    <row r="423" spans="8:21" x14ac:dyDescent="0.2">
      <c r="H423" s="56"/>
      <c r="I423" s="56"/>
      <c r="Q423" s="55"/>
      <c r="R423" s="57"/>
      <c r="S423" s="55"/>
      <c r="T423" s="55"/>
      <c r="U423" s="55"/>
    </row>
    <row r="424" spans="8:21" x14ac:dyDescent="0.2">
      <c r="H424" s="56"/>
      <c r="I424" s="56"/>
      <c r="Q424" s="55"/>
      <c r="R424" s="57"/>
      <c r="S424" s="55"/>
      <c r="T424" s="55"/>
      <c r="U424" s="55"/>
    </row>
    <row r="425" spans="8:21" x14ac:dyDescent="0.2">
      <c r="H425" s="56"/>
      <c r="I425" s="56"/>
      <c r="Q425" s="55"/>
      <c r="R425" s="57"/>
      <c r="S425" s="55"/>
      <c r="T425" s="55"/>
      <c r="U425" s="55"/>
    </row>
    <row r="426" spans="8:21" x14ac:dyDescent="0.2">
      <c r="H426" s="56"/>
      <c r="I426" s="56"/>
      <c r="Q426" s="55"/>
      <c r="R426" s="57"/>
      <c r="S426" s="55"/>
      <c r="T426" s="55"/>
      <c r="U426" s="55"/>
    </row>
    <row r="427" spans="8:21" x14ac:dyDescent="0.2">
      <c r="H427" s="56"/>
      <c r="I427" s="56"/>
      <c r="Q427" s="55"/>
      <c r="R427" s="57"/>
      <c r="S427" s="55"/>
      <c r="T427" s="55"/>
      <c r="U427" s="55"/>
    </row>
    <row r="428" spans="8:21" x14ac:dyDescent="0.2">
      <c r="H428" s="56"/>
      <c r="I428" s="56"/>
      <c r="Q428" s="55"/>
      <c r="R428" s="57"/>
      <c r="S428" s="55"/>
      <c r="T428" s="55"/>
      <c r="U428" s="55"/>
    </row>
    <row r="429" spans="8:21" x14ac:dyDescent="0.2">
      <c r="H429" s="56"/>
      <c r="I429" s="56"/>
      <c r="Q429" s="55"/>
      <c r="R429" s="57"/>
      <c r="S429" s="55"/>
      <c r="T429" s="55"/>
      <c r="U429" s="55"/>
    </row>
    <row r="430" spans="8:21" x14ac:dyDescent="0.2">
      <c r="H430" s="56"/>
      <c r="I430" s="56"/>
      <c r="Q430" s="55"/>
      <c r="R430" s="57"/>
      <c r="S430" s="55"/>
      <c r="T430" s="55"/>
      <c r="U430" s="55"/>
    </row>
    <row r="431" spans="8:21" x14ac:dyDescent="0.2">
      <c r="H431" s="56"/>
      <c r="I431" s="56"/>
      <c r="Q431" s="55"/>
      <c r="R431" s="57"/>
      <c r="S431" s="55"/>
      <c r="T431" s="55"/>
      <c r="U431" s="55"/>
    </row>
    <row r="432" spans="8:21" x14ac:dyDescent="0.2">
      <c r="H432" s="56"/>
      <c r="I432" s="56"/>
      <c r="Q432" s="55"/>
      <c r="R432" s="57"/>
      <c r="S432" s="55"/>
      <c r="T432" s="55"/>
      <c r="U432" s="55"/>
    </row>
    <row r="433" spans="8:21" x14ac:dyDescent="0.2">
      <c r="H433" s="56"/>
      <c r="I433" s="56"/>
      <c r="Q433" s="55"/>
      <c r="R433" s="57"/>
      <c r="S433" s="55"/>
      <c r="T433" s="55"/>
      <c r="U433" s="55"/>
    </row>
    <row r="434" spans="8:21" x14ac:dyDescent="0.2">
      <c r="H434" s="56"/>
      <c r="I434" s="56"/>
      <c r="Q434" s="55"/>
      <c r="R434" s="57"/>
      <c r="S434" s="55"/>
      <c r="T434" s="55"/>
      <c r="U434" s="55"/>
    </row>
    <row r="435" spans="8:21" x14ac:dyDescent="0.2">
      <c r="H435" s="56"/>
      <c r="I435" s="56"/>
      <c r="Q435" s="55"/>
      <c r="R435" s="57"/>
      <c r="S435" s="55"/>
      <c r="T435" s="55"/>
      <c r="U435" s="55"/>
    </row>
    <row r="436" spans="8:21" x14ac:dyDescent="0.2">
      <c r="H436" s="56"/>
      <c r="I436" s="56"/>
      <c r="Q436" s="55"/>
      <c r="R436" s="57"/>
      <c r="S436" s="55"/>
      <c r="T436" s="55"/>
      <c r="U436" s="55"/>
    </row>
    <row r="437" spans="8:21" x14ac:dyDescent="0.2">
      <c r="H437" s="56"/>
      <c r="I437" s="56"/>
      <c r="Q437" s="55"/>
      <c r="R437" s="57"/>
      <c r="S437" s="55"/>
      <c r="T437" s="55"/>
      <c r="U437" s="55"/>
    </row>
    <row r="438" spans="8:21" x14ac:dyDescent="0.2">
      <c r="H438" s="56"/>
      <c r="I438" s="56"/>
      <c r="Q438" s="55"/>
      <c r="R438" s="57"/>
      <c r="S438" s="55"/>
      <c r="T438" s="55"/>
      <c r="U438" s="55"/>
    </row>
    <row r="439" spans="8:21" x14ac:dyDescent="0.2">
      <c r="H439" s="56"/>
      <c r="I439" s="56"/>
      <c r="Q439" s="55"/>
      <c r="R439" s="57"/>
      <c r="S439" s="55"/>
      <c r="T439" s="55"/>
      <c r="U439" s="55"/>
    </row>
    <row r="440" spans="8:21" x14ac:dyDescent="0.2">
      <c r="H440" s="56"/>
      <c r="I440" s="56"/>
      <c r="Q440" s="55"/>
      <c r="R440" s="57"/>
      <c r="S440" s="55"/>
      <c r="T440" s="55"/>
      <c r="U440" s="55"/>
    </row>
    <row r="441" spans="8:21" x14ac:dyDescent="0.2">
      <c r="H441" s="56"/>
      <c r="I441" s="56"/>
      <c r="Q441" s="55"/>
      <c r="R441" s="57"/>
      <c r="S441" s="55"/>
      <c r="T441" s="55"/>
      <c r="U441" s="55"/>
    </row>
    <row r="442" spans="8:21" x14ac:dyDescent="0.2">
      <c r="H442" s="56"/>
      <c r="I442" s="56"/>
      <c r="Q442" s="55"/>
      <c r="R442" s="57"/>
      <c r="S442" s="55"/>
      <c r="T442" s="55"/>
      <c r="U442" s="55"/>
    </row>
    <row r="443" spans="8:21" x14ac:dyDescent="0.2">
      <c r="H443" s="56"/>
      <c r="I443" s="56"/>
      <c r="Q443" s="55"/>
      <c r="R443" s="57"/>
      <c r="S443" s="55"/>
      <c r="T443" s="55"/>
      <c r="U443" s="55"/>
    </row>
    <row r="444" spans="8:21" x14ac:dyDescent="0.2">
      <c r="H444" s="56"/>
      <c r="I444" s="56"/>
      <c r="Q444" s="55"/>
      <c r="R444" s="57"/>
      <c r="S444" s="55"/>
      <c r="T444" s="55"/>
      <c r="U444" s="55"/>
    </row>
    <row r="445" spans="8:21" x14ac:dyDescent="0.2">
      <c r="H445" s="56"/>
      <c r="I445" s="56"/>
      <c r="Q445" s="55"/>
      <c r="R445" s="57"/>
      <c r="S445" s="55"/>
      <c r="T445" s="55"/>
      <c r="U445" s="55"/>
    </row>
    <row r="446" spans="8:21" x14ac:dyDescent="0.2">
      <c r="H446" s="56"/>
      <c r="I446" s="56"/>
      <c r="Q446" s="55"/>
      <c r="R446" s="57"/>
      <c r="S446" s="55"/>
      <c r="T446" s="55"/>
      <c r="U446" s="55"/>
    </row>
    <row r="447" spans="8:21" x14ac:dyDescent="0.2">
      <c r="H447" s="56"/>
      <c r="I447" s="56"/>
      <c r="Q447" s="55"/>
      <c r="R447" s="57"/>
      <c r="S447" s="55"/>
      <c r="T447" s="55"/>
      <c r="U447" s="55"/>
    </row>
    <row r="448" spans="8:21" x14ac:dyDescent="0.2">
      <c r="H448" s="56"/>
      <c r="I448" s="56"/>
      <c r="Q448" s="55"/>
      <c r="R448" s="57"/>
      <c r="S448" s="55"/>
      <c r="T448" s="55"/>
      <c r="U448" s="55"/>
    </row>
    <row r="449" spans="8:21" x14ac:dyDescent="0.2">
      <c r="H449" s="56"/>
      <c r="I449" s="56"/>
      <c r="Q449" s="55"/>
      <c r="R449" s="57"/>
      <c r="S449" s="55"/>
      <c r="T449" s="55"/>
      <c r="U449" s="55"/>
    </row>
    <row r="450" spans="8:21" x14ac:dyDescent="0.2">
      <c r="H450" s="56"/>
      <c r="I450" s="56"/>
      <c r="Q450" s="55"/>
      <c r="R450" s="57"/>
      <c r="S450" s="55"/>
      <c r="T450" s="55"/>
      <c r="U450" s="55"/>
    </row>
    <row r="451" spans="8:21" x14ac:dyDescent="0.2">
      <c r="H451" s="56"/>
      <c r="I451" s="56"/>
      <c r="Q451" s="55"/>
      <c r="R451" s="57"/>
      <c r="S451" s="55"/>
      <c r="T451" s="55"/>
      <c r="U451" s="55"/>
    </row>
    <row r="452" spans="8:21" x14ac:dyDescent="0.2">
      <c r="H452" s="56"/>
      <c r="I452" s="56"/>
      <c r="Q452" s="55"/>
      <c r="R452" s="57"/>
      <c r="S452" s="55"/>
      <c r="T452" s="55"/>
      <c r="U452" s="55"/>
    </row>
    <row r="453" spans="8:21" x14ac:dyDescent="0.2">
      <c r="H453" s="56"/>
      <c r="I453" s="56"/>
      <c r="Q453" s="55"/>
      <c r="R453" s="57"/>
      <c r="S453" s="55"/>
      <c r="T453" s="55"/>
      <c r="U453" s="55"/>
    </row>
    <row r="454" spans="8:21" x14ac:dyDescent="0.2">
      <c r="H454" s="56"/>
      <c r="I454" s="56"/>
      <c r="Q454" s="55"/>
      <c r="R454" s="57"/>
      <c r="S454" s="55"/>
      <c r="T454" s="55"/>
      <c r="U454" s="55"/>
    </row>
    <row r="455" spans="8:21" x14ac:dyDescent="0.2">
      <c r="H455" s="56"/>
      <c r="I455" s="56"/>
      <c r="Q455" s="55"/>
      <c r="R455" s="57"/>
      <c r="S455" s="55"/>
      <c r="T455" s="55"/>
      <c r="U455" s="55"/>
    </row>
    <row r="456" spans="8:21" x14ac:dyDescent="0.2">
      <c r="H456" s="56"/>
      <c r="I456" s="56"/>
      <c r="Q456" s="55"/>
      <c r="R456" s="57"/>
      <c r="S456" s="55"/>
      <c r="T456" s="55"/>
      <c r="U456" s="55"/>
    </row>
    <row r="457" spans="8:21" x14ac:dyDescent="0.2">
      <c r="H457" s="56"/>
      <c r="I457" s="56"/>
      <c r="Q457" s="55"/>
      <c r="R457" s="57"/>
      <c r="S457" s="55"/>
      <c r="T457" s="55"/>
      <c r="U457" s="55"/>
    </row>
    <row r="458" spans="8:21" x14ac:dyDescent="0.2">
      <c r="H458" s="56"/>
      <c r="I458" s="56"/>
      <c r="Q458" s="55"/>
      <c r="R458" s="57"/>
      <c r="S458" s="55"/>
      <c r="T458" s="55"/>
      <c r="U458" s="55"/>
    </row>
    <row r="459" spans="8:21" x14ac:dyDescent="0.2">
      <c r="H459" s="56"/>
      <c r="I459" s="56"/>
      <c r="Q459" s="55"/>
      <c r="R459" s="57"/>
      <c r="S459" s="55"/>
      <c r="T459" s="55"/>
      <c r="U459" s="55"/>
    </row>
    <row r="460" spans="8:21" x14ac:dyDescent="0.2">
      <c r="H460" s="56"/>
      <c r="I460" s="56"/>
      <c r="Q460" s="55"/>
      <c r="R460" s="57"/>
      <c r="S460" s="55"/>
      <c r="T460" s="55"/>
      <c r="U460" s="55"/>
    </row>
    <row r="461" spans="8:21" x14ac:dyDescent="0.2">
      <c r="H461" s="56"/>
      <c r="I461" s="56"/>
      <c r="Q461" s="55"/>
      <c r="R461" s="57"/>
      <c r="S461" s="55"/>
      <c r="T461" s="55"/>
      <c r="U461" s="55"/>
    </row>
    <row r="462" spans="8:21" x14ac:dyDescent="0.2">
      <c r="H462" s="56"/>
      <c r="I462" s="56"/>
      <c r="Q462" s="55"/>
      <c r="R462" s="57"/>
      <c r="S462" s="55"/>
      <c r="T462" s="55"/>
      <c r="U462" s="55"/>
    </row>
    <row r="463" spans="8:21" x14ac:dyDescent="0.2">
      <c r="H463" s="56"/>
      <c r="I463" s="56"/>
      <c r="Q463" s="55"/>
      <c r="R463" s="57"/>
      <c r="S463" s="55"/>
      <c r="T463" s="55"/>
      <c r="U463" s="55"/>
    </row>
    <row r="464" spans="8:21" x14ac:dyDescent="0.2">
      <c r="H464" s="56"/>
      <c r="I464" s="56"/>
      <c r="Q464" s="55"/>
      <c r="R464" s="57"/>
      <c r="S464" s="55"/>
      <c r="T464" s="55"/>
      <c r="U464" s="55"/>
    </row>
    <row r="465" spans="8:21" x14ac:dyDescent="0.2">
      <c r="H465" s="56"/>
      <c r="I465" s="56"/>
      <c r="Q465" s="55"/>
      <c r="R465" s="57"/>
      <c r="S465" s="55"/>
      <c r="T465" s="55"/>
      <c r="U465" s="55"/>
    </row>
    <row r="466" spans="8:21" x14ac:dyDescent="0.2">
      <c r="H466" s="56"/>
      <c r="I466" s="56"/>
      <c r="Q466" s="55"/>
      <c r="R466" s="57"/>
      <c r="S466" s="55"/>
      <c r="T466" s="55"/>
      <c r="U466" s="55"/>
    </row>
    <row r="467" spans="8:21" x14ac:dyDescent="0.2">
      <c r="H467" s="56"/>
      <c r="I467" s="56"/>
      <c r="Q467" s="55"/>
      <c r="R467" s="57"/>
      <c r="S467" s="55"/>
      <c r="T467" s="55"/>
      <c r="U467" s="55"/>
    </row>
    <row r="468" spans="8:21" x14ac:dyDescent="0.2">
      <c r="H468" s="56"/>
      <c r="I468" s="56"/>
      <c r="Q468" s="55"/>
      <c r="R468" s="57"/>
      <c r="S468" s="55"/>
      <c r="T468" s="55"/>
      <c r="U468" s="55"/>
    </row>
    <row r="469" spans="8:21" x14ac:dyDescent="0.2">
      <c r="H469" s="56"/>
      <c r="I469" s="56"/>
      <c r="Q469" s="55"/>
      <c r="R469" s="57"/>
      <c r="S469" s="55"/>
      <c r="T469" s="55"/>
      <c r="U469" s="55"/>
    </row>
    <row r="470" spans="8:21" x14ac:dyDescent="0.2">
      <c r="H470" s="56"/>
      <c r="I470" s="56"/>
      <c r="Q470" s="55"/>
      <c r="R470" s="57"/>
      <c r="S470" s="55"/>
      <c r="T470" s="55"/>
      <c r="U470" s="55"/>
    </row>
    <row r="471" spans="8:21" x14ac:dyDescent="0.2">
      <c r="H471" s="56"/>
      <c r="I471" s="56"/>
      <c r="Q471" s="55"/>
      <c r="R471" s="57"/>
      <c r="S471" s="55"/>
      <c r="T471" s="55"/>
      <c r="U471" s="55"/>
    </row>
    <row r="472" spans="8:21" x14ac:dyDescent="0.2">
      <c r="H472" s="56"/>
      <c r="I472" s="56"/>
      <c r="Q472" s="55"/>
      <c r="R472" s="57"/>
      <c r="S472" s="55"/>
      <c r="T472" s="55"/>
      <c r="U472" s="55"/>
    </row>
    <row r="473" spans="8:21" x14ac:dyDescent="0.2">
      <c r="H473" s="56"/>
      <c r="I473" s="56"/>
      <c r="Q473" s="55"/>
      <c r="R473" s="57"/>
      <c r="S473" s="55"/>
      <c r="T473" s="55"/>
      <c r="U473" s="55"/>
    </row>
    <row r="474" spans="8:21" x14ac:dyDescent="0.2">
      <c r="H474" s="56"/>
      <c r="I474" s="56"/>
      <c r="Q474" s="55"/>
      <c r="R474" s="57"/>
      <c r="S474" s="55"/>
      <c r="T474" s="55"/>
      <c r="U474" s="55"/>
    </row>
    <row r="475" spans="8:21" x14ac:dyDescent="0.2">
      <c r="H475" s="56"/>
      <c r="I475" s="56"/>
      <c r="Q475" s="55"/>
      <c r="R475" s="57"/>
      <c r="S475" s="55"/>
      <c r="T475" s="55"/>
      <c r="U475" s="55"/>
    </row>
    <row r="476" spans="8:21" x14ac:dyDescent="0.2">
      <c r="H476" s="56"/>
      <c r="I476" s="56"/>
      <c r="Q476" s="55"/>
      <c r="R476" s="57"/>
      <c r="S476" s="55"/>
      <c r="T476" s="55"/>
      <c r="U476" s="55"/>
    </row>
    <row r="477" spans="8:21" x14ac:dyDescent="0.2">
      <c r="H477" s="56"/>
      <c r="I477" s="56"/>
      <c r="Q477" s="55"/>
      <c r="R477" s="57"/>
      <c r="S477" s="55"/>
      <c r="T477" s="55"/>
      <c r="U477" s="55"/>
    </row>
    <row r="478" spans="8:21" x14ac:dyDescent="0.2">
      <c r="H478" s="56"/>
      <c r="I478" s="56"/>
      <c r="Q478" s="55"/>
      <c r="R478" s="57"/>
      <c r="S478" s="55"/>
      <c r="T478" s="55"/>
      <c r="U478" s="55"/>
    </row>
    <row r="479" spans="8:21" x14ac:dyDescent="0.2">
      <c r="H479" s="56"/>
      <c r="I479" s="56"/>
      <c r="Q479" s="55"/>
      <c r="R479" s="57"/>
      <c r="S479" s="55"/>
      <c r="T479" s="55"/>
      <c r="U479" s="55"/>
    </row>
    <row r="480" spans="8:21" x14ac:dyDescent="0.2">
      <c r="H480" s="56"/>
      <c r="I480" s="56"/>
      <c r="Q480" s="55"/>
      <c r="R480" s="57"/>
      <c r="S480" s="55"/>
      <c r="T480" s="55"/>
      <c r="U480" s="55"/>
    </row>
    <row r="481" spans="8:21" x14ac:dyDescent="0.2">
      <c r="H481" s="56"/>
      <c r="I481" s="56"/>
      <c r="Q481" s="55"/>
      <c r="R481" s="57"/>
      <c r="S481" s="55"/>
      <c r="T481" s="55"/>
      <c r="U481" s="55"/>
    </row>
    <row r="482" spans="8:21" x14ac:dyDescent="0.2">
      <c r="H482" s="56"/>
      <c r="I482" s="56"/>
      <c r="Q482" s="55"/>
      <c r="R482" s="57"/>
      <c r="S482" s="55"/>
      <c r="T482" s="55"/>
      <c r="U482" s="55"/>
    </row>
    <row r="483" spans="8:21" x14ac:dyDescent="0.2">
      <c r="H483" s="56"/>
      <c r="I483" s="56"/>
      <c r="Q483" s="55"/>
      <c r="R483" s="57"/>
      <c r="S483" s="55"/>
      <c r="T483" s="55"/>
      <c r="U483" s="55"/>
    </row>
    <row r="484" spans="8:21" x14ac:dyDescent="0.2">
      <c r="H484" s="56"/>
      <c r="I484" s="56"/>
      <c r="Q484" s="55"/>
      <c r="R484" s="57"/>
      <c r="S484" s="55"/>
      <c r="T484" s="55"/>
      <c r="U484" s="55"/>
    </row>
    <row r="485" spans="8:21" x14ac:dyDescent="0.2">
      <c r="H485" s="56"/>
      <c r="I485" s="56"/>
      <c r="Q485" s="55"/>
      <c r="R485" s="57"/>
      <c r="S485" s="55"/>
      <c r="T485" s="55"/>
      <c r="U485" s="55"/>
    </row>
    <row r="486" spans="8:21" x14ac:dyDescent="0.2">
      <c r="H486" s="56"/>
      <c r="I486" s="56"/>
      <c r="Q486" s="55"/>
      <c r="R486" s="57"/>
      <c r="S486" s="55"/>
      <c r="T486" s="55"/>
      <c r="U486" s="55"/>
    </row>
    <row r="487" spans="8:21" x14ac:dyDescent="0.2">
      <c r="H487" s="56"/>
      <c r="I487" s="56"/>
      <c r="Q487" s="55"/>
      <c r="R487" s="57"/>
      <c r="S487" s="55"/>
      <c r="T487" s="55"/>
      <c r="U487" s="55"/>
    </row>
    <row r="488" spans="8:21" x14ac:dyDescent="0.2">
      <c r="H488" s="56"/>
      <c r="I488" s="56"/>
      <c r="Q488" s="55"/>
      <c r="R488" s="57"/>
      <c r="S488" s="55"/>
      <c r="T488" s="55"/>
      <c r="U488" s="55"/>
    </row>
    <row r="489" spans="8:21" x14ac:dyDescent="0.2">
      <c r="H489" s="56"/>
      <c r="I489" s="56"/>
      <c r="Q489" s="55"/>
      <c r="R489" s="57"/>
      <c r="S489" s="55"/>
      <c r="T489" s="55"/>
      <c r="U489" s="55"/>
    </row>
    <row r="490" spans="8:21" x14ac:dyDescent="0.2">
      <c r="H490" s="56"/>
      <c r="I490" s="56"/>
      <c r="Q490" s="55"/>
      <c r="R490" s="57"/>
      <c r="S490" s="55"/>
      <c r="T490" s="55"/>
      <c r="U490" s="55"/>
    </row>
    <row r="491" spans="8:21" x14ac:dyDescent="0.2">
      <c r="H491" s="56"/>
      <c r="I491" s="56"/>
      <c r="Q491" s="55"/>
      <c r="R491" s="57"/>
      <c r="S491" s="55"/>
      <c r="T491" s="55"/>
      <c r="U491" s="55"/>
    </row>
    <row r="492" spans="8:21" x14ac:dyDescent="0.2">
      <c r="H492" s="56"/>
      <c r="I492" s="56"/>
      <c r="Q492" s="55"/>
      <c r="R492" s="57"/>
      <c r="S492" s="55"/>
      <c r="T492" s="55"/>
      <c r="U492" s="55"/>
    </row>
    <row r="493" spans="8:21" x14ac:dyDescent="0.2">
      <c r="H493" s="56"/>
      <c r="I493" s="56"/>
      <c r="Q493" s="55"/>
      <c r="R493" s="57"/>
      <c r="S493" s="55"/>
      <c r="T493" s="55"/>
      <c r="U493" s="55"/>
    </row>
    <row r="494" spans="8:21" x14ac:dyDescent="0.2">
      <c r="H494" s="56"/>
      <c r="I494" s="56"/>
      <c r="Q494" s="55"/>
      <c r="R494" s="57"/>
      <c r="S494" s="55"/>
      <c r="T494" s="55"/>
      <c r="U494" s="55"/>
    </row>
    <row r="495" spans="8:21" x14ac:dyDescent="0.2">
      <c r="H495" s="56"/>
      <c r="I495" s="56"/>
      <c r="Q495" s="55"/>
      <c r="R495" s="57"/>
      <c r="S495" s="55"/>
      <c r="T495" s="55"/>
      <c r="U495" s="55"/>
    </row>
    <row r="496" spans="8:21" x14ac:dyDescent="0.2">
      <c r="H496" s="56"/>
      <c r="I496" s="56"/>
      <c r="Q496" s="55"/>
      <c r="R496" s="57"/>
      <c r="S496" s="55"/>
      <c r="T496" s="55"/>
      <c r="U496" s="55"/>
    </row>
    <row r="497" spans="8:21" x14ac:dyDescent="0.2">
      <c r="H497" s="56"/>
      <c r="I497" s="56"/>
      <c r="Q497" s="55"/>
      <c r="R497" s="57"/>
      <c r="S497" s="55"/>
      <c r="T497" s="55"/>
      <c r="U497" s="55"/>
    </row>
    <row r="498" spans="8:21" x14ac:dyDescent="0.2">
      <c r="H498" s="56"/>
      <c r="I498" s="56"/>
      <c r="Q498" s="55"/>
      <c r="R498" s="57"/>
      <c r="S498" s="55"/>
      <c r="T498" s="55"/>
      <c r="U498" s="55"/>
    </row>
    <row r="499" spans="8:21" x14ac:dyDescent="0.2">
      <c r="H499" s="56"/>
      <c r="I499" s="56"/>
      <c r="Q499" s="55"/>
      <c r="R499" s="57"/>
      <c r="S499" s="55"/>
      <c r="T499" s="55"/>
      <c r="U499" s="55"/>
    </row>
    <row r="500" spans="8:21" x14ac:dyDescent="0.2">
      <c r="H500" s="56"/>
      <c r="I500" s="56"/>
      <c r="Q500" s="55"/>
      <c r="R500" s="57"/>
      <c r="S500" s="55"/>
      <c r="T500" s="55"/>
      <c r="U500" s="55"/>
    </row>
    <row r="501" spans="8:21" x14ac:dyDescent="0.2">
      <c r="H501" s="56"/>
      <c r="I501" s="56"/>
      <c r="Q501" s="55"/>
      <c r="R501" s="57"/>
      <c r="S501" s="55"/>
      <c r="T501" s="55"/>
      <c r="U501" s="55"/>
    </row>
    <row r="502" spans="8:21" x14ac:dyDescent="0.2">
      <c r="H502" s="56"/>
      <c r="I502" s="56"/>
      <c r="Q502" s="55"/>
      <c r="R502" s="57"/>
      <c r="S502" s="55"/>
      <c r="T502" s="55"/>
      <c r="U502" s="55"/>
    </row>
    <row r="503" spans="8:21" x14ac:dyDescent="0.2">
      <c r="H503" s="56"/>
      <c r="I503" s="56"/>
      <c r="Q503" s="55"/>
      <c r="R503" s="57"/>
      <c r="S503" s="55"/>
      <c r="T503" s="55"/>
      <c r="U503" s="55"/>
    </row>
    <row r="504" spans="8:21" x14ac:dyDescent="0.2">
      <c r="H504" s="56"/>
      <c r="I504" s="56"/>
      <c r="Q504" s="55"/>
      <c r="R504" s="57"/>
      <c r="S504" s="55"/>
      <c r="T504" s="55"/>
      <c r="U504" s="55"/>
    </row>
    <row r="505" spans="8:21" x14ac:dyDescent="0.2">
      <c r="H505" s="56"/>
      <c r="I505" s="56"/>
      <c r="Q505" s="55"/>
      <c r="R505" s="57"/>
      <c r="S505" s="55"/>
      <c r="T505" s="55"/>
      <c r="U505" s="55"/>
    </row>
    <row r="506" spans="8:21" x14ac:dyDescent="0.2">
      <c r="H506" s="56"/>
      <c r="I506" s="56"/>
      <c r="Q506" s="55"/>
      <c r="R506" s="57"/>
      <c r="S506" s="55"/>
      <c r="T506" s="55"/>
      <c r="U506" s="55"/>
    </row>
    <row r="507" spans="8:21" x14ac:dyDescent="0.2">
      <c r="H507" s="56"/>
      <c r="I507" s="56"/>
      <c r="Q507" s="55"/>
      <c r="R507" s="57"/>
      <c r="S507" s="55"/>
      <c r="T507" s="55"/>
      <c r="U507" s="55"/>
    </row>
    <row r="508" spans="8:21" x14ac:dyDescent="0.2">
      <c r="H508" s="56"/>
      <c r="I508" s="56"/>
      <c r="Q508" s="55"/>
      <c r="R508" s="57"/>
      <c r="S508" s="55"/>
      <c r="T508" s="55"/>
      <c r="U508" s="55"/>
    </row>
    <row r="509" spans="8:21" x14ac:dyDescent="0.2">
      <c r="H509" s="56"/>
      <c r="I509" s="56"/>
      <c r="Q509" s="55"/>
      <c r="R509" s="57"/>
      <c r="S509" s="55"/>
      <c r="T509" s="55"/>
      <c r="U509" s="55"/>
    </row>
    <row r="510" spans="8:21" x14ac:dyDescent="0.2">
      <c r="H510" s="56"/>
      <c r="I510" s="56"/>
      <c r="Q510" s="55"/>
      <c r="R510" s="57"/>
      <c r="S510" s="55"/>
      <c r="T510" s="55"/>
      <c r="U510" s="55"/>
    </row>
    <row r="511" spans="8:21" x14ac:dyDescent="0.2">
      <c r="H511" s="56"/>
      <c r="I511" s="56"/>
      <c r="Q511" s="55"/>
      <c r="R511" s="57"/>
      <c r="S511" s="55"/>
      <c r="T511" s="55"/>
      <c r="U511" s="55"/>
    </row>
    <row r="512" spans="8:21" x14ac:dyDescent="0.2">
      <c r="H512" s="56"/>
      <c r="I512" s="56"/>
      <c r="Q512" s="55"/>
      <c r="R512" s="57"/>
      <c r="S512" s="55"/>
      <c r="T512" s="55"/>
      <c r="U512" s="55"/>
    </row>
    <row r="513" spans="8:21" x14ac:dyDescent="0.2">
      <c r="H513" s="56"/>
      <c r="I513" s="56"/>
      <c r="Q513" s="55"/>
      <c r="R513" s="57"/>
      <c r="S513" s="55"/>
      <c r="T513" s="55"/>
      <c r="U513" s="55"/>
    </row>
    <row r="514" spans="8:21" x14ac:dyDescent="0.2">
      <c r="H514" s="56"/>
      <c r="I514" s="56"/>
      <c r="Q514" s="55"/>
      <c r="R514" s="57"/>
      <c r="S514" s="55"/>
      <c r="T514" s="55"/>
      <c r="U514" s="55"/>
    </row>
    <row r="515" spans="8:21" x14ac:dyDescent="0.2">
      <c r="H515" s="56"/>
      <c r="I515" s="56"/>
      <c r="Q515" s="55"/>
      <c r="R515" s="57"/>
      <c r="S515" s="55"/>
      <c r="T515" s="55"/>
      <c r="U515" s="55"/>
    </row>
    <row r="516" spans="8:21" x14ac:dyDescent="0.2">
      <c r="H516" s="56"/>
      <c r="I516" s="56"/>
      <c r="Q516" s="55"/>
      <c r="R516" s="57"/>
      <c r="S516" s="55"/>
      <c r="T516" s="55"/>
      <c r="U516" s="55"/>
    </row>
    <row r="517" spans="8:21" x14ac:dyDescent="0.2">
      <c r="H517" s="56"/>
      <c r="I517" s="56"/>
      <c r="Q517" s="55"/>
      <c r="R517" s="57"/>
      <c r="S517" s="55"/>
      <c r="T517" s="55"/>
      <c r="U517" s="55"/>
    </row>
    <row r="518" spans="8:21" x14ac:dyDescent="0.2">
      <c r="H518" s="56"/>
      <c r="I518" s="56"/>
      <c r="Q518" s="55"/>
      <c r="R518" s="57"/>
      <c r="S518" s="55"/>
      <c r="T518" s="55"/>
      <c r="U518" s="55"/>
    </row>
    <row r="519" spans="8:21" x14ac:dyDescent="0.2">
      <c r="H519" s="56"/>
      <c r="I519" s="56"/>
      <c r="Q519" s="55"/>
      <c r="R519" s="57"/>
      <c r="S519" s="55"/>
      <c r="T519" s="55"/>
      <c r="U519" s="55"/>
    </row>
    <row r="520" spans="8:21" x14ac:dyDescent="0.2">
      <c r="H520" s="56"/>
      <c r="I520" s="56"/>
      <c r="Q520" s="55"/>
      <c r="R520" s="57"/>
      <c r="S520" s="55"/>
      <c r="T520" s="55"/>
      <c r="U520" s="55"/>
    </row>
    <row r="521" spans="8:21" x14ac:dyDescent="0.2">
      <c r="H521" s="56"/>
      <c r="I521" s="56"/>
      <c r="Q521" s="55"/>
      <c r="R521" s="57"/>
      <c r="S521" s="55"/>
      <c r="T521" s="55"/>
      <c r="U521" s="55"/>
    </row>
    <row r="522" spans="8:21" x14ac:dyDescent="0.2">
      <c r="H522" s="56"/>
      <c r="I522" s="56"/>
      <c r="Q522" s="55"/>
      <c r="R522" s="57"/>
      <c r="S522" s="55"/>
      <c r="T522" s="55"/>
      <c r="U522" s="55"/>
    </row>
    <row r="523" spans="8:21" x14ac:dyDescent="0.2">
      <c r="H523" s="56"/>
      <c r="I523" s="56"/>
      <c r="Q523" s="55"/>
      <c r="R523" s="57"/>
      <c r="S523" s="55"/>
      <c r="T523" s="55"/>
      <c r="U523" s="55"/>
    </row>
    <row r="524" spans="8:21" x14ac:dyDescent="0.2">
      <c r="H524" s="56"/>
      <c r="I524" s="56"/>
      <c r="Q524" s="55"/>
      <c r="R524" s="57"/>
      <c r="S524" s="55"/>
      <c r="T524" s="55"/>
      <c r="U524" s="55"/>
    </row>
    <row r="525" spans="8:21" x14ac:dyDescent="0.2">
      <c r="H525" s="56"/>
      <c r="I525" s="56"/>
      <c r="Q525" s="55"/>
      <c r="R525" s="57"/>
      <c r="S525" s="55"/>
      <c r="T525" s="55"/>
      <c r="U525" s="55"/>
    </row>
    <row r="526" spans="8:21" x14ac:dyDescent="0.2">
      <c r="H526" s="56"/>
      <c r="I526" s="56"/>
      <c r="Q526" s="55"/>
      <c r="R526" s="57"/>
      <c r="S526" s="55"/>
      <c r="T526" s="55"/>
      <c r="U526" s="55"/>
    </row>
    <row r="527" spans="8:21" x14ac:dyDescent="0.2">
      <c r="H527" s="56"/>
      <c r="I527" s="56"/>
      <c r="Q527" s="55"/>
      <c r="R527" s="57"/>
      <c r="S527" s="55"/>
      <c r="T527" s="55"/>
      <c r="U527" s="55"/>
    </row>
    <row r="528" spans="8:21" x14ac:dyDescent="0.2">
      <c r="H528" s="56"/>
      <c r="I528" s="56"/>
      <c r="Q528" s="55"/>
      <c r="R528" s="57"/>
      <c r="S528" s="55"/>
      <c r="T528" s="55"/>
      <c r="U528" s="55"/>
    </row>
    <row r="529" spans="8:21" x14ac:dyDescent="0.2">
      <c r="H529" s="56"/>
      <c r="I529" s="56"/>
      <c r="Q529" s="55"/>
      <c r="R529" s="57"/>
      <c r="S529" s="55"/>
      <c r="T529" s="55"/>
      <c r="U529" s="55"/>
    </row>
    <row r="530" spans="8:21" x14ac:dyDescent="0.2">
      <c r="H530" s="56"/>
      <c r="I530" s="56"/>
      <c r="Q530" s="55"/>
      <c r="R530" s="57"/>
      <c r="S530" s="55"/>
      <c r="T530" s="55"/>
      <c r="U530" s="55"/>
    </row>
    <row r="531" spans="8:21" x14ac:dyDescent="0.2">
      <c r="H531" s="56"/>
      <c r="I531" s="56"/>
      <c r="Q531" s="55"/>
      <c r="R531" s="57"/>
      <c r="S531" s="55"/>
      <c r="T531" s="55"/>
      <c r="U531" s="55"/>
    </row>
    <row r="532" spans="8:21" x14ac:dyDescent="0.2">
      <c r="H532" s="56"/>
      <c r="I532" s="56"/>
      <c r="Q532" s="55"/>
      <c r="R532" s="57"/>
      <c r="S532" s="55"/>
      <c r="T532" s="55"/>
      <c r="U532" s="55"/>
    </row>
    <row r="533" spans="8:21" x14ac:dyDescent="0.2">
      <c r="H533" s="56"/>
      <c r="I533" s="56"/>
      <c r="Q533" s="55"/>
      <c r="R533" s="57"/>
      <c r="S533" s="55"/>
      <c r="T533" s="55"/>
      <c r="U533" s="55"/>
    </row>
    <row r="534" spans="8:21" x14ac:dyDescent="0.2">
      <c r="H534" s="56"/>
      <c r="I534" s="56"/>
      <c r="Q534" s="55"/>
      <c r="R534" s="57"/>
      <c r="S534" s="55"/>
      <c r="T534" s="55"/>
      <c r="U534" s="55"/>
    </row>
    <row r="535" spans="8:21" x14ac:dyDescent="0.2">
      <c r="H535" s="56"/>
      <c r="I535" s="56"/>
      <c r="Q535" s="55"/>
      <c r="R535" s="57"/>
      <c r="S535" s="55"/>
      <c r="T535" s="55"/>
      <c r="U535" s="55"/>
    </row>
    <row r="536" spans="8:21" x14ac:dyDescent="0.2">
      <c r="H536" s="56"/>
      <c r="I536" s="56"/>
      <c r="Q536" s="55"/>
      <c r="R536" s="57"/>
      <c r="S536" s="55"/>
      <c r="T536" s="55"/>
      <c r="U536" s="55"/>
    </row>
    <row r="537" spans="8:21" x14ac:dyDescent="0.2">
      <c r="H537" s="56"/>
      <c r="I537" s="56"/>
      <c r="Q537" s="55"/>
      <c r="R537" s="57"/>
      <c r="S537" s="55"/>
      <c r="T537" s="55"/>
      <c r="U537" s="55"/>
    </row>
    <row r="538" spans="8:21" x14ac:dyDescent="0.2">
      <c r="H538" s="56"/>
      <c r="I538" s="56"/>
      <c r="Q538" s="55"/>
      <c r="R538" s="57"/>
      <c r="S538" s="55"/>
      <c r="T538" s="55"/>
      <c r="U538" s="55"/>
    </row>
    <row r="539" spans="8:21" x14ac:dyDescent="0.2">
      <c r="H539" s="56"/>
      <c r="I539" s="56"/>
      <c r="Q539" s="55"/>
      <c r="R539" s="57"/>
      <c r="S539" s="55"/>
      <c r="T539" s="55"/>
      <c r="U539" s="55"/>
    </row>
    <row r="540" spans="8:21" x14ac:dyDescent="0.2">
      <c r="H540" s="56"/>
      <c r="I540" s="56"/>
      <c r="Q540" s="55"/>
      <c r="R540" s="57"/>
      <c r="S540" s="55"/>
      <c r="T540" s="55"/>
      <c r="U540" s="55"/>
    </row>
    <row r="541" spans="8:21" x14ac:dyDescent="0.2">
      <c r="H541" s="56"/>
      <c r="I541" s="56"/>
      <c r="Q541" s="55"/>
      <c r="R541" s="57"/>
      <c r="S541" s="55"/>
      <c r="T541" s="55"/>
      <c r="U541" s="55"/>
    </row>
    <row r="542" spans="8:21" x14ac:dyDescent="0.2">
      <c r="H542" s="56"/>
      <c r="I542" s="56"/>
      <c r="Q542" s="55"/>
      <c r="R542" s="57"/>
      <c r="S542" s="55"/>
      <c r="T542" s="55"/>
      <c r="U542" s="55"/>
    </row>
    <row r="543" spans="8:21" x14ac:dyDescent="0.2">
      <c r="H543" s="56"/>
      <c r="I543" s="56"/>
      <c r="Q543" s="55"/>
      <c r="R543" s="57"/>
      <c r="S543" s="55"/>
      <c r="T543" s="55"/>
      <c r="U543" s="55"/>
    </row>
    <row r="544" spans="8:21" x14ac:dyDescent="0.2">
      <c r="H544" s="56"/>
      <c r="I544" s="56"/>
      <c r="Q544" s="55"/>
      <c r="R544" s="57"/>
      <c r="S544" s="55"/>
      <c r="T544" s="55"/>
      <c r="U544" s="55"/>
    </row>
    <row r="545" spans="8:21" x14ac:dyDescent="0.2">
      <c r="H545" s="56"/>
      <c r="I545" s="56"/>
      <c r="Q545" s="55"/>
      <c r="R545" s="57"/>
      <c r="S545" s="55"/>
      <c r="T545" s="55"/>
      <c r="U545" s="55"/>
    </row>
    <row r="546" spans="8:21" x14ac:dyDescent="0.2">
      <c r="H546" s="56"/>
      <c r="I546" s="56"/>
      <c r="Q546" s="55"/>
      <c r="R546" s="57"/>
      <c r="S546" s="55"/>
      <c r="T546" s="55"/>
      <c r="U546" s="55"/>
    </row>
    <row r="547" spans="8:21" x14ac:dyDescent="0.2">
      <c r="H547" s="56"/>
      <c r="I547" s="56"/>
      <c r="Q547" s="55"/>
      <c r="R547" s="57"/>
      <c r="S547" s="55"/>
      <c r="T547" s="55"/>
      <c r="U547" s="55"/>
    </row>
    <row r="548" spans="8:21" x14ac:dyDescent="0.2">
      <c r="H548" s="56"/>
      <c r="I548" s="56"/>
      <c r="Q548" s="55"/>
      <c r="R548" s="57"/>
      <c r="S548" s="55"/>
      <c r="T548" s="55"/>
      <c r="U548" s="55"/>
    </row>
    <row r="549" spans="8:21" x14ac:dyDescent="0.2">
      <c r="H549" s="56"/>
      <c r="I549" s="56"/>
      <c r="Q549" s="55"/>
      <c r="R549" s="57"/>
      <c r="S549" s="55"/>
      <c r="T549" s="55"/>
      <c r="U549" s="55"/>
    </row>
    <row r="550" spans="8:21" x14ac:dyDescent="0.2">
      <c r="H550" s="56"/>
      <c r="I550" s="56"/>
      <c r="Q550" s="55"/>
      <c r="R550" s="57"/>
      <c r="S550" s="55"/>
      <c r="T550" s="55"/>
      <c r="U550" s="55"/>
    </row>
    <row r="551" spans="8:21" x14ac:dyDescent="0.2">
      <c r="H551" s="56"/>
      <c r="I551" s="56"/>
      <c r="Q551" s="55"/>
      <c r="R551" s="57"/>
      <c r="S551" s="55"/>
      <c r="T551" s="55"/>
      <c r="U551" s="55"/>
    </row>
    <row r="552" spans="8:21" x14ac:dyDescent="0.2">
      <c r="H552" s="56"/>
      <c r="I552" s="56"/>
      <c r="Q552" s="55"/>
      <c r="R552" s="57"/>
      <c r="S552" s="55"/>
      <c r="T552" s="55"/>
      <c r="U552" s="55"/>
    </row>
    <row r="553" spans="8:21" x14ac:dyDescent="0.2">
      <c r="H553" s="56"/>
      <c r="I553" s="56"/>
      <c r="Q553" s="55"/>
      <c r="R553" s="57"/>
      <c r="S553" s="55"/>
      <c r="T553" s="55"/>
      <c r="U553" s="55"/>
    </row>
    <row r="554" spans="8:21" x14ac:dyDescent="0.2">
      <c r="H554" s="56"/>
      <c r="I554" s="56"/>
      <c r="Q554" s="55"/>
      <c r="R554" s="57"/>
      <c r="S554" s="55"/>
      <c r="T554" s="55"/>
      <c r="U554" s="55"/>
    </row>
    <row r="555" spans="8:21" x14ac:dyDescent="0.2">
      <c r="H555" s="56"/>
      <c r="I555" s="56"/>
      <c r="Q555" s="55"/>
      <c r="R555" s="57"/>
      <c r="S555" s="55"/>
      <c r="T555" s="55"/>
      <c r="U555" s="55"/>
    </row>
    <row r="556" spans="8:21" x14ac:dyDescent="0.2">
      <c r="H556" s="56"/>
      <c r="I556" s="56"/>
      <c r="Q556" s="55"/>
      <c r="R556" s="57"/>
      <c r="S556" s="55"/>
      <c r="T556" s="55"/>
      <c r="U556" s="55"/>
    </row>
    <row r="557" spans="8:21" x14ac:dyDescent="0.2">
      <c r="H557" s="56"/>
      <c r="I557" s="56"/>
      <c r="Q557" s="55"/>
      <c r="R557" s="57"/>
      <c r="S557" s="55"/>
      <c r="T557" s="55"/>
      <c r="U557" s="55"/>
    </row>
    <row r="558" spans="8:21" x14ac:dyDescent="0.2">
      <c r="H558" s="56"/>
      <c r="I558" s="56"/>
      <c r="Q558" s="55"/>
      <c r="R558" s="57"/>
      <c r="S558" s="55"/>
      <c r="T558" s="55"/>
      <c r="U558" s="55"/>
    </row>
    <row r="559" spans="8:21" x14ac:dyDescent="0.2">
      <c r="H559" s="56"/>
      <c r="I559" s="56"/>
      <c r="Q559" s="55"/>
      <c r="R559" s="57"/>
      <c r="S559" s="55"/>
      <c r="T559" s="55"/>
      <c r="U559" s="55"/>
    </row>
    <row r="560" spans="8:21" x14ac:dyDescent="0.2">
      <c r="H560" s="56"/>
      <c r="I560" s="56"/>
      <c r="Q560" s="55"/>
      <c r="R560" s="57"/>
      <c r="S560" s="55"/>
      <c r="T560" s="55"/>
      <c r="U560" s="55"/>
    </row>
    <row r="561" spans="8:21" x14ac:dyDescent="0.2">
      <c r="H561" s="56"/>
      <c r="I561" s="56"/>
      <c r="Q561" s="55"/>
      <c r="R561" s="57"/>
      <c r="S561" s="55"/>
      <c r="T561" s="55"/>
      <c r="U561" s="55"/>
    </row>
    <row r="562" spans="8:21" x14ac:dyDescent="0.2">
      <c r="H562" s="56"/>
      <c r="I562" s="56"/>
      <c r="Q562" s="55"/>
      <c r="R562" s="57"/>
      <c r="S562" s="55"/>
      <c r="T562" s="55"/>
      <c r="U562" s="55"/>
    </row>
    <row r="563" spans="8:21" x14ac:dyDescent="0.2">
      <c r="H563" s="56"/>
      <c r="I563" s="56"/>
      <c r="Q563" s="55"/>
      <c r="R563" s="57"/>
      <c r="S563" s="55"/>
      <c r="T563" s="55"/>
      <c r="U563" s="55"/>
    </row>
    <row r="564" spans="8:21" x14ac:dyDescent="0.2">
      <c r="H564" s="56"/>
      <c r="I564" s="56"/>
      <c r="Q564" s="55"/>
      <c r="R564" s="57"/>
      <c r="S564" s="55"/>
      <c r="T564" s="55"/>
      <c r="U564" s="55"/>
    </row>
    <row r="565" spans="8:21" x14ac:dyDescent="0.2">
      <c r="H565" s="56"/>
      <c r="I565" s="56"/>
      <c r="Q565" s="55"/>
      <c r="R565" s="57"/>
      <c r="S565" s="55"/>
      <c r="T565" s="55"/>
      <c r="U565" s="55"/>
    </row>
    <row r="566" spans="8:21" x14ac:dyDescent="0.2">
      <c r="H566" s="56"/>
      <c r="I566" s="56"/>
      <c r="Q566" s="55"/>
      <c r="R566" s="57"/>
      <c r="S566" s="55"/>
      <c r="T566" s="55"/>
      <c r="U566" s="55"/>
    </row>
    <row r="567" spans="8:21" x14ac:dyDescent="0.2">
      <c r="H567" s="56"/>
      <c r="I567" s="56"/>
      <c r="Q567" s="55"/>
      <c r="R567" s="57"/>
      <c r="S567" s="55"/>
      <c r="T567" s="55"/>
      <c r="U567" s="55"/>
    </row>
    <row r="568" spans="8:21" x14ac:dyDescent="0.2">
      <c r="H568" s="56"/>
      <c r="I568" s="56"/>
      <c r="Q568" s="55"/>
      <c r="R568" s="57"/>
      <c r="S568" s="55"/>
      <c r="T568" s="55"/>
      <c r="U568" s="55"/>
    </row>
    <row r="569" spans="8:21" x14ac:dyDescent="0.2">
      <c r="H569" s="56"/>
      <c r="I569" s="56"/>
      <c r="Q569" s="55"/>
      <c r="R569" s="57"/>
      <c r="S569" s="55"/>
      <c r="T569" s="55"/>
      <c r="U569" s="55"/>
    </row>
    <row r="570" spans="8:21" x14ac:dyDescent="0.2">
      <c r="H570" s="56"/>
      <c r="I570" s="56"/>
      <c r="Q570" s="55"/>
      <c r="R570" s="57"/>
      <c r="S570" s="55"/>
      <c r="T570" s="55"/>
      <c r="U570" s="55"/>
    </row>
    <row r="571" spans="8:21" x14ac:dyDescent="0.2">
      <c r="H571" s="56"/>
      <c r="I571" s="56"/>
      <c r="Q571" s="55"/>
      <c r="R571" s="57"/>
      <c r="S571" s="55"/>
      <c r="T571" s="55"/>
      <c r="U571" s="55"/>
    </row>
    <row r="572" spans="8:21" x14ac:dyDescent="0.2">
      <c r="H572" s="56"/>
      <c r="I572" s="56"/>
      <c r="Q572" s="55"/>
      <c r="R572" s="57"/>
      <c r="S572" s="55"/>
      <c r="T572" s="55"/>
      <c r="U572" s="55"/>
    </row>
    <row r="573" spans="8:21" x14ac:dyDescent="0.2">
      <c r="H573" s="56"/>
      <c r="I573" s="56"/>
      <c r="Q573" s="55"/>
      <c r="R573" s="57"/>
      <c r="S573" s="55"/>
      <c r="T573" s="55"/>
      <c r="U573" s="55"/>
    </row>
    <row r="574" spans="8:21" x14ac:dyDescent="0.2">
      <c r="H574" s="56"/>
      <c r="I574" s="56"/>
      <c r="Q574" s="55"/>
      <c r="R574" s="57"/>
      <c r="S574" s="55"/>
      <c r="T574" s="55"/>
      <c r="U574" s="55"/>
    </row>
    <row r="575" spans="8:21" x14ac:dyDescent="0.2">
      <c r="H575" s="56"/>
      <c r="I575" s="56"/>
      <c r="Q575" s="55"/>
      <c r="R575" s="57"/>
      <c r="S575" s="55"/>
      <c r="T575" s="55"/>
      <c r="U575" s="55"/>
    </row>
    <row r="576" spans="8:21" x14ac:dyDescent="0.2">
      <c r="H576" s="56"/>
      <c r="I576" s="56"/>
      <c r="Q576" s="55"/>
      <c r="R576" s="57"/>
      <c r="S576" s="55"/>
      <c r="T576" s="55"/>
      <c r="U576" s="55"/>
    </row>
    <row r="577" spans="8:21" x14ac:dyDescent="0.2">
      <c r="H577" s="56"/>
      <c r="I577" s="56"/>
      <c r="Q577" s="55"/>
      <c r="R577" s="57"/>
      <c r="S577" s="55"/>
      <c r="T577" s="55"/>
      <c r="U577" s="55"/>
    </row>
    <row r="578" spans="8:21" x14ac:dyDescent="0.2">
      <c r="H578" s="56"/>
      <c r="I578" s="56"/>
      <c r="Q578" s="55"/>
      <c r="R578" s="57"/>
      <c r="S578" s="55"/>
      <c r="T578" s="55"/>
      <c r="U578" s="55"/>
    </row>
    <row r="579" spans="8:21" x14ac:dyDescent="0.2">
      <c r="H579" s="56"/>
      <c r="I579" s="56"/>
      <c r="Q579" s="55"/>
      <c r="R579" s="57"/>
      <c r="S579" s="55"/>
      <c r="T579" s="55"/>
      <c r="U579" s="55"/>
    </row>
    <row r="580" spans="8:21" x14ac:dyDescent="0.2">
      <c r="H580" s="56"/>
      <c r="I580" s="56"/>
      <c r="Q580" s="55"/>
      <c r="R580" s="57"/>
      <c r="S580" s="55"/>
      <c r="T580" s="55"/>
      <c r="U580" s="55"/>
    </row>
    <row r="581" spans="8:21" x14ac:dyDescent="0.2">
      <c r="H581" s="56"/>
      <c r="I581" s="56"/>
      <c r="Q581" s="55"/>
      <c r="R581" s="57"/>
      <c r="S581" s="55"/>
      <c r="T581" s="55"/>
      <c r="U581" s="55"/>
    </row>
    <row r="582" spans="8:21" x14ac:dyDescent="0.2">
      <c r="H582" s="56"/>
      <c r="I582" s="56"/>
      <c r="Q582" s="55"/>
      <c r="R582" s="57"/>
      <c r="S582" s="55"/>
      <c r="T582" s="55"/>
      <c r="U582" s="55"/>
    </row>
    <row r="583" spans="8:21" x14ac:dyDescent="0.2">
      <c r="H583" s="56"/>
      <c r="I583" s="56"/>
      <c r="Q583" s="55"/>
      <c r="R583" s="57"/>
      <c r="S583" s="55"/>
      <c r="T583" s="55"/>
      <c r="U583" s="55"/>
    </row>
    <row r="584" spans="8:21" x14ac:dyDescent="0.2">
      <c r="H584" s="56"/>
      <c r="I584" s="56"/>
      <c r="Q584" s="55"/>
      <c r="R584" s="57"/>
      <c r="S584" s="55"/>
      <c r="T584" s="55"/>
      <c r="U584" s="55"/>
    </row>
    <row r="585" spans="8:21" x14ac:dyDescent="0.2">
      <c r="H585" s="56"/>
      <c r="I585" s="56"/>
      <c r="Q585" s="55"/>
      <c r="R585" s="57"/>
      <c r="S585" s="55"/>
      <c r="T585" s="55"/>
      <c r="U585" s="55"/>
    </row>
    <row r="586" spans="8:21" x14ac:dyDescent="0.2">
      <c r="H586" s="56"/>
      <c r="I586" s="56"/>
      <c r="Q586" s="55"/>
      <c r="R586" s="57"/>
      <c r="S586" s="55"/>
      <c r="T586" s="55"/>
      <c r="U586" s="55"/>
    </row>
    <row r="587" spans="8:21" x14ac:dyDescent="0.2">
      <c r="H587" s="56"/>
      <c r="I587" s="56"/>
      <c r="Q587" s="55"/>
      <c r="R587" s="57"/>
      <c r="S587" s="55"/>
      <c r="T587" s="55"/>
      <c r="U587" s="55"/>
    </row>
    <row r="588" spans="8:21" x14ac:dyDescent="0.2">
      <c r="H588" s="56"/>
      <c r="I588" s="56"/>
      <c r="Q588" s="55"/>
      <c r="R588" s="57"/>
      <c r="S588" s="55"/>
      <c r="T588" s="55"/>
      <c r="U588" s="55"/>
    </row>
    <row r="589" spans="8:21" x14ac:dyDescent="0.2">
      <c r="H589" s="56"/>
      <c r="I589" s="56"/>
      <c r="Q589" s="55"/>
      <c r="R589" s="57"/>
      <c r="S589" s="55"/>
      <c r="T589" s="55"/>
      <c r="U589" s="55"/>
    </row>
    <row r="590" spans="8:21" x14ac:dyDescent="0.2">
      <c r="H590" s="56"/>
      <c r="I590" s="56"/>
      <c r="Q590" s="55"/>
      <c r="R590" s="57"/>
      <c r="S590" s="55"/>
      <c r="T590" s="55"/>
      <c r="U590" s="55"/>
    </row>
    <row r="591" spans="8:21" x14ac:dyDescent="0.2">
      <c r="H591" s="56"/>
      <c r="I591" s="56"/>
      <c r="Q591" s="55"/>
      <c r="R591" s="57"/>
      <c r="S591" s="55"/>
      <c r="T591" s="55"/>
      <c r="U591" s="55"/>
    </row>
    <row r="592" spans="8:21" x14ac:dyDescent="0.2">
      <c r="H592" s="56"/>
      <c r="I592" s="56"/>
      <c r="Q592" s="55"/>
      <c r="R592" s="57"/>
      <c r="S592" s="55"/>
      <c r="T592" s="55"/>
      <c r="U592" s="55"/>
    </row>
    <row r="593" spans="8:21" x14ac:dyDescent="0.2">
      <c r="H593" s="56"/>
      <c r="I593" s="56"/>
      <c r="Q593" s="55"/>
      <c r="R593" s="57"/>
      <c r="S593" s="55"/>
      <c r="T593" s="55"/>
      <c r="U593" s="55"/>
    </row>
    <row r="594" spans="8:21" x14ac:dyDescent="0.2">
      <c r="H594" s="56"/>
      <c r="I594" s="56"/>
      <c r="Q594" s="55"/>
      <c r="R594" s="57"/>
      <c r="S594" s="55"/>
      <c r="T594" s="55"/>
      <c r="U594" s="55"/>
    </row>
    <row r="595" spans="8:21" x14ac:dyDescent="0.2">
      <c r="H595" s="56"/>
      <c r="I595" s="56"/>
      <c r="Q595" s="55"/>
      <c r="R595" s="57"/>
      <c r="S595" s="55"/>
      <c r="T595" s="55"/>
      <c r="U595" s="55"/>
    </row>
    <row r="596" spans="8:21" x14ac:dyDescent="0.2">
      <c r="H596" s="56"/>
      <c r="I596" s="56"/>
      <c r="Q596" s="55"/>
      <c r="R596" s="57"/>
      <c r="S596" s="55"/>
      <c r="T596" s="55"/>
      <c r="U596" s="55"/>
    </row>
    <row r="597" spans="8:21" x14ac:dyDescent="0.2">
      <c r="H597" s="56"/>
      <c r="I597" s="56"/>
      <c r="Q597" s="55"/>
      <c r="R597" s="57"/>
      <c r="S597" s="55"/>
      <c r="T597" s="55"/>
      <c r="U597" s="55"/>
    </row>
    <row r="598" spans="8:21" x14ac:dyDescent="0.2">
      <c r="H598" s="56"/>
      <c r="I598" s="56"/>
      <c r="Q598" s="55"/>
      <c r="R598" s="57"/>
      <c r="S598" s="55"/>
      <c r="T598" s="55"/>
      <c r="U598" s="55"/>
    </row>
    <row r="599" spans="8:21" x14ac:dyDescent="0.2">
      <c r="H599" s="56"/>
      <c r="I599" s="56"/>
      <c r="Q599" s="55"/>
      <c r="R599" s="57"/>
      <c r="S599" s="55"/>
      <c r="T599" s="55"/>
      <c r="U599" s="55"/>
    </row>
    <row r="600" spans="8:21" x14ac:dyDescent="0.2">
      <c r="H600" s="56"/>
      <c r="I600" s="56"/>
      <c r="Q600" s="55"/>
      <c r="R600" s="57"/>
      <c r="S600" s="55"/>
      <c r="T600" s="55"/>
      <c r="U600" s="55"/>
    </row>
    <row r="601" spans="8:21" x14ac:dyDescent="0.2">
      <c r="H601" s="56"/>
      <c r="I601" s="56"/>
      <c r="Q601" s="55"/>
      <c r="R601" s="57"/>
      <c r="S601" s="55"/>
      <c r="T601" s="55"/>
      <c r="U601" s="55"/>
    </row>
    <row r="602" spans="8:21" x14ac:dyDescent="0.2">
      <c r="H602" s="56"/>
      <c r="I602" s="56"/>
      <c r="Q602" s="55"/>
      <c r="R602" s="57"/>
      <c r="S602" s="55"/>
      <c r="T602" s="55"/>
      <c r="U602" s="55"/>
    </row>
    <row r="603" spans="8:21" x14ac:dyDescent="0.2">
      <c r="H603" s="56"/>
      <c r="I603" s="56"/>
      <c r="Q603" s="55"/>
      <c r="R603" s="57"/>
      <c r="S603" s="55"/>
      <c r="T603" s="55"/>
      <c r="U603" s="55"/>
    </row>
    <row r="604" spans="8:21" x14ac:dyDescent="0.2">
      <c r="H604" s="56"/>
      <c r="I604" s="56"/>
      <c r="Q604" s="55"/>
      <c r="R604" s="57"/>
      <c r="S604" s="55"/>
      <c r="T604" s="55"/>
      <c r="U604" s="55"/>
    </row>
    <row r="605" spans="8:21" x14ac:dyDescent="0.2">
      <c r="H605" s="56"/>
      <c r="I605" s="56"/>
      <c r="Q605" s="55"/>
      <c r="R605" s="57"/>
      <c r="S605" s="55"/>
      <c r="T605" s="55"/>
      <c r="U605" s="55"/>
    </row>
    <row r="606" spans="8:21" x14ac:dyDescent="0.2">
      <c r="H606" s="56"/>
      <c r="I606" s="56"/>
      <c r="Q606" s="55"/>
      <c r="R606" s="57"/>
      <c r="S606" s="55"/>
      <c r="T606" s="55"/>
      <c r="U606" s="55"/>
    </row>
    <row r="607" spans="8:21" x14ac:dyDescent="0.2">
      <c r="H607" s="56"/>
      <c r="I607" s="56"/>
      <c r="Q607" s="55"/>
      <c r="R607" s="57"/>
      <c r="S607" s="55"/>
      <c r="T607" s="55"/>
      <c r="U607" s="55"/>
    </row>
    <row r="608" spans="8:21" x14ac:dyDescent="0.2">
      <c r="H608" s="56"/>
      <c r="I608" s="56"/>
      <c r="Q608" s="55"/>
      <c r="R608" s="57"/>
      <c r="S608" s="55"/>
      <c r="T608" s="55"/>
      <c r="U608" s="55"/>
    </row>
    <row r="609" spans="8:21" x14ac:dyDescent="0.2">
      <c r="H609" s="56"/>
      <c r="I609" s="56"/>
      <c r="Q609" s="55"/>
      <c r="R609" s="57"/>
      <c r="S609" s="55"/>
      <c r="T609" s="55"/>
      <c r="U609" s="55"/>
    </row>
    <row r="610" spans="8:21" x14ac:dyDescent="0.2">
      <c r="H610" s="56"/>
      <c r="I610" s="56"/>
      <c r="Q610" s="55"/>
      <c r="R610" s="57"/>
      <c r="S610" s="55"/>
      <c r="T610" s="55"/>
      <c r="U610" s="55"/>
    </row>
    <row r="611" spans="8:21" x14ac:dyDescent="0.2">
      <c r="H611" s="56"/>
      <c r="I611" s="56"/>
      <c r="Q611" s="55"/>
      <c r="R611" s="57"/>
      <c r="S611" s="55"/>
      <c r="T611" s="55"/>
      <c r="U611" s="55"/>
    </row>
    <row r="612" spans="8:21" x14ac:dyDescent="0.2">
      <c r="H612" s="56"/>
      <c r="I612" s="56"/>
      <c r="Q612" s="55"/>
      <c r="R612" s="57"/>
      <c r="S612" s="55"/>
      <c r="T612" s="55"/>
      <c r="U612" s="55"/>
    </row>
    <row r="613" spans="8:21" x14ac:dyDescent="0.2">
      <c r="H613" s="56"/>
      <c r="I613" s="56"/>
      <c r="Q613" s="55"/>
      <c r="R613" s="57"/>
      <c r="S613" s="55"/>
      <c r="T613" s="55"/>
      <c r="U613" s="55"/>
    </row>
    <row r="614" spans="8:21" x14ac:dyDescent="0.2">
      <c r="H614" s="56"/>
      <c r="I614" s="56"/>
      <c r="Q614" s="55"/>
      <c r="R614" s="57"/>
      <c r="S614" s="55"/>
      <c r="T614" s="55"/>
      <c r="U614" s="55"/>
    </row>
    <row r="615" spans="8:21" x14ac:dyDescent="0.2">
      <c r="H615" s="56"/>
      <c r="I615" s="56"/>
      <c r="Q615" s="55"/>
      <c r="R615" s="57"/>
      <c r="S615" s="55"/>
      <c r="T615" s="55"/>
      <c r="U615" s="55"/>
    </row>
    <row r="616" spans="8:21" x14ac:dyDescent="0.2">
      <c r="H616" s="56"/>
      <c r="I616" s="56"/>
      <c r="Q616" s="55"/>
      <c r="R616" s="57"/>
      <c r="S616" s="55"/>
      <c r="T616" s="55"/>
      <c r="U616" s="55"/>
    </row>
    <row r="617" spans="8:21" x14ac:dyDescent="0.2">
      <c r="H617" s="56"/>
      <c r="I617" s="56"/>
      <c r="Q617" s="55"/>
      <c r="R617" s="57"/>
      <c r="S617" s="55"/>
      <c r="T617" s="55"/>
      <c r="U617" s="55"/>
    </row>
    <row r="618" spans="8:21" x14ac:dyDescent="0.2">
      <c r="H618" s="56"/>
      <c r="I618" s="56"/>
      <c r="Q618" s="55"/>
      <c r="R618" s="57"/>
      <c r="S618" s="55"/>
      <c r="T618" s="55"/>
      <c r="U618" s="55"/>
    </row>
    <row r="619" spans="8:21" x14ac:dyDescent="0.2">
      <c r="H619" s="56"/>
      <c r="I619" s="56"/>
      <c r="Q619" s="55"/>
      <c r="R619" s="57"/>
      <c r="S619" s="55"/>
      <c r="T619" s="55"/>
      <c r="U619" s="55"/>
    </row>
    <row r="620" spans="8:21" x14ac:dyDescent="0.2">
      <c r="H620" s="56"/>
      <c r="I620" s="56"/>
      <c r="Q620" s="55"/>
      <c r="R620" s="57"/>
      <c r="S620" s="55"/>
      <c r="T620" s="55"/>
      <c r="U620" s="55"/>
    </row>
    <row r="621" spans="8:21" x14ac:dyDescent="0.2">
      <c r="H621" s="56"/>
      <c r="I621" s="56"/>
      <c r="Q621" s="55"/>
      <c r="R621" s="57"/>
      <c r="S621" s="55"/>
      <c r="T621" s="55"/>
      <c r="U621" s="55"/>
    </row>
    <row r="622" spans="8:21" x14ac:dyDescent="0.2">
      <c r="H622" s="56"/>
      <c r="I622" s="56"/>
      <c r="Q622" s="55"/>
      <c r="R622" s="57"/>
      <c r="S622" s="55"/>
      <c r="T622" s="55"/>
      <c r="U622" s="55"/>
    </row>
    <row r="623" spans="8:21" x14ac:dyDescent="0.2">
      <c r="H623" s="56"/>
      <c r="I623" s="56"/>
      <c r="Q623" s="55"/>
      <c r="R623" s="57"/>
      <c r="S623" s="55"/>
      <c r="T623" s="55"/>
      <c r="U623" s="55"/>
    </row>
    <row r="624" spans="8:21" x14ac:dyDescent="0.2">
      <c r="H624" s="56"/>
      <c r="I624" s="56"/>
      <c r="Q624" s="55"/>
      <c r="R624" s="57"/>
      <c r="S624" s="55"/>
      <c r="T624" s="55"/>
      <c r="U624" s="55"/>
    </row>
    <row r="625" spans="8:21" x14ac:dyDescent="0.2">
      <c r="H625" s="56"/>
      <c r="I625" s="56"/>
      <c r="Q625" s="55"/>
      <c r="R625" s="57"/>
      <c r="S625" s="55"/>
      <c r="T625" s="55"/>
      <c r="U625" s="55"/>
    </row>
    <row r="626" spans="8:21" x14ac:dyDescent="0.2">
      <c r="H626" s="56"/>
      <c r="I626" s="56"/>
      <c r="Q626" s="55"/>
      <c r="R626" s="57"/>
      <c r="S626" s="55"/>
      <c r="T626" s="55"/>
      <c r="U626" s="55"/>
    </row>
    <row r="627" spans="8:21" x14ac:dyDescent="0.2">
      <c r="H627" s="56"/>
      <c r="I627" s="56"/>
      <c r="Q627" s="55"/>
      <c r="R627" s="57"/>
      <c r="S627" s="55"/>
      <c r="T627" s="55"/>
      <c r="U627" s="55"/>
    </row>
    <row r="628" spans="8:21" x14ac:dyDescent="0.2">
      <c r="H628" s="56"/>
      <c r="I628" s="56"/>
      <c r="Q628" s="55"/>
      <c r="R628" s="57"/>
      <c r="S628" s="55"/>
      <c r="T628" s="55"/>
      <c r="U628" s="55"/>
    </row>
    <row r="629" spans="8:21" x14ac:dyDescent="0.2">
      <c r="H629" s="56"/>
      <c r="I629" s="56"/>
      <c r="Q629" s="55"/>
      <c r="R629" s="57"/>
      <c r="S629" s="55"/>
      <c r="T629" s="55"/>
      <c r="U629" s="55"/>
    </row>
    <row r="630" spans="8:21" x14ac:dyDescent="0.2">
      <c r="H630" s="56"/>
      <c r="I630" s="56"/>
      <c r="Q630" s="55"/>
      <c r="R630" s="57"/>
      <c r="S630" s="55"/>
      <c r="T630" s="55"/>
      <c r="U630" s="55"/>
    </row>
    <row r="631" spans="8:21" x14ac:dyDescent="0.2">
      <c r="H631" s="56"/>
      <c r="I631" s="56"/>
      <c r="Q631" s="55"/>
      <c r="R631" s="57"/>
      <c r="S631" s="55"/>
      <c r="T631" s="55"/>
      <c r="U631" s="55"/>
    </row>
    <row r="632" spans="8:21" x14ac:dyDescent="0.2">
      <c r="H632" s="56"/>
      <c r="I632" s="56"/>
      <c r="Q632" s="55"/>
      <c r="R632" s="57"/>
      <c r="S632" s="55"/>
      <c r="T632" s="55"/>
      <c r="U632" s="55"/>
    </row>
    <row r="633" spans="8:21" x14ac:dyDescent="0.2">
      <c r="H633" s="56"/>
      <c r="I633" s="56"/>
      <c r="Q633" s="55"/>
      <c r="R633" s="57"/>
      <c r="S633" s="55"/>
      <c r="T633" s="55"/>
      <c r="U633" s="55"/>
    </row>
    <row r="634" spans="8:21" x14ac:dyDescent="0.2">
      <c r="H634" s="56"/>
      <c r="I634" s="56"/>
      <c r="Q634" s="55"/>
      <c r="R634" s="57"/>
      <c r="S634" s="55"/>
      <c r="T634" s="55"/>
      <c r="U634" s="55"/>
    </row>
    <row r="635" spans="8:21" x14ac:dyDescent="0.2">
      <c r="H635" s="56"/>
      <c r="I635" s="56"/>
      <c r="Q635" s="55"/>
      <c r="R635" s="57"/>
      <c r="S635" s="55"/>
      <c r="T635" s="55"/>
      <c r="U635" s="55"/>
    </row>
    <row r="636" spans="8:21" x14ac:dyDescent="0.2">
      <c r="H636" s="56"/>
      <c r="I636" s="56"/>
      <c r="Q636" s="55"/>
      <c r="R636" s="57"/>
      <c r="S636" s="55"/>
      <c r="T636" s="55"/>
      <c r="U636" s="55"/>
    </row>
    <row r="637" spans="8:21" x14ac:dyDescent="0.2">
      <c r="H637" s="56"/>
      <c r="I637" s="56"/>
      <c r="Q637" s="55"/>
      <c r="R637" s="57"/>
      <c r="S637" s="55"/>
      <c r="T637" s="55"/>
      <c r="U637" s="55"/>
    </row>
    <row r="638" spans="8:21" x14ac:dyDescent="0.2">
      <c r="H638" s="56"/>
      <c r="I638" s="56"/>
      <c r="Q638" s="55"/>
      <c r="R638" s="57"/>
      <c r="S638" s="55"/>
      <c r="T638" s="55"/>
      <c r="U638" s="55"/>
    </row>
    <row r="639" spans="8:21" x14ac:dyDescent="0.2">
      <c r="H639" s="56"/>
      <c r="I639" s="56"/>
      <c r="Q639" s="55"/>
      <c r="R639" s="57"/>
      <c r="S639" s="55"/>
      <c r="T639" s="55"/>
      <c r="U639" s="55"/>
    </row>
    <row r="640" spans="8:21" x14ac:dyDescent="0.2">
      <c r="H640" s="56"/>
      <c r="I640" s="56"/>
      <c r="Q640" s="55"/>
      <c r="R640" s="57"/>
      <c r="S640" s="55"/>
      <c r="T640" s="55"/>
      <c r="U640" s="55"/>
    </row>
    <row r="641" spans="8:21" x14ac:dyDescent="0.2">
      <c r="H641" s="56"/>
      <c r="I641" s="56"/>
      <c r="Q641" s="55"/>
      <c r="R641" s="57"/>
      <c r="S641" s="55"/>
      <c r="T641" s="55"/>
      <c r="U641" s="55"/>
    </row>
    <row r="642" spans="8:21" x14ac:dyDescent="0.2">
      <c r="H642" s="56"/>
      <c r="I642" s="56"/>
      <c r="Q642" s="55"/>
      <c r="R642" s="57"/>
      <c r="S642" s="55"/>
      <c r="T642" s="55"/>
      <c r="U642" s="55"/>
    </row>
    <row r="643" spans="8:21" x14ac:dyDescent="0.2">
      <c r="H643" s="56"/>
      <c r="I643" s="56"/>
      <c r="Q643" s="55"/>
      <c r="R643" s="57"/>
      <c r="S643" s="55"/>
      <c r="T643" s="55"/>
      <c r="U643" s="55"/>
    </row>
    <row r="644" spans="8:21" x14ac:dyDescent="0.2">
      <c r="H644" s="56"/>
      <c r="I644" s="56"/>
      <c r="Q644" s="55"/>
      <c r="R644" s="57"/>
      <c r="S644" s="55"/>
      <c r="T644" s="55"/>
      <c r="U644" s="55"/>
    </row>
    <row r="645" spans="8:21" x14ac:dyDescent="0.2">
      <c r="H645" s="56"/>
      <c r="I645" s="56"/>
      <c r="Q645" s="55"/>
      <c r="R645" s="57"/>
      <c r="S645" s="55"/>
      <c r="T645" s="55"/>
      <c r="U645" s="55"/>
    </row>
    <row r="646" spans="8:21" x14ac:dyDescent="0.2">
      <c r="H646" s="56"/>
      <c r="I646" s="56"/>
      <c r="Q646" s="55"/>
      <c r="R646" s="57"/>
      <c r="S646" s="55"/>
      <c r="T646" s="55"/>
      <c r="U646" s="55"/>
    </row>
    <row r="647" spans="8:21" x14ac:dyDescent="0.2">
      <c r="H647" s="56"/>
      <c r="I647" s="56"/>
      <c r="Q647" s="55"/>
      <c r="R647" s="57"/>
      <c r="S647" s="55"/>
      <c r="T647" s="55"/>
      <c r="U647" s="55"/>
    </row>
    <row r="648" spans="8:21" x14ac:dyDescent="0.2">
      <c r="H648" s="56"/>
      <c r="I648" s="56"/>
      <c r="Q648" s="55"/>
      <c r="R648" s="57"/>
      <c r="S648" s="55"/>
      <c r="T648" s="55"/>
      <c r="U648" s="55"/>
    </row>
    <row r="649" spans="8:21" x14ac:dyDescent="0.2">
      <c r="H649" s="56"/>
      <c r="I649" s="56"/>
      <c r="Q649" s="55"/>
      <c r="R649" s="57"/>
      <c r="S649" s="55"/>
      <c r="T649" s="55"/>
      <c r="U649" s="55"/>
    </row>
    <row r="650" spans="8:21" x14ac:dyDescent="0.2">
      <c r="H650" s="56"/>
      <c r="I650" s="56"/>
      <c r="Q650" s="55"/>
      <c r="R650" s="57"/>
      <c r="S650" s="55"/>
      <c r="T650" s="55"/>
      <c r="U650" s="55"/>
    </row>
    <row r="651" spans="8:21" x14ac:dyDescent="0.2">
      <c r="H651" s="56"/>
      <c r="I651" s="56"/>
      <c r="Q651" s="55"/>
      <c r="R651" s="57"/>
      <c r="S651" s="55"/>
      <c r="T651" s="55"/>
      <c r="U651" s="55"/>
    </row>
    <row r="652" spans="8:21" x14ac:dyDescent="0.2">
      <c r="H652" s="56"/>
      <c r="I652" s="56"/>
      <c r="Q652" s="55"/>
      <c r="R652" s="57"/>
      <c r="S652" s="55"/>
      <c r="T652" s="55"/>
      <c r="U652" s="55"/>
    </row>
    <row r="653" spans="8:21" x14ac:dyDescent="0.2">
      <c r="H653" s="56"/>
      <c r="I653" s="56"/>
      <c r="Q653" s="55"/>
      <c r="R653" s="57"/>
      <c r="S653" s="55"/>
      <c r="T653" s="55"/>
      <c r="U653" s="55"/>
    </row>
    <row r="654" spans="8:21" x14ac:dyDescent="0.2">
      <c r="H654" s="56"/>
      <c r="I654" s="56"/>
      <c r="Q654" s="55"/>
      <c r="R654" s="57"/>
      <c r="S654" s="55"/>
      <c r="T654" s="55"/>
      <c r="U654" s="55"/>
    </row>
    <row r="655" spans="8:21" x14ac:dyDescent="0.2">
      <c r="H655" s="56"/>
      <c r="I655" s="56"/>
      <c r="Q655" s="55"/>
      <c r="R655" s="57"/>
      <c r="S655" s="55"/>
      <c r="T655" s="55"/>
      <c r="U655" s="55"/>
    </row>
    <row r="656" spans="8:21" x14ac:dyDescent="0.2">
      <c r="H656" s="56"/>
      <c r="I656" s="56"/>
      <c r="Q656" s="55"/>
      <c r="R656" s="57"/>
      <c r="S656" s="55"/>
      <c r="T656" s="55"/>
      <c r="U656" s="55"/>
    </row>
    <row r="657" spans="8:21" x14ac:dyDescent="0.2">
      <c r="H657" s="56"/>
      <c r="I657" s="56"/>
      <c r="Q657" s="55"/>
      <c r="R657" s="57"/>
      <c r="S657" s="55"/>
      <c r="T657" s="55"/>
      <c r="U657" s="55"/>
    </row>
    <row r="658" spans="8:21" x14ac:dyDescent="0.2">
      <c r="H658" s="56"/>
      <c r="I658" s="56"/>
      <c r="Q658" s="55"/>
      <c r="R658" s="57"/>
      <c r="S658" s="55"/>
      <c r="T658" s="55"/>
      <c r="U658" s="55"/>
    </row>
    <row r="659" spans="8:21" x14ac:dyDescent="0.2">
      <c r="H659" s="56"/>
      <c r="I659" s="56"/>
      <c r="Q659" s="55"/>
      <c r="R659" s="57"/>
      <c r="S659" s="55"/>
      <c r="T659" s="55"/>
      <c r="U659" s="55"/>
    </row>
    <row r="660" spans="8:21" x14ac:dyDescent="0.2">
      <c r="H660" s="56"/>
      <c r="I660" s="56"/>
      <c r="Q660" s="55"/>
      <c r="R660" s="57"/>
      <c r="S660" s="55"/>
      <c r="T660" s="55"/>
      <c r="U660" s="55"/>
    </row>
    <row r="661" spans="8:21" x14ac:dyDescent="0.2">
      <c r="H661" s="56"/>
      <c r="I661" s="56"/>
      <c r="Q661" s="55"/>
      <c r="R661" s="57"/>
      <c r="S661" s="55"/>
      <c r="T661" s="55"/>
      <c r="U661" s="55"/>
    </row>
    <row r="662" spans="8:21" x14ac:dyDescent="0.2">
      <c r="H662" s="56"/>
      <c r="I662" s="56"/>
      <c r="Q662" s="55"/>
      <c r="R662" s="57"/>
      <c r="S662" s="55"/>
      <c r="T662" s="55"/>
      <c r="U662" s="55"/>
    </row>
    <row r="663" spans="8:21" x14ac:dyDescent="0.2">
      <c r="H663" s="56"/>
      <c r="I663" s="56"/>
      <c r="Q663" s="55"/>
      <c r="R663" s="57"/>
      <c r="S663" s="55"/>
      <c r="T663" s="55"/>
      <c r="U663" s="55"/>
    </row>
    <row r="664" spans="8:21" x14ac:dyDescent="0.2">
      <c r="H664" s="56"/>
      <c r="I664" s="56"/>
      <c r="Q664" s="55"/>
      <c r="R664" s="57"/>
      <c r="S664" s="55"/>
      <c r="T664" s="55"/>
      <c r="U664" s="55"/>
    </row>
    <row r="665" spans="8:21" x14ac:dyDescent="0.2">
      <c r="H665" s="56"/>
      <c r="I665" s="56"/>
      <c r="Q665" s="55"/>
      <c r="R665" s="57"/>
      <c r="S665" s="55"/>
      <c r="T665" s="55"/>
      <c r="U665" s="55"/>
    </row>
    <row r="666" spans="8:21" x14ac:dyDescent="0.2">
      <c r="H666" s="56"/>
      <c r="I666" s="56"/>
      <c r="Q666" s="55"/>
      <c r="R666" s="57"/>
      <c r="S666" s="55"/>
      <c r="T666" s="55"/>
      <c r="U666" s="55"/>
    </row>
    <row r="667" spans="8:21" x14ac:dyDescent="0.2">
      <c r="H667" s="56"/>
      <c r="I667" s="56"/>
      <c r="Q667" s="55"/>
      <c r="R667" s="57"/>
      <c r="S667" s="55"/>
      <c r="T667" s="55"/>
      <c r="U667" s="55"/>
    </row>
    <row r="668" spans="8:21" x14ac:dyDescent="0.2">
      <c r="H668" s="56"/>
      <c r="I668" s="56"/>
      <c r="Q668" s="55"/>
      <c r="R668" s="57"/>
      <c r="S668" s="55"/>
      <c r="T668" s="55"/>
      <c r="U668" s="55"/>
    </row>
    <row r="669" spans="8:21" x14ac:dyDescent="0.2">
      <c r="H669" s="56"/>
      <c r="I669" s="56"/>
      <c r="Q669" s="55"/>
      <c r="R669" s="57"/>
      <c r="S669" s="55"/>
      <c r="T669" s="55"/>
      <c r="U669" s="55"/>
    </row>
    <row r="670" spans="8:21" x14ac:dyDescent="0.2">
      <c r="H670" s="56"/>
      <c r="I670" s="56"/>
      <c r="Q670" s="55"/>
      <c r="R670" s="57"/>
      <c r="S670" s="55"/>
      <c r="T670" s="55"/>
      <c r="U670" s="55"/>
    </row>
    <row r="671" spans="8:21" x14ac:dyDescent="0.2">
      <c r="H671" s="56"/>
      <c r="I671" s="56"/>
      <c r="Q671" s="55"/>
      <c r="R671" s="57"/>
      <c r="S671" s="55"/>
      <c r="T671" s="55"/>
      <c r="U671" s="55"/>
    </row>
    <row r="672" spans="8:21" x14ac:dyDescent="0.2">
      <c r="H672" s="56"/>
      <c r="I672" s="56"/>
      <c r="Q672" s="55"/>
      <c r="R672" s="57"/>
      <c r="S672" s="55"/>
      <c r="T672" s="55"/>
      <c r="U672" s="55"/>
    </row>
    <row r="673" spans="8:21" x14ac:dyDescent="0.2">
      <c r="H673" s="56"/>
      <c r="I673" s="56"/>
      <c r="Q673" s="55"/>
      <c r="R673" s="57"/>
      <c r="S673" s="55"/>
      <c r="T673" s="55"/>
      <c r="U673" s="55"/>
    </row>
    <row r="674" spans="8:21" x14ac:dyDescent="0.2">
      <c r="H674" s="56"/>
      <c r="I674" s="56"/>
      <c r="Q674" s="55"/>
      <c r="R674" s="57"/>
      <c r="S674" s="55"/>
      <c r="T674" s="55"/>
      <c r="U674" s="55"/>
    </row>
    <row r="675" spans="8:21" x14ac:dyDescent="0.2">
      <c r="H675" s="56"/>
      <c r="I675" s="56"/>
      <c r="Q675" s="55"/>
      <c r="R675" s="57"/>
      <c r="S675" s="55"/>
      <c r="T675" s="55"/>
      <c r="U675" s="55"/>
    </row>
    <row r="676" spans="8:21" x14ac:dyDescent="0.2">
      <c r="H676" s="56"/>
      <c r="I676" s="56"/>
      <c r="Q676" s="55"/>
      <c r="R676" s="57"/>
      <c r="S676" s="55"/>
      <c r="T676" s="55"/>
      <c r="U676" s="55"/>
    </row>
    <row r="677" spans="8:21" x14ac:dyDescent="0.2">
      <c r="H677" s="56"/>
      <c r="I677" s="56"/>
      <c r="Q677" s="55"/>
      <c r="R677" s="57"/>
      <c r="S677" s="55"/>
      <c r="T677" s="55"/>
      <c r="U677" s="55"/>
    </row>
    <row r="678" spans="8:21" x14ac:dyDescent="0.2">
      <c r="H678" s="56"/>
      <c r="I678" s="56"/>
      <c r="Q678" s="55"/>
      <c r="R678" s="57"/>
      <c r="S678" s="55"/>
      <c r="T678" s="55"/>
      <c r="U678" s="55"/>
    </row>
    <row r="679" spans="8:21" x14ac:dyDescent="0.2">
      <c r="H679" s="56"/>
      <c r="I679" s="56"/>
      <c r="Q679" s="55"/>
      <c r="R679" s="57"/>
      <c r="S679" s="55"/>
      <c r="T679" s="55"/>
      <c r="U679" s="55"/>
    </row>
    <row r="680" spans="8:21" x14ac:dyDescent="0.2">
      <c r="H680" s="56"/>
      <c r="I680" s="56"/>
      <c r="Q680" s="55"/>
      <c r="R680" s="57"/>
      <c r="S680" s="55"/>
      <c r="T680" s="55"/>
      <c r="U680" s="55"/>
    </row>
    <row r="681" spans="8:21" x14ac:dyDescent="0.2">
      <c r="H681" s="56"/>
      <c r="I681" s="56"/>
      <c r="Q681" s="55"/>
      <c r="R681" s="57"/>
      <c r="S681" s="55"/>
      <c r="T681" s="55"/>
      <c r="U681" s="55"/>
    </row>
    <row r="682" spans="8:21" x14ac:dyDescent="0.2">
      <c r="H682" s="56"/>
      <c r="I682" s="56"/>
      <c r="Q682" s="55"/>
      <c r="R682" s="57"/>
      <c r="S682" s="55"/>
      <c r="T682" s="55"/>
      <c r="U682" s="55"/>
    </row>
    <row r="683" spans="8:21" x14ac:dyDescent="0.2">
      <c r="H683" s="56"/>
      <c r="I683" s="56"/>
      <c r="Q683" s="55"/>
      <c r="R683" s="57"/>
      <c r="S683" s="55"/>
      <c r="T683" s="55"/>
      <c r="U683" s="55"/>
    </row>
    <row r="684" spans="8:21" x14ac:dyDescent="0.2">
      <c r="H684" s="56"/>
      <c r="I684" s="56"/>
      <c r="Q684" s="55"/>
      <c r="R684" s="57"/>
      <c r="S684" s="55"/>
      <c r="T684" s="55"/>
      <c r="U684" s="55"/>
    </row>
    <row r="685" spans="8:21" x14ac:dyDescent="0.2">
      <c r="H685" s="56"/>
      <c r="I685" s="56"/>
      <c r="Q685" s="55"/>
      <c r="R685" s="57"/>
      <c r="S685" s="55"/>
      <c r="T685" s="55"/>
      <c r="U685" s="55"/>
    </row>
    <row r="686" spans="8:21" x14ac:dyDescent="0.2">
      <c r="H686" s="56"/>
      <c r="I686" s="56"/>
      <c r="Q686" s="55"/>
      <c r="R686" s="57"/>
      <c r="S686" s="55"/>
      <c r="T686" s="55"/>
      <c r="U686" s="55"/>
    </row>
    <row r="687" spans="8:21" x14ac:dyDescent="0.2">
      <c r="H687" s="56"/>
      <c r="I687" s="56"/>
      <c r="Q687" s="55"/>
      <c r="R687" s="57"/>
      <c r="S687" s="55"/>
      <c r="T687" s="55"/>
      <c r="U687" s="55"/>
    </row>
    <row r="688" spans="8:21" x14ac:dyDescent="0.2">
      <c r="H688" s="56"/>
      <c r="I688" s="56"/>
      <c r="Q688" s="55"/>
      <c r="R688" s="57"/>
      <c r="S688" s="55"/>
      <c r="T688" s="55"/>
      <c r="U688" s="55"/>
    </row>
    <row r="689" spans="8:21" x14ac:dyDescent="0.2">
      <c r="H689" s="56"/>
      <c r="I689" s="56"/>
      <c r="Q689" s="55"/>
      <c r="R689" s="57"/>
      <c r="S689" s="55"/>
      <c r="T689" s="55"/>
      <c r="U689" s="55"/>
    </row>
    <row r="690" spans="8:21" x14ac:dyDescent="0.2">
      <c r="H690" s="56"/>
      <c r="I690" s="56"/>
      <c r="Q690" s="55"/>
      <c r="R690" s="57"/>
      <c r="S690" s="55"/>
      <c r="T690" s="55"/>
      <c r="U690" s="55"/>
    </row>
    <row r="691" spans="8:21" x14ac:dyDescent="0.2">
      <c r="H691" s="56"/>
      <c r="I691" s="56"/>
      <c r="Q691" s="55"/>
      <c r="R691" s="57"/>
      <c r="S691" s="55"/>
      <c r="T691" s="55"/>
      <c r="U691" s="55"/>
    </row>
    <row r="692" spans="8:21" x14ac:dyDescent="0.2">
      <c r="H692" s="56"/>
      <c r="I692" s="56"/>
      <c r="Q692" s="55"/>
      <c r="R692" s="57"/>
      <c r="S692" s="55"/>
      <c r="T692" s="55"/>
      <c r="U692" s="55"/>
    </row>
    <row r="693" spans="8:21" x14ac:dyDescent="0.2">
      <c r="H693" s="56"/>
      <c r="I693" s="56"/>
      <c r="Q693" s="55"/>
      <c r="R693" s="57"/>
      <c r="S693" s="55"/>
      <c r="T693" s="55"/>
      <c r="U693" s="55"/>
    </row>
    <row r="694" spans="8:21" x14ac:dyDescent="0.2">
      <c r="H694" s="56"/>
      <c r="I694" s="56"/>
      <c r="Q694" s="55"/>
      <c r="R694" s="57"/>
      <c r="S694" s="55"/>
      <c r="T694" s="55"/>
      <c r="U694" s="55"/>
    </row>
    <row r="695" spans="8:21" x14ac:dyDescent="0.2">
      <c r="H695" s="56"/>
      <c r="I695" s="56"/>
      <c r="Q695" s="55"/>
      <c r="R695" s="57"/>
      <c r="S695" s="55"/>
      <c r="T695" s="55"/>
      <c r="U695" s="55"/>
    </row>
    <row r="696" spans="8:21" x14ac:dyDescent="0.2">
      <c r="H696" s="56"/>
      <c r="I696" s="56"/>
      <c r="Q696" s="55"/>
      <c r="R696" s="57"/>
      <c r="S696" s="55"/>
      <c r="T696" s="55"/>
      <c r="U696" s="55"/>
    </row>
    <row r="697" spans="8:21" x14ac:dyDescent="0.2">
      <c r="H697" s="56"/>
      <c r="I697" s="56"/>
      <c r="Q697" s="55"/>
      <c r="R697" s="57"/>
      <c r="S697" s="55"/>
      <c r="T697" s="55"/>
      <c r="U697" s="55"/>
    </row>
    <row r="698" spans="8:21" x14ac:dyDescent="0.2">
      <c r="H698" s="56"/>
      <c r="I698" s="56"/>
      <c r="Q698" s="55"/>
      <c r="R698" s="57"/>
      <c r="S698" s="55"/>
      <c r="T698" s="55"/>
      <c r="U698" s="55"/>
    </row>
    <row r="699" spans="8:21" x14ac:dyDescent="0.2">
      <c r="H699" s="56"/>
      <c r="I699" s="56"/>
      <c r="Q699" s="55"/>
      <c r="R699" s="57"/>
      <c r="S699" s="55"/>
      <c r="T699" s="55"/>
      <c r="U699" s="55"/>
    </row>
    <row r="700" spans="8:21" x14ac:dyDescent="0.2">
      <c r="H700" s="56"/>
      <c r="I700" s="56"/>
      <c r="Q700" s="55"/>
      <c r="R700" s="57"/>
      <c r="S700" s="55"/>
      <c r="T700" s="55"/>
      <c r="U700" s="55"/>
    </row>
    <row r="701" spans="8:21" x14ac:dyDescent="0.2">
      <c r="H701" s="56"/>
      <c r="I701" s="56"/>
      <c r="Q701" s="55"/>
      <c r="R701" s="57"/>
      <c r="S701" s="55"/>
      <c r="T701" s="55"/>
      <c r="U701" s="55"/>
    </row>
    <row r="702" spans="8:21" x14ac:dyDescent="0.2">
      <c r="H702" s="56"/>
      <c r="I702" s="56"/>
      <c r="Q702" s="55"/>
      <c r="R702" s="57"/>
      <c r="S702" s="55"/>
      <c r="T702" s="55"/>
      <c r="U702" s="55"/>
    </row>
    <row r="703" spans="8:21" x14ac:dyDescent="0.2">
      <c r="H703" s="56"/>
      <c r="I703" s="56"/>
      <c r="Q703" s="55"/>
      <c r="R703" s="57"/>
      <c r="S703" s="55"/>
      <c r="T703" s="55"/>
      <c r="U703" s="55"/>
    </row>
    <row r="704" spans="8:21" x14ac:dyDescent="0.2">
      <c r="H704" s="56"/>
      <c r="I704" s="56"/>
      <c r="Q704" s="55"/>
      <c r="R704" s="57"/>
      <c r="S704" s="55"/>
      <c r="T704" s="55"/>
      <c r="U704" s="55"/>
    </row>
    <row r="705" spans="8:21" x14ac:dyDescent="0.2">
      <c r="H705" s="56"/>
      <c r="I705" s="56"/>
      <c r="Q705" s="55"/>
      <c r="R705" s="57"/>
      <c r="S705" s="55"/>
      <c r="T705" s="55"/>
      <c r="U705" s="55"/>
    </row>
    <row r="706" spans="8:21" x14ac:dyDescent="0.2">
      <c r="H706" s="56"/>
      <c r="I706" s="56"/>
      <c r="Q706" s="55"/>
      <c r="R706" s="57"/>
      <c r="S706" s="55"/>
      <c r="T706" s="55"/>
      <c r="U706" s="55"/>
    </row>
    <row r="707" spans="8:21" x14ac:dyDescent="0.2">
      <c r="H707" s="56"/>
      <c r="I707" s="56"/>
      <c r="Q707" s="55"/>
      <c r="R707" s="57"/>
      <c r="S707" s="55"/>
      <c r="T707" s="55"/>
      <c r="U707" s="55"/>
    </row>
    <row r="708" spans="8:21" x14ac:dyDescent="0.2">
      <c r="H708" s="56"/>
      <c r="I708" s="56"/>
      <c r="Q708" s="55"/>
      <c r="R708" s="57"/>
      <c r="S708" s="55"/>
      <c r="T708" s="55"/>
      <c r="U708" s="55"/>
    </row>
    <row r="709" spans="8:21" x14ac:dyDescent="0.2">
      <c r="H709" s="56"/>
      <c r="I709" s="56"/>
      <c r="Q709" s="55"/>
      <c r="R709" s="57"/>
      <c r="S709" s="55"/>
      <c r="T709" s="55"/>
      <c r="U709" s="55"/>
    </row>
    <row r="710" spans="8:21" x14ac:dyDescent="0.2">
      <c r="H710" s="56"/>
      <c r="I710" s="56"/>
      <c r="Q710" s="55"/>
      <c r="R710" s="57"/>
      <c r="S710" s="55"/>
      <c r="T710" s="55"/>
      <c r="U710" s="55"/>
    </row>
    <row r="711" spans="8:21" x14ac:dyDescent="0.2">
      <c r="H711" s="56"/>
      <c r="I711" s="56"/>
      <c r="Q711" s="55"/>
      <c r="R711" s="57"/>
      <c r="S711" s="55"/>
      <c r="T711" s="55"/>
      <c r="U711" s="55"/>
    </row>
    <row r="712" spans="8:21" x14ac:dyDescent="0.2">
      <c r="H712" s="56"/>
      <c r="I712" s="56"/>
      <c r="Q712" s="55"/>
      <c r="R712" s="57"/>
      <c r="S712" s="55"/>
      <c r="T712" s="55"/>
      <c r="U712" s="55"/>
    </row>
    <row r="713" spans="8:21" x14ac:dyDescent="0.2">
      <c r="H713" s="56"/>
      <c r="I713" s="56"/>
      <c r="Q713" s="55"/>
      <c r="R713" s="57"/>
      <c r="S713" s="55"/>
      <c r="T713" s="55"/>
      <c r="U713" s="55"/>
    </row>
    <row r="714" spans="8:21" x14ac:dyDescent="0.2">
      <c r="H714" s="56"/>
      <c r="I714" s="56"/>
      <c r="Q714" s="55"/>
      <c r="R714" s="57"/>
      <c r="S714" s="55"/>
      <c r="T714" s="55"/>
      <c r="U714" s="55"/>
    </row>
    <row r="715" spans="8:21" x14ac:dyDescent="0.2">
      <c r="H715" s="56"/>
      <c r="I715" s="56"/>
      <c r="Q715" s="55"/>
      <c r="R715" s="57"/>
      <c r="S715" s="55"/>
      <c r="T715" s="55"/>
      <c r="U715" s="55"/>
    </row>
    <row r="716" spans="8:21" x14ac:dyDescent="0.2">
      <c r="H716" s="56"/>
      <c r="I716" s="56"/>
      <c r="Q716" s="55"/>
      <c r="R716" s="57"/>
      <c r="S716" s="55"/>
      <c r="T716" s="55"/>
      <c r="U716" s="55"/>
    </row>
    <row r="717" spans="8:21" x14ac:dyDescent="0.2">
      <c r="H717" s="56"/>
      <c r="I717" s="56"/>
      <c r="Q717" s="55"/>
      <c r="R717" s="57"/>
      <c r="S717" s="55"/>
      <c r="T717" s="55"/>
      <c r="U717" s="55"/>
    </row>
    <row r="718" spans="8:21" x14ac:dyDescent="0.2">
      <c r="H718" s="56"/>
      <c r="I718" s="56"/>
      <c r="Q718" s="55"/>
      <c r="R718" s="57"/>
      <c r="S718" s="55"/>
      <c r="T718" s="55"/>
      <c r="U718" s="55"/>
    </row>
    <row r="719" spans="8:21" x14ac:dyDescent="0.2">
      <c r="H719" s="56"/>
      <c r="I719" s="56"/>
      <c r="Q719" s="55"/>
      <c r="R719" s="57"/>
      <c r="S719" s="55"/>
      <c r="T719" s="55"/>
      <c r="U719" s="55"/>
    </row>
    <row r="720" spans="8:21" x14ac:dyDescent="0.2">
      <c r="H720" s="56"/>
      <c r="I720" s="56"/>
      <c r="Q720" s="55"/>
      <c r="R720" s="57"/>
      <c r="S720" s="55"/>
      <c r="T720" s="55"/>
      <c r="U720" s="55"/>
    </row>
    <row r="721" spans="8:21" x14ac:dyDescent="0.2">
      <c r="H721" s="56"/>
      <c r="I721" s="56"/>
      <c r="Q721" s="55"/>
      <c r="R721" s="57"/>
      <c r="S721" s="55"/>
      <c r="T721" s="55"/>
      <c r="U721" s="55"/>
    </row>
    <row r="722" spans="8:21" x14ac:dyDescent="0.2">
      <c r="H722" s="56"/>
      <c r="I722" s="56"/>
      <c r="Q722" s="55"/>
      <c r="R722" s="57"/>
      <c r="S722" s="55"/>
      <c r="T722" s="55"/>
      <c r="U722" s="55"/>
    </row>
    <row r="723" spans="8:21" x14ac:dyDescent="0.2">
      <c r="H723" s="56"/>
      <c r="I723" s="56"/>
      <c r="Q723" s="55"/>
      <c r="R723" s="57"/>
      <c r="S723" s="55"/>
      <c r="T723" s="55"/>
      <c r="U723" s="55"/>
    </row>
    <row r="724" spans="8:21" x14ac:dyDescent="0.2">
      <c r="H724" s="56"/>
      <c r="I724" s="56"/>
      <c r="Q724" s="55"/>
      <c r="R724" s="57"/>
      <c r="S724" s="55"/>
      <c r="T724" s="55"/>
      <c r="U724" s="55"/>
    </row>
    <row r="725" spans="8:21" x14ac:dyDescent="0.2">
      <c r="H725" s="56"/>
      <c r="I725" s="56"/>
      <c r="Q725" s="55"/>
      <c r="R725" s="57"/>
      <c r="S725" s="55"/>
      <c r="T725" s="55"/>
      <c r="U725" s="55"/>
    </row>
    <row r="726" spans="8:21" x14ac:dyDescent="0.2">
      <c r="H726" s="56"/>
      <c r="I726" s="56"/>
      <c r="Q726" s="55"/>
      <c r="R726" s="57"/>
      <c r="S726" s="55"/>
      <c r="T726" s="55"/>
      <c r="U726" s="55"/>
    </row>
    <row r="727" spans="8:21" x14ac:dyDescent="0.2">
      <c r="H727" s="56"/>
      <c r="I727" s="56"/>
      <c r="Q727" s="55"/>
      <c r="R727" s="57"/>
      <c r="S727" s="55"/>
      <c r="T727" s="55"/>
      <c r="U727" s="55"/>
    </row>
    <row r="728" spans="8:21" x14ac:dyDescent="0.2">
      <c r="H728" s="56"/>
      <c r="I728" s="56"/>
      <c r="Q728" s="55"/>
      <c r="R728" s="57"/>
      <c r="S728" s="55"/>
      <c r="T728" s="55"/>
      <c r="U728" s="55"/>
    </row>
    <row r="729" spans="8:21" x14ac:dyDescent="0.2">
      <c r="H729" s="56"/>
      <c r="I729" s="56"/>
      <c r="Q729" s="55"/>
      <c r="R729" s="57"/>
      <c r="S729" s="55"/>
      <c r="T729" s="55"/>
      <c r="U729" s="55"/>
    </row>
    <row r="730" spans="8:21" x14ac:dyDescent="0.2">
      <c r="H730" s="56"/>
      <c r="I730" s="56"/>
      <c r="Q730" s="55"/>
      <c r="R730" s="57"/>
      <c r="S730" s="55"/>
      <c r="T730" s="55"/>
      <c r="U730" s="55"/>
    </row>
    <row r="731" spans="8:21" x14ac:dyDescent="0.2">
      <c r="H731" s="56"/>
      <c r="I731" s="56"/>
      <c r="Q731" s="55"/>
      <c r="R731" s="57"/>
      <c r="S731" s="55"/>
      <c r="T731" s="55"/>
      <c r="U731" s="55"/>
    </row>
    <row r="732" spans="8:21" x14ac:dyDescent="0.2">
      <c r="H732" s="56"/>
      <c r="I732" s="56"/>
      <c r="Q732" s="55"/>
      <c r="R732" s="57"/>
      <c r="S732" s="55"/>
      <c r="T732" s="55"/>
      <c r="U732" s="55"/>
    </row>
    <row r="733" spans="8:21" x14ac:dyDescent="0.2">
      <c r="H733" s="56"/>
      <c r="I733" s="56"/>
      <c r="Q733" s="55"/>
      <c r="R733" s="57"/>
      <c r="S733" s="55"/>
      <c r="T733" s="55"/>
      <c r="U733" s="55"/>
    </row>
    <row r="734" spans="8:21" x14ac:dyDescent="0.2">
      <c r="H734" s="56"/>
      <c r="I734" s="56"/>
      <c r="Q734" s="55"/>
      <c r="R734" s="57"/>
      <c r="S734" s="55"/>
      <c r="T734" s="55"/>
      <c r="U734" s="55"/>
    </row>
    <row r="735" spans="8:21" x14ac:dyDescent="0.2">
      <c r="H735" s="56"/>
      <c r="I735" s="56"/>
      <c r="Q735" s="55"/>
      <c r="R735" s="57"/>
      <c r="S735" s="55"/>
      <c r="T735" s="55"/>
      <c r="U735" s="55"/>
    </row>
    <row r="736" spans="8:21" x14ac:dyDescent="0.2">
      <c r="H736" s="56"/>
      <c r="I736" s="56"/>
      <c r="Q736" s="55"/>
      <c r="R736" s="57"/>
      <c r="S736" s="55"/>
      <c r="T736" s="55"/>
      <c r="U736" s="55"/>
    </row>
    <row r="737" spans="8:21" x14ac:dyDescent="0.2">
      <c r="H737" s="56"/>
      <c r="I737" s="56"/>
      <c r="Q737" s="55"/>
      <c r="R737" s="57"/>
      <c r="S737" s="55"/>
      <c r="T737" s="55"/>
      <c r="U737" s="55"/>
    </row>
    <row r="738" spans="8:21" x14ac:dyDescent="0.2">
      <c r="H738" s="56"/>
      <c r="I738" s="56"/>
      <c r="Q738" s="55"/>
      <c r="R738" s="57"/>
      <c r="S738" s="55"/>
      <c r="T738" s="55"/>
      <c r="U738" s="55"/>
    </row>
    <row r="739" spans="8:21" x14ac:dyDescent="0.2">
      <c r="H739" s="56"/>
      <c r="I739" s="56"/>
      <c r="Q739" s="55"/>
      <c r="R739" s="57"/>
      <c r="S739" s="55"/>
      <c r="T739" s="55"/>
      <c r="U739" s="55"/>
    </row>
    <row r="740" spans="8:21" x14ac:dyDescent="0.2">
      <c r="H740" s="56"/>
      <c r="I740" s="56"/>
      <c r="Q740" s="55"/>
      <c r="R740" s="57"/>
      <c r="S740" s="55"/>
      <c r="T740" s="55"/>
      <c r="U740" s="55"/>
    </row>
    <row r="741" spans="8:21" x14ac:dyDescent="0.2">
      <c r="H741" s="56"/>
      <c r="I741" s="56"/>
      <c r="Q741" s="55"/>
      <c r="R741" s="57"/>
      <c r="S741" s="55"/>
      <c r="T741" s="55"/>
      <c r="U741" s="55"/>
    </row>
    <row r="742" spans="8:21" x14ac:dyDescent="0.2">
      <c r="H742" s="56"/>
      <c r="I742" s="56"/>
      <c r="Q742" s="55"/>
      <c r="R742" s="57"/>
      <c r="S742" s="55"/>
      <c r="T742" s="55"/>
      <c r="U742" s="55"/>
    </row>
    <row r="743" spans="8:21" x14ac:dyDescent="0.2">
      <c r="H743" s="56"/>
      <c r="I743" s="56"/>
      <c r="Q743" s="55"/>
      <c r="R743" s="57"/>
      <c r="S743" s="55"/>
      <c r="T743" s="55"/>
      <c r="U743" s="55"/>
    </row>
    <row r="744" spans="8:21" x14ac:dyDescent="0.2">
      <c r="H744" s="56"/>
      <c r="I744" s="56"/>
      <c r="Q744" s="55"/>
      <c r="R744" s="57"/>
      <c r="S744" s="55"/>
      <c r="T744" s="55"/>
      <c r="U744" s="55"/>
    </row>
    <row r="745" spans="8:21" x14ac:dyDescent="0.2">
      <c r="H745" s="56"/>
      <c r="I745" s="56"/>
      <c r="Q745" s="55"/>
      <c r="R745" s="57"/>
      <c r="S745" s="55"/>
      <c r="T745" s="55"/>
      <c r="U745" s="55"/>
    </row>
    <row r="746" spans="8:21" x14ac:dyDescent="0.2">
      <c r="H746" s="56"/>
      <c r="I746" s="56"/>
      <c r="Q746" s="55"/>
      <c r="R746" s="57"/>
      <c r="S746" s="55"/>
      <c r="T746" s="55"/>
      <c r="U746" s="55"/>
    </row>
    <row r="747" spans="8:21" x14ac:dyDescent="0.2">
      <c r="H747" s="56"/>
      <c r="I747" s="56"/>
      <c r="Q747" s="55"/>
      <c r="R747" s="57"/>
      <c r="S747" s="55"/>
      <c r="T747" s="55"/>
      <c r="U747" s="55"/>
    </row>
    <row r="748" spans="8:21" x14ac:dyDescent="0.2">
      <c r="H748" s="56"/>
      <c r="I748" s="56"/>
      <c r="Q748" s="55"/>
      <c r="R748" s="57"/>
      <c r="S748" s="55"/>
      <c r="T748" s="55"/>
      <c r="U748" s="55"/>
    </row>
    <row r="749" spans="8:21" x14ac:dyDescent="0.2">
      <c r="H749" s="56"/>
      <c r="I749" s="56"/>
      <c r="Q749" s="55"/>
      <c r="R749" s="57"/>
      <c r="S749" s="55"/>
      <c r="T749" s="55"/>
      <c r="U749" s="55"/>
    </row>
    <row r="750" spans="8:21" x14ac:dyDescent="0.2">
      <c r="H750" s="56"/>
      <c r="I750" s="56"/>
      <c r="Q750" s="55"/>
      <c r="R750" s="57"/>
      <c r="S750" s="55"/>
      <c r="T750" s="55"/>
      <c r="U750" s="55"/>
    </row>
    <row r="751" spans="8:21" x14ac:dyDescent="0.2">
      <c r="H751" s="56"/>
      <c r="I751" s="56"/>
      <c r="Q751" s="55"/>
      <c r="R751" s="57"/>
      <c r="S751" s="55"/>
      <c r="T751" s="55"/>
      <c r="U751" s="55"/>
    </row>
    <row r="752" spans="8:21" x14ac:dyDescent="0.2">
      <c r="H752" s="56"/>
      <c r="I752" s="56"/>
      <c r="Q752" s="55"/>
      <c r="R752" s="57"/>
      <c r="S752" s="55"/>
      <c r="T752" s="55"/>
      <c r="U752" s="55"/>
    </row>
    <row r="753" spans="8:21" x14ac:dyDescent="0.2">
      <c r="H753" s="56"/>
      <c r="I753" s="56"/>
      <c r="Q753" s="55"/>
      <c r="R753" s="57"/>
      <c r="S753" s="55"/>
      <c r="T753" s="55"/>
      <c r="U753" s="55"/>
    </row>
    <row r="754" spans="8:21" x14ac:dyDescent="0.2">
      <c r="H754" s="56"/>
      <c r="I754" s="56"/>
      <c r="Q754" s="55"/>
      <c r="R754" s="57"/>
      <c r="S754" s="55"/>
      <c r="T754" s="55"/>
      <c r="U754" s="55"/>
    </row>
    <row r="755" spans="8:21" x14ac:dyDescent="0.2">
      <c r="H755" s="56"/>
      <c r="I755" s="56"/>
      <c r="Q755" s="55"/>
      <c r="R755" s="57"/>
      <c r="S755" s="55"/>
      <c r="T755" s="55"/>
      <c r="U755" s="55"/>
    </row>
    <row r="756" spans="8:21" x14ac:dyDescent="0.2">
      <c r="H756" s="56"/>
      <c r="I756" s="56"/>
      <c r="Q756" s="55"/>
      <c r="R756" s="57"/>
      <c r="S756" s="55"/>
      <c r="T756" s="55"/>
      <c r="U756" s="55"/>
    </row>
    <row r="757" spans="8:21" x14ac:dyDescent="0.2">
      <c r="H757" s="56"/>
      <c r="I757" s="56"/>
      <c r="Q757" s="55"/>
      <c r="R757" s="57"/>
      <c r="S757" s="55"/>
      <c r="T757" s="55"/>
      <c r="U757" s="55"/>
    </row>
    <row r="758" spans="8:21" x14ac:dyDescent="0.2">
      <c r="H758" s="56"/>
      <c r="I758" s="56"/>
      <c r="Q758" s="55"/>
      <c r="R758" s="57"/>
      <c r="S758" s="55"/>
      <c r="T758" s="55"/>
      <c r="U758" s="55"/>
    </row>
    <row r="759" spans="8:21" x14ac:dyDescent="0.2">
      <c r="H759" s="56"/>
      <c r="I759" s="56"/>
      <c r="Q759" s="55"/>
      <c r="R759" s="57"/>
      <c r="S759" s="55"/>
      <c r="T759" s="55"/>
      <c r="U759" s="55"/>
    </row>
    <row r="760" spans="8:21" x14ac:dyDescent="0.2">
      <c r="H760" s="56"/>
      <c r="I760" s="56"/>
      <c r="Q760" s="55"/>
      <c r="R760" s="57"/>
      <c r="S760" s="55"/>
      <c r="T760" s="55"/>
      <c r="U760" s="55"/>
    </row>
    <row r="761" spans="8:21" x14ac:dyDescent="0.2">
      <c r="H761" s="56"/>
      <c r="I761" s="56"/>
      <c r="Q761" s="55"/>
      <c r="R761" s="57"/>
      <c r="S761" s="55"/>
      <c r="T761" s="55"/>
      <c r="U761" s="55"/>
    </row>
    <row r="762" spans="8:21" x14ac:dyDescent="0.2">
      <c r="H762" s="56"/>
      <c r="I762" s="56"/>
      <c r="Q762" s="55"/>
      <c r="R762" s="57"/>
      <c r="S762" s="55"/>
      <c r="T762" s="55"/>
      <c r="U762" s="55"/>
    </row>
    <row r="763" spans="8:21" x14ac:dyDescent="0.2">
      <c r="H763" s="56"/>
      <c r="I763" s="56"/>
      <c r="Q763" s="55"/>
      <c r="R763" s="57"/>
      <c r="S763" s="55"/>
      <c r="T763" s="55"/>
      <c r="U763" s="55"/>
    </row>
    <row r="764" spans="8:21" x14ac:dyDescent="0.2">
      <c r="H764" s="56"/>
      <c r="I764" s="56"/>
      <c r="Q764" s="55"/>
      <c r="R764" s="57"/>
      <c r="S764" s="55"/>
      <c r="T764" s="55"/>
      <c r="U764" s="55"/>
    </row>
    <row r="765" spans="8:21" x14ac:dyDescent="0.2">
      <c r="H765" s="56"/>
      <c r="I765" s="56"/>
      <c r="Q765" s="55"/>
      <c r="R765" s="57"/>
      <c r="S765" s="55"/>
      <c r="T765" s="55"/>
      <c r="U765" s="55"/>
    </row>
    <row r="766" spans="8:21" x14ac:dyDescent="0.2">
      <c r="H766" s="56"/>
      <c r="I766" s="56"/>
      <c r="Q766" s="55"/>
      <c r="R766" s="57"/>
      <c r="S766" s="55"/>
      <c r="T766" s="55"/>
      <c r="U766" s="55"/>
    </row>
    <row r="767" spans="8:21" x14ac:dyDescent="0.2">
      <c r="H767" s="56"/>
      <c r="I767" s="56"/>
      <c r="Q767" s="55"/>
      <c r="R767" s="57"/>
      <c r="S767" s="55"/>
      <c r="T767" s="55"/>
      <c r="U767" s="55"/>
    </row>
    <row r="768" spans="8:21" x14ac:dyDescent="0.2">
      <c r="H768" s="56"/>
      <c r="I768" s="56"/>
      <c r="Q768" s="55"/>
      <c r="R768" s="57"/>
      <c r="S768" s="55"/>
      <c r="T768" s="55"/>
      <c r="U768" s="55"/>
    </row>
    <row r="769" spans="8:21" x14ac:dyDescent="0.2">
      <c r="H769" s="56"/>
      <c r="I769" s="56"/>
      <c r="Q769" s="55"/>
      <c r="R769" s="57"/>
      <c r="S769" s="55"/>
      <c r="T769" s="55"/>
      <c r="U769" s="55"/>
    </row>
    <row r="770" spans="8:21" x14ac:dyDescent="0.2">
      <c r="H770" s="56"/>
      <c r="I770" s="56"/>
      <c r="Q770" s="55"/>
      <c r="R770" s="57"/>
      <c r="S770" s="55"/>
      <c r="T770" s="55"/>
      <c r="U770" s="55"/>
    </row>
    <row r="771" spans="8:21" x14ac:dyDescent="0.2">
      <c r="H771" s="56"/>
      <c r="I771" s="56"/>
      <c r="Q771" s="55"/>
      <c r="R771" s="57"/>
      <c r="S771" s="55"/>
      <c r="T771" s="55"/>
      <c r="U771" s="55"/>
    </row>
    <row r="772" spans="8:21" x14ac:dyDescent="0.2">
      <c r="H772" s="56"/>
      <c r="I772" s="56"/>
      <c r="Q772" s="55"/>
      <c r="R772" s="57"/>
      <c r="S772" s="55"/>
      <c r="T772" s="55"/>
      <c r="U772" s="55"/>
    </row>
    <row r="773" spans="8:21" x14ac:dyDescent="0.2">
      <c r="H773" s="56"/>
      <c r="I773" s="56"/>
      <c r="Q773" s="55"/>
      <c r="R773" s="57"/>
      <c r="S773" s="55"/>
      <c r="T773" s="55"/>
      <c r="U773" s="55"/>
    </row>
    <row r="774" spans="8:21" x14ac:dyDescent="0.2">
      <c r="H774" s="56"/>
      <c r="I774" s="56"/>
      <c r="Q774" s="55"/>
      <c r="R774" s="57"/>
      <c r="S774" s="55"/>
      <c r="T774" s="55"/>
      <c r="U774" s="55"/>
    </row>
    <row r="775" spans="8:21" x14ac:dyDescent="0.2">
      <c r="H775" s="56"/>
      <c r="I775" s="56"/>
      <c r="Q775" s="55"/>
      <c r="R775" s="57"/>
      <c r="S775" s="55"/>
      <c r="T775" s="55"/>
      <c r="U775" s="55"/>
    </row>
    <row r="776" spans="8:21" x14ac:dyDescent="0.2">
      <c r="H776" s="56"/>
      <c r="I776" s="56"/>
      <c r="Q776" s="55"/>
      <c r="R776" s="57"/>
      <c r="S776" s="55"/>
      <c r="T776" s="55"/>
      <c r="U776" s="55"/>
    </row>
    <row r="777" spans="8:21" x14ac:dyDescent="0.2">
      <c r="H777" s="56"/>
      <c r="I777" s="56"/>
      <c r="Q777" s="55"/>
      <c r="R777" s="57"/>
      <c r="S777" s="55"/>
      <c r="T777" s="55"/>
      <c r="U777" s="55"/>
    </row>
    <row r="778" spans="8:21" x14ac:dyDescent="0.2">
      <c r="H778" s="56"/>
      <c r="I778" s="56"/>
      <c r="Q778" s="55"/>
      <c r="R778" s="57"/>
      <c r="S778" s="55"/>
      <c r="T778" s="55"/>
      <c r="U778" s="55"/>
    </row>
    <row r="779" spans="8:21" x14ac:dyDescent="0.2">
      <c r="H779" s="56"/>
      <c r="I779" s="56"/>
      <c r="Q779" s="55"/>
      <c r="R779" s="57"/>
      <c r="S779" s="55"/>
      <c r="T779" s="55"/>
      <c r="U779" s="55"/>
    </row>
    <row r="780" spans="8:21" x14ac:dyDescent="0.2">
      <c r="H780" s="56"/>
      <c r="I780" s="56"/>
      <c r="Q780" s="55"/>
      <c r="R780" s="57"/>
      <c r="S780" s="55"/>
      <c r="T780" s="55"/>
      <c r="U780" s="55"/>
    </row>
    <row r="781" spans="8:21" x14ac:dyDescent="0.2">
      <c r="H781" s="56"/>
      <c r="I781" s="56"/>
      <c r="Q781" s="55"/>
      <c r="R781" s="57"/>
      <c r="S781" s="55"/>
      <c r="T781" s="55"/>
      <c r="U781" s="55"/>
    </row>
    <row r="782" spans="8:21" x14ac:dyDescent="0.2">
      <c r="H782" s="56"/>
      <c r="I782" s="56"/>
      <c r="Q782" s="55"/>
      <c r="R782" s="57"/>
      <c r="S782" s="55"/>
      <c r="T782" s="55"/>
      <c r="U782" s="55"/>
    </row>
    <row r="783" spans="8:21" x14ac:dyDescent="0.2">
      <c r="H783" s="56"/>
      <c r="I783" s="56"/>
      <c r="Q783" s="55"/>
      <c r="R783" s="57"/>
      <c r="S783" s="55"/>
      <c r="T783" s="55"/>
      <c r="U783" s="55"/>
    </row>
    <row r="784" spans="8:21" x14ac:dyDescent="0.2">
      <c r="H784" s="56"/>
      <c r="I784" s="56"/>
      <c r="Q784" s="55"/>
      <c r="R784" s="57"/>
      <c r="S784" s="55"/>
      <c r="T784" s="55"/>
      <c r="U784" s="55"/>
    </row>
    <row r="785" spans="8:21" x14ac:dyDescent="0.2">
      <c r="H785" s="56"/>
      <c r="I785" s="56"/>
      <c r="Q785" s="55"/>
      <c r="R785" s="57"/>
      <c r="S785" s="55"/>
      <c r="T785" s="55"/>
      <c r="U785" s="55"/>
    </row>
    <row r="786" spans="8:21" x14ac:dyDescent="0.2">
      <c r="H786" s="56"/>
      <c r="I786" s="56"/>
      <c r="Q786" s="55"/>
      <c r="R786" s="57"/>
      <c r="S786" s="55"/>
      <c r="T786" s="55"/>
      <c r="U786" s="55"/>
    </row>
    <row r="787" spans="8:21" x14ac:dyDescent="0.2">
      <c r="H787" s="56"/>
      <c r="I787" s="56"/>
      <c r="Q787" s="55"/>
      <c r="R787" s="57"/>
      <c r="S787" s="55"/>
      <c r="T787" s="55"/>
      <c r="U787" s="55"/>
    </row>
    <row r="788" spans="8:21" x14ac:dyDescent="0.2">
      <c r="H788" s="56"/>
      <c r="I788" s="56"/>
      <c r="Q788" s="55"/>
      <c r="R788" s="57"/>
      <c r="S788" s="55"/>
      <c r="T788" s="55"/>
      <c r="U788" s="55"/>
    </row>
    <row r="789" spans="8:21" x14ac:dyDescent="0.2">
      <c r="H789" s="56"/>
      <c r="I789" s="56"/>
      <c r="Q789" s="55"/>
      <c r="R789" s="57"/>
      <c r="S789" s="55"/>
      <c r="T789" s="55"/>
      <c r="U789" s="55"/>
    </row>
    <row r="790" spans="8:21" x14ac:dyDescent="0.2">
      <c r="H790" s="56"/>
      <c r="I790" s="56"/>
      <c r="Q790" s="55"/>
      <c r="R790" s="57"/>
      <c r="S790" s="55"/>
      <c r="T790" s="55"/>
      <c r="U790" s="55"/>
    </row>
    <row r="791" spans="8:21" x14ac:dyDescent="0.2">
      <c r="H791" s="56"/>
      <c r="I791" s="56"/>
      <c r="Q791" s="55"/>
      <c r="R791" s="57"/>
      <c r="S791" s="55"/>
      <c r="T791" s="55"/>
      <c r="U791" s="55"/>
    </row>
    <row r="792" spans="8:21" x14ac:dyDescent="0.2">
      <c r="H792" s="56"/>
      <c r="I792" s="56"/>
      <c r="Q792" s="55"/>
      <c r="R792" s="57"/>
      <c r="S792" s="55"/>
      <c r="T792" s="55"/>
      <c r="U792" s="55"/>
    </row>
    <row r="793" spans="8:21" x14ac:dyDescent="0.2">
      <c r="H793" s="56"/>
      <c r="I793" s="56"/>
      <c r="Q793" s="55"/>
      <c r="R793" s="57"/>
      <c r="S793" s="55"/>
      <c r="T793" s="55"/>
      <c r="U793" s="55"/>
    </row>
    <row r="794" spans="8:21" x14ac:dyDescent="0.2">
      <c r="H794" s="56"/>
      <c r="I794" s="56"/>
      <c r="Q794" s="55"/>
      <c r="R794" s="57"/>
      <c r="S794" s="55"/>
      <c r="T794" s="55"/>
      <c r="U794" s="55"/>
    </row>
    <row r="795" spans="8:21" x14ac:dyDescent="0.2">
      <c r="H795" s="56"/>
      <c r="I795" s="56"/>
      <c r="Q795" s="55"/>
      <c r="R795" s="57"/>
      <c r="S795" s="55"/>
      <c r="T795" s="55"/>
      <c r="U795" s="55"/>
    </row>
    <row r="796" spans="8:21" x14ac:dyDescent="0.2">
      <c r="H796" s="56"/>
      <c r="I796" s="56"/>
      <c r="Q796" s="55"/>
      <c r="R796" s="57"/>
      <c r="S796" s="55"/>
      <c r="T796" s="55"/>
      <c r="U796" s="55"/>
    </row>
    <row r="797" spans="8:21" x14ac:dyDescent="0.2">
      <c r="H797" s="56"/>
      <c r="I797" s="56"/>
      <c r="Q797" s="55"/>
      <c r="R797" s="57"/>
      <c r="S797" s="55"/>
      <c r="T797" s="55"/>
      <c r="U797" s="55"/>
    </row>
    <row r="798" spans="8:21" x14ac:dyDescent="0.2">
      <c r="H798" s="56"/>
      <c r="I798" s="56"/>
      <c r="Q798" s="55"/>
      <c r="R798" s="57"/>
      <c r="S798" s="55"/>
      <c r="T798" s="55"/>
      <c r="U798" s="55"/>
    </row>
    <row r="799" spans="8:21" x14ac:dyDescent="0.2">
      <c r="H799" s="56"/>
      <c r="I799" s="56"/>
      <c r="Q799" s="55"/>
      <c r="R799" s="57"/>
      <c r="S799" s="55"/>
      <c r="T799" s="55"/>
      <c r="U799" s="55"/>
    </row>
    <row r="800" spans="8:21" x14ac:dyDescent="0.2">
      <c r="H800" s="56"/>
      <c r="I800" s="56"/>
      <c r="Q800" s="55"/>
      <c r="R800" s="57"/>
      <c r="S800" s="55"/>
      <c r="T800" s="55"/>
      <c r="U800" s="55"/>
    </row>
    <row r="801" spans="8:21" x14ac:dyDescent="0.2">
      <c r="H801" s="56"/>
      <c r="I801" s="56"/>
      <c r="Q801" s="55"/>
      <c r="R801" s="57"/>
      <c r="S801" s="55"/>
      <c r="T801" s="55"/>
      <c r="U801" s="55"/>
    </row>
    <row r="802" spans="8:21" x14ac:dyDescent="0.2">
      <c r="H802" s="56"/>
      <c r="I802" s="56"/>
      <c r="Q802" s="55"/>
      <c r="R802" s="57"/>
      <c r="S802" s="55"/>
      <c r="T802" s="55"/>
      <c r="U802" s="55"/>
    </row>
    <row r="803" spans="8:21" x14ac:dyDescent="0.2">
      <c r="H803" s="56"/>
      <c r="I803" s="56"/>
      <c r="Q803" s="55"/>
      <c r="R803" s="57"/>
      <c r="S803" s="55"/>
      <c r="T803" s="55"/>
      <c r="U803" s="55"/>
    </row>
    <row r="804" spans="8:21" x14ac:dyDescent="0.2">
      <c r="H804" s="56"/>
      <c r="I804" s="56"/>
      <c r="Q804" s="55"/>
      <c r="R804" s="57"/>
      <c r="S804" s="55"/>
      <c r="T804" s="55"/>
      <c r="U804" s="55"/>
    </row>
    <row r="805" spans="8:21" x14ac:dyDescent="0.2">
      <c r="H805" s="56"/>
      <c r="I805" s="56"/>
      <c r="Q805" s="55"/>
      <c r="R805" s="57"/>
      <c r="S805" s="55"/>
      <c r="T805" s="55"/>
      <c r="U805" s="55"/>
    </row>
    <row r="806" spans="8:21" x14ac:dyDescent="0.2">
      <c r="H806" s="56"/>
      <c r="I806" s="56"/>
      <c r="Q806" s="55"/>
      <c r="R806" s="57"/>
      <c r="S806" s="55"/>
      <c r="T806" s="55"/>
      <c r="U806" s="55"/>
    </row>
    <row r="807" spans="8:21" x14ac:dyDescent="0.2">
      <c r="H807" s="56"/>
      <c r="I807" s="56"/>
      <c r="Q807" s="55"/>
      <c r="R807" s="57"/>
      <c r="S807" s="55"/>
      <c r="T807" s="55"/>
      <c r="U807" s="55"/>
    </row>
    <row r="808" spans="8:21" x14ac:dyDescent="0.2">
      <c r="H808" s="56"/>
      <c r="I808" s="56"/>
      <c r="Q808" s="55"/>
      <c r="R808" s="57"/>
      <c r="S808" s="55"/>
      <c r="T808" s="55"/>
      <c r="U808" s="55"/>
    </row>
    <row r="809" spans="8:21" x14ac:dyDescent="0.2">
      <c r="H809" s="56"/>
      <c r="I809" s="56"/>
      <c r="Q809" s="55"/>
      <c r="R809" s="57"/>
      <c r="S809" s="55"/>
      <c r="T809" s="55"/>
      <c r="U809" s="55"/>
    </row>
    <row r="810" spans="8:21" x14ac:dyDescent="0.2">
      <c r="H810" s="56"/>
      <c r="I810" s="56"/>
      <c r="Q810" s="55"/>
      <c r="R810" s="57"/>
      <c r="S810" s="55"/>
      <c r="T810" s="55"/>
      <c r="U810" s="55"/>
    </row>
    <row r="811" spans="8:21" x14ac:dyDescent="0.2">
      <c r="H811" s="56"/>
      <c r="I811" s="56"/>
      <c r="Q811" s="55"/>
      <c r="R811" s="57"/>
      <c r="S811" s="55"/>
      <c r="T811" s="55"/>
      <c r="U811" s="55"/>
    </row>
    <row r="812" spans="8:21" x14ac:dyDescent="0.2">
      <c r="H812" s="56"/>
      <c r="I812" s="56"/>
      <c r="Q812" s="55"/>
      <c r="R812" s="57"/>
      <c r="S812" s="55"/>
      <c r="T812" s="55"/>
      <c r="U812" s="55"/>
    </row>
    <row r="813" spans="8:21" x14ac:dyDescent="0.2">
      <c r="H813" s="56"/>
      <c r="I813" s="56"/>
      <c r="Q813" s="55"/>
      <c r="R813" s="57"/>
      <c r="S813" s="55"/>
      <c r="T813" s="55"/>
      <c r="U813" s="55"/>
    </row>
    <row r="814" spans="8:21" x14ac:dyDescent="0.2">
      <c r="H814" s="56"/>
      <c r="I814" s="56"/>
      <c r="Q814" s="55"/>
      <c r="R814" s="57"/>
      <c r="S814" s="55"/>
      <c r="T814" s="55"/>
      <c r="U814" s="55"/>
    </row>
    <row r="815" spans="8:21" x14ac:dyDescent="0.2">
      <c r="H815" s="56"/>
      <c r="I815" s="56"/>
      <c r="Q815" s="55"/>
      <c r="R815" s="57"/>
      <c r="S815" s="55"/>
      <c r="T815" s="55"/>
      <c r="U815" s="55"/>
    </row>
    <row r="816" spans="8:21" x14ac:dyDescent="0.2">
      <c r="H816" s="56"/>
      <c r="I816" s="56"/>
      <c r="Q816" s="55"/>
      <c r="R816" s="57"/>
      <c r="S816" s="55"/>
      <c r="T816" s="55"/>
      <c r="U816" s="55"/>
    </row>
    <row r="817" spans="8:21" x14ac:dyDescent="0.2">
      <c r="H817" s="56"/>
      <c r="I817" s="56"/>
      <c r="Q817" s="55"/>
      <c r="R817" s="57"/>
      <c r="S817" s="55"/>
      <c r="T817" s="55"/>
      <c r="U817" s="55"/>
    </row>
    <row r="818" spans="8:21" x14ac:dyDescent="0.2">
      <c r="H818" s="56"/>
      <c r="I818" s="56"/>
      <c r="Q818" s="55"/>
      <c r="R818" s="57"/>
      <c r="S818" s="55"/>
      <c r="T818" s="55"/>
      <c r="U818" s="55"/>
    </row>
    <row r="819" spans="8:21" x14ac:dyDescent="0.2">
      <c r="H819" s="56"/>
      <c r="I819" s="56"/>
      <c r="Q819" s="55"/>
      <c r="R819" s="57"/>
      <c r="S819" s="55"/>
      <c r="T819" s="55"/>
      <c r="U819" s="55"/>
    </row>
    <row r="820" spans="8:21" x14ac:dyDescent="0.2">
      <c r="H820" s="56"/>
      <c r="I820" s="56"/>
      <c r="Q820" s="55"/>
      <c r="R820" s="57"/>
      <c r="S820" s="55"/>
      <c r="T820" s="55"/>
      <c r="U820" s="55"/>
    </row>
    <row r="821" spans="8:21" x14ac:dyDescent="0.2">
      <c r="H821" s="56"/>
      <c r="I821" s="56"/>
      <c r="Q821" s="55"/>
      <c r="R821" s="57"/>
      <c r="S821" s="55"/>
      <c r="T821" s="55"/>
      <c r="U821" s="55"/>
    </row>
    <row r="822" spans="8:21" x14ac:dyDescent="0.2">
      <c r="H822" s="56"/>
      <c r="I822" s="56"/>
      <c r="Q822" s="55"/>
      <c r="R822" s="57"/>
      <c r="S822" s="55"/>
      <c r="T822" s="55"/>
      <c r="U822" s="55"/>
    </row>
    <row r="823" spans="8:21" x14ac:dyDescent="0.2">
      <c r="H823" s="56"/>
      <c r="I823" s="56"/>
      <c r="Q823" s="55"/>
      <c r="R823" s="57"/>
      <c r="S823" s="55"/>
      <c r="T823" s="55"/>
      <c r="U823" s="55"/>
    </row>
    <row r="824" spans="8:21" x14ac:dyDescent="0.2">
      <c r="H824" s="56"/>
      <c r="I824" s="56"/>
      <c r="Q824" s="55"/>
      <c r="R824" s="57"/>
      <c r="S824" s="55"/>
      <c r="T824" s="55"/>
      <c r="U824" s="55"/>
    </row>
    <row r="825" spans="8:21" x14ac:dyDescent="0.2">
      <c r="H825" s="56"/>
      <c r="I825" s="56"/>
      <c r="Q825" s="55"/>
      <c r="R825" s="57"/>
      <c r="S825" s="55"/>
      <c r="T825" s="55"/>
      <c r="U825" s="55"/>
    </row>
    <row r="826" spans="8:21" x14ac:dyDescent="0.2">
      <c r="H826" s="56"/>
      <c r="I826" s="56"/>
      <c r="Q826" s="55"/>
      <c r="R826" s="57"/>
      <c r="S826" s="55"/>
      <c r="T826" s="55"/>
      <c r="U826" s="55"/>
    </row>
    <row r="827" spans="8:21" x14ac:dyDescent="0.2">
      <c r="H827" s="56"/>
      <c r="I827" s="56"/>
      <c r="Q827" s="55"/>
      <c r="R827" s="57"/>
      <c r="S827" s="55"/>
      <c r="T827" s="55"/>
      <c r="U827" s="55"/>
    </row>
    <row r="828" spans="8:21" x14ac:dyDescent="0.2">
      <c r="H828" s="56"/>
      <c r="I828" s="56"/>
      <c r="Q828" s="55"/>
      <c r="R828" s="57"/>
      <c r="S828" s="55"/>
      <c r="T828" s="55"/>
      <c r="U828" s="55"/>
    </row>
    <row r="829" spans="8:21" x14ac:dyDescent="0.2">
      <c r="H829" s="56"/>
      <c r="I829" s="56"/>
      <c r="Q829" s="55"/>
      <c r="R829" s="57"/>
      <c r="S829" s="55"/>
      <c r="T829" s="55"/>
      <c r="U829" s="55"/>
    </row>
    <row r="830" spans="8:21" x14ac:dyDescent="0.2">
      <c r="H830" s="56"/>
      <c r="I830" s="56"/>
      <c r="Q830" s="55"/>
      <c r="R830" s="57"/>
      <c r="S830" s="55"/>
      <c r="T830" s="55"/>
      <c r="U830" s="55"/>
    </row>
    <row r="831" spans="8:21" x14ac:dyDescent="0.2">
      <c r="H831" s="56"/>
      <c r="I831" s="56"/>
      <c r="Q831" s="55"/>
      <c r="R831" s="57"/>
      <c r="S831" s="55"/>
      <c r="T831" s="55"/>
      <c r="U831" s="55"/>
    </row>
    <row r="832" spans="8:21" x14ac:dyDescent="0.2">
      <c r="H832" s="56"/>
      <c r="I832" s="56"/>
      <c r="Q832" s="55"/>
      <c r="R832" s="57"/>
      <c r="S832" s="55"/>
      <c r="T832" s="55"/>
      <c r="U832" s="55"/>
    </row>
    <row r="833" spans="8:21" x14ac:dyDescent="0.2">
      <c r="H833" s="56"/>
      <c r="I833" s="56"/>
      <c r="Q833" s="55"/>
      <c r="R833" s="57"/>
      <c r="S833" s="55"/>
      <c r="T833" s="55"/>
      <c r="U833" s="55"/>
    </row>
    <row r="834" spans="8:21" x14ac:dyDescent="0.2">
      <c r="H834" s="56"/>
      <c r="I834" s="56"/>
      <c r="Q834" s="55"/>
      <c r="R834" s="57"/>
      <c r="S834" s="55"/>
      <c r="T834" s="55"/>
      <c r="U834" s="55"/>
    </row>
    <row r="835" spans="8:21" x14ac:dyDescent="0.2">
      <c r="H835" s="56"/>
      <c r="I835" s="56"/>
      <c r="Q835" s="55"/>
      <c r="R835" s="57"/>
      <c r="S835" s="55"/>
      <c r="T835" s="55"/>
      <c r="U835" s="55"/>
    </row>
    <row r="836" spans="8:21" x14ac:dyDescent="0.2">
      <c r="H836" s="56"/>
      <c r="I836" s="56"/>
      <c r="Q836" s="55"/>
      <c r="R836" s="57"/>
      <c r="S836" s="55"/>
      <c r="T836" s="55"/>
      <c r="U836" s="55"/>
    </row>
    <row r="837" spans="8:21" x14ac:dyDescent="0.2">
      <c r="H837" s="56"/>
      <c r="I837" s="56"/>
      <c r="Q837" s="55"/>
      <c r="R837" s="57"/>
      <c r="S837" s="55"/>
      <c r="T837" s="55"/>
      <c r="U837" s="55"/>
    </row>
    <row r="838" spans="8:21" x14ac:dyDescent="0.2">
      <c r="H838" s="56"/>
      <c r="I838" s="56"/>
      <c r="Q838" s="55"/>
      <c r="R838" s="57"/>
      <c r="S838" s="55"/>
      <c r="T838" s="55"/>
      <c r="U838" s="55"/>
    </row>
    <row r="839" spans="8:21" x14ac:dyDescent="0.2">
      <c r="H839" s="56"/>
      <c r="I839" s="56"/>
      <c r="Q839" s="55"/>
      <c r="R839" s="57"/>
      <c r="S839" s="55"/>
      <c r="T839" s="55"/>
      <c r="U839" s="55"/>
    </row>
    <row r="840" spans="8:21" x14ac:dyDescent="0.2">
      <c r="H840" s="56"/>
      <c r="I840" s="56"/>
      <c r="Q840" s="55"/>
      <c r="R840" s="57"/>
      <c r="S840" s="55"/>
      <c r="T840" s="55"/>
      <c r="U840" s="55"/>
    </row>
    <row r="841" spans="8:21" x14ac:dyDescent="0.2">
      <c r="H841" s="56"/>
      <c r="I841" s="56"/>
      <c r="Q841" s="55"/>
      <c r="R841" s="57"/>
      <c r="S841" s="55"/>
      <c r="T841" s="55"/>
      <c r="U841" s="55"/>
    </row>
    <row r="842" spans="8:21" x14ac:dyDescent="0.2">
      <c r="H842" s="56"/>
      <c r="I842" s="56"/>
      <c r="Q842" s="55"/>
      <c r="R842" s="57"/>
      <c r="S842" s="55"/>
      <c r="T842" s="55"/>
      <c r="U842" s="55"/>
    </row>
    <row r="843" spans="8:21" x14ac:dyDescent="0.2">
      <c r="H843" s="56"/>
      <c r="I843" s="56"/>
      <c r="Q843" s="55"/>
      <c r="R843" s="57"/>
      <c r="S843" s="55"/>
      <c r="T843" s="55"/>
      <c r="U843" s="55"/>
    </row>
    <row r="844" spans="8:21" x14ac:dyDescent="0.2">
      <c r="H844" s="56"/>
      <c r="I844" s="56"/>
      <c r="Q844" s="55"/>
      <c r="R844" s="57"/>
      <c r="S844" s="55"/>
      <c r="T844" s="55"/>
      <c r="U844" s="55"/>
    </row>
    <row r="845" spans="8:21" x14ac:dyDescent="0.2">
      <c r="H845" s="56"/>
      <c r="I845" s="56"/>
      <c r="Q845" s="55"/>
      <c r="R845" s="57"/>
      <c r="S845" s="55"/>
      <c r="T845" s="55"/>
      <c r="U845" s="55"/>
    </row>
    <row r="846" spans="8:21" x14ac:dyDescent="0.2">
      <c r="H846" s="56"/>
      <c r="I846" s="56"/>
      <c r="Q846" s="55"/>
      <c r="R846" s="57"/>
      <c r="S846" s="55"/>
      <c r="T846" s="55"/>
      <c r="U846" s="55"/>
    </row>
    <row r="847" spans="8:21" x14ac:dyDescent="0.2">
      <c r="H847" s="56"/>
      <c r="I847" s="56"/>
      <c r="Q847" s="55"/>
      <c r="R847" s="57"/>
      <c r="S847" s="55"/>
      <c r="T847" s="55"/>
      <c r="U847" s="55"/>
    </row>
    <row r="848" spans="8:21" x14ac:dyDescent="0.2">
      <c r="H848" s="56"/>
      <c r="I848" s="56"/>
      <c r="Q848" s="55"/>
      <c r="R848" s="57"/>
      <c r="S848" s="55"/>
      <c r="T848" s="55"/>
      <c r="U848" s="55"/>
    </row>
    <row r="849" spans="8:21" x14ac:dyDescent="0.2">
      <c r="H849" s="56"/>
      <c r="I849" s="56"/>
      <c r="Q849" s="55"/>
      <c r="R849" s="57"/>
      <c r="S849" s="55"/>
      <c r="T849" s="55"/>
      <c r="U849" s="55"/>
    </row>
    <row r="850" spans="8:21" x14ac:dyDescent="0.2">
      <c r="H850" s="56"/>
      <c r="I850" s="56"/>
      <c r="Q850" s="55"/>
      <c r="R850" s="57"/>
      <c r="S850" s="55"/>
      <c r="T850" s="55"/>
      <c r="U850" s="55"/>
    </row>
    <row r="851" spans="8:21" x14ac:dyDescent="0.2">
      <c r="H851" s="56"/>
      <c r="I851" s="56"/>
      <c r="Q851" s="55"/>
      <c r="R851" s="57"/>
      <c r="S851" s="55"/>
      <c r="T851" s="55"/>
      <c r="U851" s="55"/>
    </row>
    <row r="852" spans="8:21" x14ac:dyDescent="0.2">
      <c r="H852" s="56"/>
      <c r="I852" s="56"/>
      <c r="Q852" s="55"/>
      <c r="R852" s="57"/>
      <c r="S852" s="55"/>
      <c r="T852" s="55"/>
      <c r="U852" s="55"/>
    </row>
    <row r="853" spans="8:21" x14ac:dyDescent="0.2">
      <c r="H853" s="56"/>
      <c r="I853" s="56"/>
      <c r="Q853" s="55"/>
      <c r="R853" s="57"/>
      <c r="S853" s="55"/>
      <c r="T853" s="55"/>
      <c r="U853" s="55"/>
    </row>
    <row r="854" spans="8:21" x14ac:dyDescent="0.2">
      <c r="H854" s="56"/>
      <c r="I854" s="56"/>
      <c r="Q854" s="55"/>
      <c r="R854" s="57"/>
      <c r="S854" s="55"/>
      <c r="T854" s="55"/>
      <c r="U854" s="55"/>
    </row>
    <row r="855" spans="8:21" x14ac:dyDescent="0.2">
      <c r="H855" s="56"/>
      <c r="I855" s="56"/>
      <c r="Q855" s="55"/>
      <c r="R855" s="57"/>
      <c r="S855" s="55"/>
      <c r="T855" s="55"/>
      <c r="U855" s="55"/>
    </row>
    <row r="856" spans="8:21" x14ac:dyDescent="0.2">
      <c r="H856" s="56"/>
      <c r="I856" s="56"/>
      <c r="Q856" s="55"/>
      <c r="R856" s="57"/>
      <c r="S856" s="55"/>
      <c r="T856" s="55"/>
      <c r="U856" s="55"/>
    </row>
    <row r="857" spans="8:21" x14ac:dyDescent="0.2">
      <c r="H857" s="56"/>
      <c r="I857" s="56"/>
      <c r="Q857" s="55"/>
      <c r="R857" s="57"/>
      <c r="S857" s="55"/>
      <c r="T857" s="55"/>
      <c r="U857" s="55"/>
    </row>
    <row r="858" spans="8:21" x14ac:dyDescent="0.2">
      <c r="H858" s="56"/>
      <c r="I858" s="56"/>
      <c r="Q858" s="55"/>
      <c r="R858" s="57"/>
      <c r="S858" s="55"/>
      <c r="T858" s="55"/>
      <c r="U858" s="55"/>
    </row>
    <row r="859" spans="8:21" x14ac:dyDescent="0.2">
      <c r="H859" s="56"/>
      <c r="I859" s="56"/>
      <c r="Q859" s="55"/>
      <c r="R859" s="57"/>
      <c r="S859" s="55"/>
      <c r="T859" s="55"/>
      <c r="U859" s="55"/>
    </row>
    <row r="860" spans="8:21" x14ac:dyDescent="0.2">
      <c r="H860" s="56"/>
      <c r="I860" s="56"/>
      <c r="Q860" s="55"/>
      <c r="R860" s="57"/>
      <c r="S860" s="55"/>
      <c r="T860" s="55"/>
      <c r="U860" s="55"/>
    </row>
    <row r="861" spans="8:21" x14ac:dyDescent="0.2">
      <c r="H861" s="56"/>
      <c r="I861" s="56"/>
      <c r="Q861" s="55"/>
      <c r="R861" s="57"/>
      <c r="S861" s="55"/>
      <c r="T861" s="55"/>
      <c r="U861" s="55"/>
    </row>
    <row r="862" spans="8:21" x14ac:dyDescent="0.2">
      <c r="H862" s="56"/>
      <c r="I862" s="56"/>
      <c r="Q862" s="55"/>
      <c r="R862" s="57"/>
      <c r="S862" s="55"/>
      <c r="T862" s="55"/>
      <c r="U862" s="55"/>
    </row>
    <row r="863" spans="8:21" x14ac:dyDescent="0.2">
      <c r="H863" s="56"/>
      <c r="I863" s="56"/>
      <c r="Q863" s="55"/>
      <c r="R863" s="57"/>
      <c r="S863" s="55"/>
      <c r="T863" s="55"/>
      <c r="U863" s="55"/>
    </row>
    <row r="864" spans="8:21" x14ac:dyDescent="0.2">
      <c r="H864" s="56"/>
      <c r="I864" s="56"/>
      <c r="Q864" s="55"/>
      <c r="R864" s="57"/>
      <c r="S864" s="55"/>
      <c r="T864" s="55"/>
      <c r="U864" s="55"/>
    </row>
    <row r="865" spans="8:21" x14ac:dyDescent="0.2">
      <c r="H865" s="56"/>
      <c r="I865" s="56"/>
      <c r="Q865" s="55"/>
      <c r="R865" s="57"/>
      <c r="S865" s="55"/>
      <c r="T865" s="55"/>
      <c r="U865" s="55"/>
    </row>
    <row r="866" spans="8:21" x14ac:dyDescent="0.2">
      <c r="H866" s="56"/>
      <c r="I866" s="56"/>
      <c r="Q866" s="55"/>
      <c r="R866" s="57"/>
      <c r="S866" s="55"/>
      <c r="T866" s="55"/>
      <c r="U866" s="55"/>
    </row>
    <row r="867" spans="8:21" x14ac:dyDescent="0.2">
      <c r="H867" s="56"/>
      <c r="I867" s="56"/>
      <c r="Q867" s="55"/>
      <c r="R867" s="57"/>
      <c r="S867" s="55"/>
      <c r="T867" s="55"/>
      <c r="U867" s="55"/>
    </row>
    <row r="868" spans="8:21" x14ac:dyDescent="0.2">
      <c r="H868" s="56"/>
      <c r="I868" s="56"/>
      <c r="Q868" s="55"/>
      <c r="R868" s="57"/>
      <c r="S868" s="55"/>
      <c r="T868" s="55"/>
      <c r="U868" s="55"/>
    </row>
    <row r="869" spans="8:21" x14ac:dyDescent="0.2">
      <c r="H869" s="56"/>
      <c r="I869" s="56"/>
      <c r="Q869" s="55"/>
      <c r="R869" s="57"/>
      <c r="S869" s="55"/>
      <c r="T869" s="55"/>
      <c r="U869" s="55"/>
    </row>
    <row r="870" spans="8:21" x14ac:dyDescent="0.2">
      <c r="H870" s="56"/>
      <c r="I870" s="56"/>
      <c r="Q870" s="55"/>
      <c r="R870" s="57"/>
      <c r="S870" s="55"/>
      <c r="T870" s="55"/>
      <c r="U870" s="55"/>
    </row>
    <row r="871" spans="8:21" x14ac:dyDescent="0.2">
      <c r="H871" s="56"/>
      <c r="I871" s="56"/>
      <c r="Q871" s="55"/>
      <c r="R871" s="57"/>
      <c r="S871" s="55"/>
      <c r="T871" s="55"/>
      <c r="U871" s="55"/>
    </row>
    <row r="872" spans="8:21" x14ac:dyDescent="0.2">
      <c r="H872" s="56"/>
      <c r="I872" s="56"/>
      <c r="Q872" s="55"/>
      <c r="R872" s="57"/>
      <c r="S872" s="55"/>
      <c r="T872" s="55"/>
      <c r="U872" s="55"/>
    </row>
    <row r="873" spans="8:21" x14ac:dyDescent="0.2">
      <c r="H873" s="56"/>
      <c r="I873" s="56"/>
      <c r="Q873" s="55"/>
      <c r="R873" s="57"/>
      <c r="S873" s="55"/>
      <c r="T873" s="55"/>
      <c r="U873" s="55"/>
    </row>
    <row r="874" spans="8:21" x14ac:dyDescent="0.2">
      <c r="H874" s="56"/>
      <c r="I874" s="56"/>
      <c r="Q874" s="55"/>
      <c r="R874" s="57"/>
      <c r="S874" s="55"/>
      <c r="T874" s="55"/>
      <c r="U874" s="55"/>
    </row>
    <row r="875" spans="8:21" x14ac:dyDescent="0.2">
      <c r="H875" s="56"/>
      <c r="I875" s="56"/>
      <c r="Q875" s="55"/>
      <c r="R875" s="57"/>
      <c r="S875" s="55"/>
      <c r="T875" s="55"/>
      <c r="U875" s="55"/>
    </row>
    <row r="876" spans="8:21" x14ac:dyDescent="0.2">
      <c r="H876" s="56"/>
      <c r="I876" s="56"/>
      <c r="Q876" s="55"/>
      <c r="R876" s="57"/>
      <c r="S876" s="55"/>
      <c r="T876" s="55"/>
      <c r="U876" s="55"/>
    </row>
    <row r="877" spans="8:21" x14ac:dyDescent="0.2">
      <c r="H877" s="56"/>
      <c r="I877" s="56"/>
      <c r="Q877" s="55"/>
      <c r="R877" s="57"/>
      <c r="S877" s="55"/>
      <c r="T877" s="55"/>
      <c r="U877" s="55"/>
    </row>
    <row r="878" spans="8:21" x14ac:dyDescent="0.2">
      <c r="H878" s="56"/>
      <c r="I878" s="56"/>
      <c r="Q878" s="55"/>
      <c r="R878" s="57"/>
      <c r="S878" s="55"/>
      <c r="T878" s="55"/>
      <c r="U878" s="55"/>
    </row>
    <row r="879" spans="8:21" x14ac:dyDescent="0.2">
      <c r="H879" s="56"/>
      <c r="I879" s="56"/>
      <c r="Q879" s="55"/>
      <c r="R879" s="57"/>
      <c r="S879" s="55"/>
      <c r="T879" s="55"/>
      <c r="U879" s="55"/>
    </row>
    <row r="880" spans="8:21" x14ac:dyDescent="0.2">
      <c r="H880" s="56"/>
      <c r="I880" s="56"/>
      <c r="Q880" s="55"/>
      <c r="R880" s="57"/>
      <c r="S880" s="55"/>
      <c r="T880" s="55"/>
      <c r="U880" s="55"/>
    </row>
    <row r="881" spans="8:21" x14ac:dyDescent="0.2">
      <c r="H881" s="56"/>
      <c r="I881" s="56"/>
      <c r="Q881" s="55"/>
      <c r="R881" s="57"/>
      <c r="S881" s="55"/>
      <c r="T881" s="55"/>
      <c r="U881" s="55"/>
    </row>
    <row r="882" spans="8:21" x14ac:dyDescent="0.2">
      <c r="H882" s="56"/>
      <c r="I882" s="56"/>
      <c r="Q882" s="55"/>
      <c r="R882" s="57"/>
      <c r="S882" s="55"/>
      <c r="T882" s="55"/>
      <c r="U882" s="55"/>
    </row>
    <row r="883" spans="8:21" x14ac:dyDescent="0.2">
      <c r="H883" s="56"/>
      <c r="I883" s="56"/>
      <c r="Q883" s="55"/>
      <c r="R883" s="57"/>
      <c r="S883" s="55"/>
      <c r="T883" s="55"/>
      <c r="U883" s="55"/>
    </row>
    <row r="884" spans="8:21" x14ac:dyDescent="0.2">
      <c r="H884" s="56"/>
      <c r="I884" s="56"/>
      <c r="Q884" s="55"/>
      <c r="R884" s="57"/>
      <c r="S884" s="55"/>
      <c r="T884" s="55"/>
      <c r="U884" s="55"/>
    </row>
    <row r="885" spans="8:21" x14ac:dyDescent="0.2">
      <c r="H885" s="56"/>
      <c r="I885" s="56"/>
      <c r="Q885" s="55"/>
      <c r="R885" s="57"/>
      <c r="S885" s="55"/>
      <c r="T885" s="55"/>
      <c r="U885" s="55"/>
    </row>
    <row r="886" spans="8:21" x14ac:dyDescent="0.2">
      <c r="H886" s="56"/>
      <c r="I886" s="56"/>
      <c r="Q886" s="55"/>
      <c r="R886" s="57"/>
      <c r="S886" s="55"/>
      <c r="T886" s="55"/>
      <c r="U886" s="55"/>
    </row>
    <row r="887" spans="8:21" x14ac:dyDescent="0.2">
      <c r="H887" s="56"/>
      <c r="I887" s="56"/>
      <c r="Q887" s="55"/>
      <c r="R887" s="57"/>
      <c r="S887" s="55"/>
      <c r="T887" s="55"/>
      <c r="U887" s="55"/>
    </row>
    <row r="888" spans="8:21" x14ac:dyDescent="0.2">
      <c r="H888" s="56"/>
      <c r="I888" s="56"/>
      <c r="Q888" s="55"/>
      <c r="R888" s="57"/>
      <c r="S888" s="55"/>
      <c r="T888" s="55"/>
      <c r="U888" s="55"/>
    </row>
    <row r="889" spans="8:21" x14ac:dyDescent="0.2">
      <c r="H889" s="56"/>
      <c r="I889" s="56"/>
      <c r="Q889" s="55"/>
      <c r="R889" s="57"/>
      <c r="S889" s="55"/>
      <c r="T889" s="55"/>
      <c r="U889" s="55"/>
    </row>
    <row r="890" spans="8:21" x14ac:dyDescent="0.2">
      <c r="H890" s="56"/>
      <c r="I890" s="56"/>
      <c r="Q890" s="55"/>
      <c r="R890" s="57"/>
      <c r="S890" s="55"/>
      <c r="T890" s="55"/>
      <c r="U890" s="55"/>
    </row>
    <row r="891" spans="8:21" x14ac:dyDescent="0.2">
      <c r="H891" s="56"/>
      <c r="I891" s="56"/>
      <c r="Q891" s="55"/>
      <c r="R891" s="57"/>
      <c r="S891" s="55"/>
      <c r="T891" s="55"/>
      <c r="U891" s="55"/>
    </row>
    <row r="892" spans="8:21" x14ac:dyDescent="0.2">
      <c r="H892" s="56"/>
      <c r="I892" s="56"/>
      <c r="Q892" s="55"/>
      <c r="R892" s="57"/>
      <c r="S892" s="55"/>
      <c r="T892" s="55"/>
      <c r="U892" s="55"/>
    </row>
    <row r="893" spans="8:21" x14ac:dyDescent="0.2">
      <c r="H893" s="56"/>
      <c r="I893" s="56"/>
      <c r="Q893" s="55"/>
      <c r="R893" s="57"/>
      <c r="S893" s="55"/>
      <c r="T893" s="55"/>
      <c r="U893" s="55"/>
    </row>
    <row r="894" spans="8:21" x14ac:dyDescent="0.2">
      <c r="H894" s="56"/>
      <c r="I894" s="56"/>
      <c r="Q894" s="55"/>
      <c r="R894" s="57"/>
      <c r="S894" s="55"/>
      <c r="T894" s="55"/>
      <c r="U894" s="55"/>
    </row>
    <row r="895" spans="8:21" x14ac:dyDescent="0.2">
      <c r="H895" s="56"/>
      <c r="I895" s="56"/>
      <c r="Q895" s="55"/>
      <c r="R895" s="57"/>
      <c r="S895" s="55"/>
      <c r="T895" s="55"/>
      <c r="U895" s="55"/>
    </row>
    <row r="896" spans="8:21" x14ac:dyDescent="0.2">
      <c r="H896" s="56"/>
      <c r="I896" s="56"/>
      <c r="Q896" s="55"/>
      <c r="R896" s="57"/>
      <c r="S896" s="55"/>
      <c r="T896" s="55"/>
      <c r="U896" s="55"/>
    </row>
    <row r="897" spans="8:21" x14ac:dyDescent="0.2">
      <c r="H897" s="56"/>
      <c r="I897" s="56"/>
      <c r="Q897" s="55"/>
      <c r="R897" s="57"/>
      <c r="S897" s="55"/>
      <c r="T897" s="55"/>
      <c r="U897" s="55"/>
    </row>
    <row r="898" spans="8:21" x14ac:dyDescent="0.2">
      <c r="H898" s="56"/>
      <c r="I898" s="56"/>
      <c r="Q898" s="55"/>
      <c r="R898" s="57"/>
      <c r="S898" s="55"/>
      <c r="T898" s="55"/>
      <c r="U898" s="55"/>
    </row>
    <row r="899" spans="8:21" x14ac:dyDescent="0.2">
      <c r="H899" s="56"/>
      <c r="I899" s="56"/>
      <c r="Q899" s="55"/>
      <c r="R899" s="57"/>
      <c r="S899" s="55"/>
      <c r="T899" s="55"/>
      <c r="U899" s="55"/>
    </row>
    <row r="900" spans="8:21" x14ac:dyDescent="0.2">
      <c r="H900" s="56"/>
      <c r="I900" s="56"/>
      <c r="Q900" s="55"/>
      <c r="R900" s="57"/>
      <c r="S900" s="55"/>
      <c r="T900" s="55"/>
      <c r="U900" s="55"/>
    </row>
    <row r="901" spans="8:21" x14ac:dyDescent="0.2">
      <c r="H901" s="56"/>
      <c r="I901" s="56"/>
      <c r="Q901" s="55"/>
      <c r="R901" s="57"/>
      <c r="S901" s="55"/>
      <c r="T901" s="55"/>
      <c r="U901" s="55"/>
    </row>
    <row r="902" spans="8:21" x14ac:dyDescent="0.2">
      <c r="H902" s="56"/>
      <c r="I902" s="56"/>
      <c r="Q902" s="55"/>
      <c r="R902" s="57"/>
      <c r="S902" s="55"/>
      <c r="T902" s="55"/>
      <c r="U902" s="55"/>
    </row>
    <row r="903" spans="8:21" x14ac:dyDescent="0.2">
      <c r="H903" s="56"/>
      <c r="I903" s="56"/>
      <c r="Q903" s="55"/>
      <c r="R903" s="57"/>
      <c r="S903" s="55"/>
      <c r="T903" s="55"/>
      <c r="U903" s="55"/>
    </row>
    <row r="904" spans="8:21" x14ac:dyDescent="0.2">
      <c r="H904" s="56"/>
      <c r="I904" s="56"/>
      <c r="Q904" s="55"/>
      <c r="R904" s="57"/>
      <c r="S904" s="55"/>
      <c r="T904" s="55"/>
      <c r="U904" s="55"/>
    </row>
    <row r="905" spans="8:21" x14ac:dyDescent="0.2">
      <c r="H905" s="56"/>
      <c r="I905" s="56"/>
      <c r="Q905" s="55"/>
      <c r="R905" s="57"/>
      <c r="S905" s="55"/>
      <c r="T905" s="55"/>
      <c r="U905" s="55"/>
    </row>
    <row r="906" spans="8:21" x14ac:dyDescent="0.2">
      <c r="H906" s="56"/>
      <c r="I906" s="56"/>
      <c r="Q906" s="55"/>
      <c r="R906" s="57"/>
      <c r="S906" s="55"/>
      <c r="T906" s="55"/>
      <c r="U906" s="55"/>
    </row>
    <row r="907" spans="8:21" x14ac:dyDescent="0.2">
      <c r="H907" s="56"/>
      <c r="I907" s="56"/>
      <c r="Q907" s="55"/>
      <c r="R907" s="57"/>
      <c r="S907" s="55"/>
      <c r="T907" s="55"/>
      <c r="U907" s="55"/>
    </row>
    <row r="908" spans="8:21" x14ac:dyDescent="0.2">
      <c r="H908" s="56"/>
      <c r="I908" s="56"/>
      <c r="Q908" s="55"/>
      <c r="R908" s="57"/>
      <c r="S908" s="55"/>
      <c r="T908" s="55"/>
      <c r="U908" s="55"/>
    </row>
    <row r="909" spans="8:21" x14ac:dyDescent="0.2">
      <c r="H909" s="56"/>
      <c r="I909" s="56"/>
      <c r="Q909" s="55"/>
      <c r="R909" s="57"/>
      <c r="S909" s="55"/>
      <c r="T909" s="55"/>
      <c r="U909" s="55"/>
    </row>
    <row r="910" spans="8:21" x14ac:dyDescent="0.2">
      <c r="H910" s="56"/>
      <c r="I910" s="56"/>
      <c r="Q910" s="55"/>
      <c r="R910" s="57"/>
      <c r="S910" s="55"/>
      <c r="T910" s="55"/>
      <c r="U910" s="55"/>
    </row>
    <row r="911" spans="8:21" x14ac:dyDescent="0.2">
      <c r="H911" s="56"/>
      <c r="I911" s="56"/>
      <c r="Q911" s="55"/>
      <c r="R911" s="57"/>
      <c r="S911" s="55"/>
      <c r="T911" s="55"/>
      <c r="U911" s="55"/>
    </row>
    <row r="912" spans="8:21" x14ac:dyDescent="0.2">
      <c r="H912" s="56"/>
      <c r="I912" s="56"/>
      <c r="Q912" s="55"/>
      <c r="R912" s="57"/>
      <c r="S912" s="55"/>
      <c r="T912" s="55"/>
      <c r="U912" s="55"/>
    </row>
    <row r="913" spans="8:21" x14ac:dyDescent="0.2">
      <c r="H913" s="56"/>
      <c r="I913" s="56"/>
      <c r="Q913" s="55"/>
      <c r="R913" s="57"/>
      <c r="S913" s="55"/>
      <c r="T913" s="55"/>
      <c r="U913" s="55"/>
    </row>
    <row r="914" spans="8:21" x14ac:dyDescent="0.2">
      <c r="H914" s="56"/>
      <c r="I914" s="56"/>
      <c r="Q914" s="55"/>
      <c r="R914" s="57"/>
      <c r="S914" s="55"/>
      <c r="T914" s="55"/>
      <c r="U914" s="55"/>
    </row>
    <row r="915" spans="8:21" x14ac:dyDescent="0.2">
      <c r="H915" s="56"/>
      <c r="I915" s="56"/>
      <c r="Q915" s="55"/>
      <c r="R915" s="57"/>
      <c r="S915" s="55"/>
      <c r="T915" s="55"/>
      <c r="U915" s="55"/>
    </row>
    <row r="916" spans="8:21" x14ac:dyDescent="0.2">
      <c r="H916" s="56"/>
      <c r="I916" s="56"/>
      <c r="Q916" s="55"/>
      <c r="R916" s="57"/>
      <c r="S916" s="55"/>
      <c r="T916" s="55"/>
      <c r="U916" s="55"/>
    </row>
    <row r="917" spans="8:21" x14ac:dyDescent="0.2">
      <c r="H917" s="56"/>
      <c r="I917" s="56"/>
      <c r="Q917" s="55"/>
      <c r="R917" s="57"/>
      <c r="S917" s="55"/>
      <c r="T917" s="55"/>
      <c r="U917" s="55"/>
    </row>
    <row r="918" spans="8:21" x14ac:dyDescent="0.2">
      <c r="H918" s="56"/>
      <c r="I918" s="56"/>
      <c r="Q918" s="55"/>
      <c r="R918" s="57"/>
      <c r="S918" s="55"/>
      <c r="T918" s="55"/>
      <c r="U918" s="55"/>
    </row>
    <row r="919" spans="8:21" x14ac:dyDescent="0.2">
      <c r="H919" s="56"/>
      <c r="I919" s="56"/>
      <c r="Q919" s="55"/>
      <c r="R919" s="57"/>
      <c r="S919" s="55"/>
      <c r="T919" s="55"/>
      <c r="U919" s="55"/>
    </row>
    <row r="920" spans="8:21" x14ac:dyDescent="0.2">
      <c r="H920" s="56"/>
      <c r="I920" s="56"/>
      <c r="Q920" s="55"/>
      <c r="R920" s="57"/>
      <c r="S920" s="55"/>
      <c r="T920" s="55"/>
      <c r="U920" s="55"/>
    </row>
    <row r="921" spans="8:21" x14ac:dyDescent="0.2">
      <c r="H921" s="56"/>
      <c r="I921" s="56"/>
      <c r="Q921" s="55"/>
      <c r="R921" s="57"/>
      <c r="S921" s="55"/>
      <c r="T921" s="55"/>
      <c r="U921" s="55"/>
    </row>
    <row r="922" spans="8:21" x14ac:dyDescent="0.2">
      <c r="H922" s="56"/>
      <c r="I922" s="56"/>
      <c r="Q922" s="55"/>
      <c r="R922" s="57"/>
      <c r="S922" s="55"/>
      <c r="T922" s="55"/>
      <c r="U922" s="55"/>
    </row>
    <row r="923" spans="8:21" x14ac:dyDescent="0.2">
      <c r="H923" s="56"/>
      <c r="I923" s="56"/>
      <c r="Q923" s="55"/>
      <c r="R923" s="57"/>
      <c r="S923" s="55"/>
      <c r="T923" s="55"/>
      <c r="U923" s="55"/>
    </row>
    <row r="924" spans="8:21" x14ac:dyDescent="0.2">
      <c r="H924" s="56"/>
      <c r="I924" s="56"/>
      <c r="Q924" s="55"/>
      <c r="R924" s="57"/>
      <c r="S924" s="55"/>
      <c r="T924" s="55"/>
      <c r="U924" s="55"/>
    </row>
    <row r="925" spans="8:21" x14ac:dyDescent="0.2">
      <c r="H925" s="56"/>
      <c r="I925" s="56"/>
      <c r="Q925" s="55"/>
      <c r="R925" s="57"/>
      <c r="S925" s="55"/>
      <c r="T925" s="55"/>
      <c r="U925" s="55"/>
    </row>
    <row r="926" spans="8:21" x14ac:dyDescent="0.2">
      <c r="H926" s="56"/>
      <c r="I926" s="56"/>
      <c r="Q926" s="55"/>
      <c r="R926" s="57"/>
      <c r="S926" s="55"/>
      <c r="T926" s="55"/>
      <c r="U926" s="55"/>
    </row>
    <row r="927" spans="8:21" x14ac:dyDescent="0.2">
      <c r="H927" s="56"/>
      <c r="I927" s="56"/>
      <c r="Q927" s="55"/>
      <c r="R927" s="57"/>
      <c r="S927" s="55"/>
      <c r="T927" s="55"/>
      <c r="U927" s="55"/>
    </row>
    <row r="928" spans="8:21" x14ac:dyDescent="0.2">
      <c r="H928" s="56"/>
      <c r="I928" s="56"/>
      <c r="Q928" s="55"/>
      <c r="R928" s="57"/>
      <c r="S928" s="55"/>
      <c r="T928" s="55"/>
      <c r="U928" s="55"/>
    </row>
    <row r="929" spans="8:21" x14ac:dyDescent="0.2">
      <c r="H929" s="56"/>
      <c r="I929" s="56"/>
      <c r="Q929" s="55"/>
      <c r="R929" s="57"/>
      <c r="S929" s="55"/>
      <c r="T929" s="55"/>
      <c r="U929" s="55"/>
    </row>
    <row r="930" spans="8:21" x14ac:dyDescent="0.2">
      <c r="H930" s="56"/>
      <c r="I930" s="56"/>
      <c r="Q930" s="55"/>
      <c r="R930" s="57"/>
      <c r="S930" s="55"/>
      <c r="T930" s="55"/>
      <c r="U930" s="55"/>
    </row>
    <row r="931" spans="8:21" x14ac:dyDescent="0.2">
      <c r="H931" s="56"/>
      <c r="I931" s="56"/>
      <c r="Q931" s="55"/>
      <c r="R931" s="57"/>
      <c r="S931" s="55"/>
      <c r="T931" s="55"/>
      <c r="U931" s="55"/>
    </row>
    <row r="932" spans="8:21" x14ac:dyDescent="0.2">
      <c r="H932" s="56"/>
      <c r="I932" s="56"/>
      <c r="Q932" s="55"/>
      <c r="R932" s="57"/>
      <c r="S932" s="55"/>
      <c r="T932" s="55"/>
      <c r="U932" s="55"/>
    </row>
    <row r="933" spans="8:21" x14ac:dyDescent="0.2">
      <c r="H933" s="56"/>
      <c r="I933" s="56"/>
      <c r="Q933" s="55"/>
      <c r="R933" s="57"/>
      <c r="S933" s="55"/>
      <c r="T933" s="55"/>
      <c r="U933" s="55"/>
    </row>
    <row r="934" spans="8:21" x14ac:dyDescent="0.2">
      <c r="H934" s="56"/>
      <c r="I934" s="56"/>
      <c r="Q934" s="55"/>
      <c r="R934" s="57"/>
      <c r="S934" s="55"/>
      <c r="T934" s="55"/>
      <c r="U934" s="55"/>
    </row>
    <row r="935" spans="8:21" x14ac:dyDescent="0.2">
      <c r="H935" s="56"/>
      <c r="I935" s="56"/>
      <c r="Q935" s="55"/>
      <c r="R935" s="57"/>
      <c r="S935" s="55"/>
      <c r="T935" s="55"/>
      <c r="U935" s="55"/>
    </row>
    <row r="936" spans="8:21" x14ac:dyDescent="0.2">
      <c r="H936" s="56"/>
      <c r="I936" s="56"/>
      <c r="Q936" s="55"/>
      <c r="R936" s="57"/>
      <c r="S936" s="55"/>
      <c r="T936" s="55"/>
      <c r="U936" s="55"/>
    </row>
    <row r="937" spans="8:21" x14ac:dyDescent="0.2">
      <c r="H937" s="56"/>
      <c r="I937" s="56"/>
      <c r="Q937" s="55"/>
      <c r="R937" s="57"/>
      <c r="S937" s="55"/>
      <c r="T937" s="55"/>
      <c r="U937" s="55"/>
    </row>
    <row r="938" spans="8:21" x14ac:dyDescent="0.2">
      <c r="H938" s="56"/>
      <c r="I938" s="56"/>
      <c r="Q938" s="55"/>
      <c r="R938" s="57"/>
      <c r="S938" s="55"/>
      <c r="T938" s="55"/>
      <c r="U938" s="55"/>
    </row>
    <row r="939" spans="8:21" x14ac:dyDescent="0.2">
      <c r="H939" s="56"/>
      <c r="I939" s="56"/>
      <c r="Q939" s="55"/>
      <c r="R939" s="57"/>
      <c r="S939" s="55"/>
      <c r="T939" s="55"/>
      <c r="U939" s="55"/>
    </row>
    <row r="940" spans="8:21" x14ac:dyDescent="0.2">
      <c r="H940" s="56"/>
      <c r="I940" s="56"/>
      <c r="Q940" s="55"/>
      <c r="R940" s="57"/>
      <c r="S940" s="55"/>
      <c r="T940" s="55"/>
      <c r="U940" s="55"/>
    </row>
    <row r="941" spans="8:21" x14ac:dyDescent="0.2">
      <c r="H941" s="56"/>
      <c r="I941" s="56"/>
      <c r="Q941" s="55"/>
      <c r="R941" s="57"/>
      <c r="S941" s="55"/>
      <c r="T941" s="55"/>
      <c r="U941" s="55"/>
    </row>
    <row r="942" spans="8:21" x14ac:dyDescent="0.2">
      <c r="H942" s="56"/>
      <c r="I942" s="56"/>
      <c r="Q942" s="55"/>
      <c r="R942" s="57"/>
      <c r="S942" s="55"/>
      <c r="T942" s="55"/>
      <c r="U942" s="55"/>
    </row>
    <row r="943" spans="8:21" x14ac:dyDescent="0.2">
      <c r="H943" s="56"/>
      <c r="I943" s="56"/>
      <c r="Q943" s="55"/>
      <c r="R943" s="57"/>
      <c r="S943" s="55"/>
      <c r="T943" s="55"/>
      <c r="U943" s="55"/>
    </row>
    <row r="944" spans="8:21" x14ac:dyDescent="0.2">
      <c r="H944" s="56"/>
      <c r="I944" s="56"/>
      <c r="Q944" s="55"/>
      <c r="R944" s="57"/>
      <c r="S944" s="55"/>
      <c r="T944" s="55"/>
      <c r="U944" s="55"/>
    </row>
    <row r="945" spans="8:21" x14ac:dyDescent="0.2">
      <c r="H945" s="56"/>
      <c r="I945" s="56"/>
      <c r="Q945" s="55"/>
      <c r="R945" s="57"/>
      <c r="S945" s="55"/>
      <c r="T945" s="55"/>
      <c r="U945" s="55"/>
    </row>
    <row r="946" spans="8:21" x14ac:dyDescent="0.2">
      <c r="H946" s="56"/>
      <c r="I946" s="56"/>
      <c r="Q946" s="55"/>
      <c r="R946" s="57"/>
      <c r="S946" s="55"/>
      <c r="T946" s="55"/>
      <c r="U946" s="55"/>
    </row>
    <row r="947" spans="8:21" x14ac:dyDescent="0.2">
      <c r="H947" s="56"/>
      <c r="I947" s="56"/>
      <c r="Q947" s="55"/>
      <c r="R947" s="57"/>
      <c r="S947" s="55"/>
      <c r="T947" s="55"/>
      <c r="U947" s="55"/>
    </row>
    <row r="948" spans="8:21" x14ac:dyDescent="0.2">
      <c r="H948" s="56"/>
      <c r="I948" s="56"/>
      <c r="Q948" s="55"/>
      <c r="R948" s="57"/>
      <c r="S948" s="55"/>
      <c r="T948" s="55"/>
      <c r="U948" s="55"/>
    </row>
    <row r="949" spans="8:21" x14ac:dyDescent="0.2">
      <c r="H949" s="56"/>
      <c r="I949" s="56"/>
      <c r="Q949" s="55"/>
      <c r="R949" s="57"/>
      <c r="S949" s="55"/>
      <c r="T949" s="55"/>
      <c r="U949" s="55"/>
    </row>
    <row r="950" spans="8:21" x14ac:dyDescent="0.2">
      <c r="H950" s="56"/>
      <c r="I950" s="56"/>
      <c r="Q950" s="55"/>
      <c r="R950" s="57"/>
      <c r="S950" s="55"/>
      <c r="T950" s="55"/>
      <c r="U950" s="55"/>
    </row>
    <row r="951" spans="8:21" x14ac:dyDescent="0.2">
      <c r="H951" s="56"/>
      <c r="I951" s="56"/>
      <c r="Q951" s="55"/>
      <c r="R951" s="57"/>
      <c r="S951" s="55"/>
      <c r="T951" s="55"/>
      <c r="U951" s="55"/>
    </row>
    <row r="952" spans="8:21" x14ac:dyDescent="0.2">
      <c r="H952" s="56"/>
      <c r="I952" s="56"/>
      <c r="Q952" s="55"/>
      <c r="R952" s="57"/>
      <c r="S952" s="55"/>
      <c r="T952" s="55"/>
      <c r="U952" s="55"/>
    </row>
    <row r="953" spans="8:21" x14ac:dyDescent="0.2">
      <c r="H953" s="56"/>
      <c r="I953" s="56"/>
      <c r="Q953" s="55"/>
      <c r="R953" s="57"/>
      <c r="S953" s="55"/>
      <c r="T953" s="55"/>
      <c r="U953" s="55"/>
    </row>
    <row r="954" spans="8:21" x14ac:dyDescent="0.2">
      <c r="H954" s="56"/>
      <c r="I954" s="56"/>
      <c r="Q954" s="55"/>
      <c r="R954" s="57"/>
      <c r="S954" s="55"/>
      <c r="T954" s="55"/>
      <c r="U954" s="55"/>
    </row>
    <row r="955" spans="8:21" x14ac:dyDescent="0.2">
      <c r="H955" s="56"/>
      <c r="I955" s="56"/>
      <c r="Q955" s="55"/>
      <c r="R955" s="57"/>
      <c r="S955" s="55"/>
      <c r="T955" s="55"/>
      <c r="U955" s="55"/>
    </row>
    <row r="956" spans="8:21" x14ac:dyDescent="0.2">
      <c r="H956" s="56"/>
      <c r="I956" s="56"/>
      <c r="Q956" s="55"/>
      <c r="R956" s="57"/>
      <c r="S956" s="55"/>
      <c r="T956" s="55"/>
      <c r="U956" s="55"/>
    </row>
    <row r="957" spans="8:21" x14ac:dyDescent="0.2">
      <c r="H957" s="56"/>
      <c r="I957" s="56"/>
      <c r="Q957" s="55"/>
      <c r="R957" s="57"/>
      <c r="S957" s="55"/>
      <c r="T957" s="55"/>
      <c r="U957" s="55"/>
    </row>
    <row r="958" spans="8:21" x14ac:dyDescent="0.2">
      <c r="H958" s="56"/>
      <c r="I958" s="56"/>
      <c r="Q958" s="55"/>
      <c r="R958" s="57"/>
      <c r="S958" s="55"/>
      <c r="T958" s="55"/>
      <c r="U958" s="55"/>
    </row>
    <row r="959" spans="8:21" x14ac:dyDescent="0.2">
      <c r="H959" s="56"/>
      <c r="I959" s="56"/>
      <c r="Q959" s="55"/>
      <c r="R959" s="57"/>
      <c r="S959" s="55"/>
      <c r="T959" s="55"/>
      <c r="U959" s="55"/>
    </row>
    <row r="960" spans="8:21" x14ac:dyDescent="0.2">
      <c r="H960" s="56"/>
      <c r="I960" s="56"/>
      <c r="Q960" s="55"/>
      <c r="R960" s="57"/>
      <c r="S960" s="55"/>
      <c r="T960" s="55"/>
      <c r="U960" s="55"/>
    </row>
    <row r="961" spans="8:21" x14ac:dyDescent="0.2">
      <c r="H961" s="56"/>
      <c r="I961" s="56"/>
      <c r="Q961" s="55"/>
      <c r="R961" s="57"/>
      <c r="S961" s="55"/>
      <c r="T961" s="55"/>
      <c r="U961" s="55"/>
    </row>
    <row r="962" spans="8:21" x14ac:dyDescent="0.2">
      <c r="H962" s="56"/>
      <c r="I962" s="56"/>
      <c r="Q962" s="55"/>
      <c r="R962" s="57"/>
      <c r="S962" s="55"/>
      <c r="T962" s="55"/>
      <c r="U962" s="55"/>
    </row>
    <row r="963" spans="8:21" x14ac:dyDescent="0.2">
      <c r="H963" s="56"/>
      <c r="I963" s="56"/>
      <c r="Q963" s="55"/>
      <c r="R963" s="57"/>
      <c r="S963" s="55"/>
      <c r="T963" s="55"/>
      <c r="U963" s="55"/>
    </row>
    <row r="964" spans="8:21" x14ac:dyDescent="0.2">
      <c r="H964" s="56"/>
      <c r="I964" s="56"/>
      <c r="Q964" s="55"/>
      <c r="R964" s="57"/>
      <c r="S964" s="55"/>
      <c r="T964" s="55"/>
      <c r="U964" s="55"/>
    </row>
    <row r="965" spans="8:21" x14ac:dyDescent="0.2">
      <c r="H965" s="56"/>
      <c r="I965" s="56"/>
      <c r="Q965" s="55"/>
      <c r="R965" s="57"/>
      <c r="S965" s="55"/>
      <c r="T965" s="55"/>
      <c r="U965" s="55"/>
    </row>
    <row r="966" spans="8:21" x14ac:dyDescent="0.2">
      <c r="H966" s="56"/>
      <c r="I966" s="56"/>
      <c r="Q966" s="55"/>
      <c r="R966" s="57"/>
      <c r="S966" s="55"/>
      <c r="T966" s="55"/>
      <c r="U966" s="55"/>
    </row>
    <row r="967" spans="8:21" x14ac:dyDescent="0.2">
      <c r="H967" s="56"/>
      <c r="I967" s="56"/>
      <c r="Q967" s="55"/>
      <c r="R967" s="57"/>
      <c r="S967" s="55"/>
      <c r="T967" s="55"/>
      <c r="U967" s="55"/>
    </row>
    <row r="968" spans="8:21" x14ac:dyDescent="0.2">
      <c r="H968" s="56"/>
      <c r="I968" s="56"/>
      <c r="Q968" s="55"/>
      <c r="R968" s="57"/>
      <c r="S968" s="55"/>
      <c r="T968" s="55"/>
      <c r="U968" s="55"/>
    </row>
    <row r="969" spans="8:21" x14ac:dyDescent="0.2">
      <c r="H969" s="56"/>
      <c r="I969" s="56"/>
      <c r="Q969" s="55"/>
      <c r="R969" s="57"/>
      <c r="S969" s="55"/>
      <c r="T969" s="55"/>
      <c r="U969" s="55"/>
    </row>
    <row r="970" spans="8:21" x14ac:dyDescent="0.2">
      <c r="H970" s="56"/>
      <c r="I970" s="56"/>
      <c r="Q970" s="55"/>
      <c r="R970" s="57"/>
      <c r="S970" s="55"/>
      <c r="T970" s="55"/>
      <c r="U970" s="55"/>
    </row>
    <row r="971" spans="8:21" x14ac:dyDescent="0.2">
      <c r="H971" s="56"/>
      <c r="I971" s="56"/>
      <c r="Q971" s="55"/>
      <c r="R971" s="57"/>
      <c r="S971" s="55"/>
      <c r="T971" s="55"/>
      <c r="U971" s="55"/>
    </row>
    <row r="972" spans="8:21" x14ac:dyDescent="0.2">
      <c r="H972" s="56"/>
      <c r="I972" s="56"/>
      <c r="Q972" s="55"/>
      <c r="R972" s="57"/>
      <c r="S972" s="55"/>
      <c r="T972" s="55"/>
      <c r="U972" s="55"/>
    </row>
    <row r="973" spans="8:21" x14ac:dyDescent="0.2">
      <c r="H973" s="56"/>
      <c r="I973" s="56"/>
      <c r="Q973" s="55"/>
      <c r="R973" s="57"/>
      <c r="S973" s="55"/>
      <c r="T973" s="55"/>
      <c r="U973" s="55"/>
    </row>
    <row r="974" spans="8:21" x14ac:dyDescent="0.2">
      <c r="H974" s="56"/>
      <c r="I974" s="56"/>
      <c r="Q974" s="55"/>
      <c r="R974" s="57"/>
      <c r="S974" s="55"/>
      <c r="T974" s="55"/>
      <c r="U974" s="55"/>
    </row>
    <row r="975" spans="8:21" x14ac:dyDescent="0.2">
      <c r="H975" s="56"/>
      <c r="I975" s="56"/>
      <c r="Q975" s="55"/>
      <c r="R975" s="57"/>
      <c r="S975" s="55"/>
      <c r="T975" s="55"/>
      <c r="U975" s="55"/>
    </row>
    <row r="976" spans="8:21" x14ac:dyDescent="0.2">
      <c r="H976" s="56"/>
      <c r="I976" s="56"/>
      <c r="Q976" s="55"/>
      <c r="R976" s="57"/>
      <c r="S976" s="55"/>
      <c r="T976" s="55"/>
      <c r="U976" s="55"/>
    </row>
    <row r="977" spans="8:21" x14ac:dyDescent="0.2">
      <c r="H977" s="56"/>
      <c r="I977" s="56"/>
      <c r="Q977" s="55"/>
      <c r="R977" s="57"/>
      <c r="S977" s="55"/>
      <c r="T977" s="55"/>
      <c r="U977" s="55"/>
    </row>
    <row r="978" spans="8:21" x14ac:dyDescent="0.2">
      <c r="H978" s="56"/>
      <c r="I978" s="56"/>
      <c r="Q978" s="55"/>
      <c r="R978" s="57"/>
      <c r="S978" s="55"/>
      <c r="T978" s="55"/>
      <c r="U978" s="55"/>
    </row>
    <row r="979" spans="8:21" x14ac:dyDescent="0.2">
      <c r="H979" s="56"/>
      <c r="I979" s="56"/>
      <c r="Q979" s="55"/>
      <c r="R979" s="57"/>
      <c r="S979" s="55"/>
      <c r="T979" s="55"/>
      <c r="U979" s="55"/>
    </row>
    <row r="980" spans="8:21" x14ac:dyDescent="0.2">
      <c r="H980" s="56"/>
      <c r="I980" s="56"/>
      <c r="Q980" s="55"/>
      <c r="R980" s="57"/>
      <c r="S980" s="55"/>
      <c r="T980" s="55"/>
      <c r="U980" s="55"/>
    </row>
    <row r="981" spans="8:21" x14ac:dyDescent="0.2">
      <c r="H981" s="56"/>
      <c r="I981" s="56"/>
      <c r="Q981" s="55"/>
      <c r="R981" s="57"/>
      <c r="S981" s="55"/>
      <c r="T981" s="55"/>
      <c r="U981" s="55"/>
    </row>
    <row r="982" spans="8:21" x14ac:dyDescent="0.2">
      <c r="H982" s="56"/>
      <c r="I982" s="56"/>
      <c r="Q982" s="55"/>
      <c r="R982" s="57"/>
      <c r="S982" s="55"/>
      <c r="T982" s="55"/>
      <c r="U982" s="55"/>
    </row>
    <row r="983" spans="8:21" x14ac:dyDescent="0.2">
      <c r="H983" s="56"/>
      <c r="I983" s="56"/>
      <c r="Q983" s="55"/>
      <c r="R983" s="57"/>
      <c r="S983" s="55"/>
      <c r="T983" s="55"/>
      <c r="U983" s="55"/>
    </row>
    <row r="984" spans="8:21" x14ac:dyDescent="0.2">
      <c r="H984" s="56"/>
      <c r="I984" s="56"/>
      <c r="Q984" s="55"/>
      <c r="R984" s="57"/>
      <c r="S984" s="55"/>
      <c r="T984" s="55"/>
      <c r="U984" s="55"/>
    </row>
    <row r="985" spans="8:21" x14ac:dyDescent="0.2">
      <c r="H985" s="56"/>
      <c r="I985" s="56"/>
      <c r="Q985" s="55"/>
      <c r="R985" s="57"/>
      <c r="S985" s="55"/>
      <c r="T985" s="55"/>
      <c r="U985" s="55"/>
    </row>
    <row r="986" spans="8:21" x14ac:dyDescent="0.2">
      <c r="H986" s="56"/>
      <c r="I986" s="56"/>
      <c r="Q986" s="55"/>
      <c r="R986" s="57"/>
      <c r="S986" s="55"/>
      <c r="T986" s="55"/>
      <c r="U986" s="55"/>
    </row>
    <row r="987" spans="8:21" x14ac:dyDescent="0.2">
      <c r="H987" s="56"/>
      <c r="I987" s="56"/>
      <c r="Q987" s="55"/>
      <c r="R987" s="57"/>
      <c r="S987" s="55"/>
      <c r="T987" s="55"/>
      <c r="U987" s="55"/>
    </row>
    <row r="988" spans="8:21" x14ac:dyDescent="0.2">
      <c r="H988" s="56"/>
      <c r="I988" s="56"/>
      <c r="Q988" s="55"/>
      <c r="R988" s="57"/>
      <c r="S988" s="55"/>
      <c r="T988" s="55"/>
      <c r="U988" s="55"/>
    </row>
    <row r="989" spans="8:21" x14ac:dyDescent="0.2">
      <c r="H989" s="56"/>
      <c r="I989" s="56"/>
      <c r="Q989" s="55"/>
      <c r="R989" s="57"/>
      <c r="S989" s="55"/>
      <c r="T989" s="55"/>
      <c r="U989" s="55"/>
    </row>
    <row r="990" spans="8:21" x14ac:dyDescent="0.2">
      <c r="H990" s="56"/>
      <c r="I990" s="56"/>
      <c r="Q990" s="55"/>
      <c r="R990" s="57"/>
      <c r="S990" s="55"/>
      <c r="T990" s="55"/>
      <c r="U990" s="55"/>
    </row>
    <row r="991" spans="8:21" x14ac:dyDescent="0.2">
      <c r="H991" s="56"/>
      <c r="I991" s="56"/>
      <c r="Q991" s="55"/>
      <c r="R991" s="57"/>
      <c r="S991" s="55"/>
      <c r="T991" s="55"/>
      <c r="U991" s="55"/>
    </row>
    <row r="992" spans="8:21" x14ac:dyDescent="0.2">
      <c r="H992" s="56"/>
      <c r="I992" s="56"/>
      <c r="Q992" s="55"/>
      <c r="R992" s="57"/>
      <c r="S992" s="55"/>
      <c r="T992" s="55"/>
      <c r="U992" s="55"/>
    </row>
    <row r="993" spans="8:21" x14ac:dyDescent="0.2">
      <c r="H993" s="56"/>
      <c r="I993" s="56"/>
      <c r="Q993" s="55"/>
      <c r="R993" s="57"/>
      <c r="S993" s="55"/>
      <c r="T993" s="55"/>
      <c r="U993" s="55"/>
    </row>
    <row r="994" spans="8:21" x14ac:dyDescent="0.2">
      <c r="H994" s="56"/>
      <c r="I994" s="56"/>
      <c r="Q994" s="55"/>
      <c r="R994" s="57"/>
      <c r="S994" s="55"/>
      <c r="T994" s="55"/>
      <c r="U994" s="55"/>
    </row>
    <row r="995" spans="8:21" x14ac:dyDescent="0.2">
      <c r="H995" s="56"/>
      <c r="I995" s="56"/>
      <c r="Q995" s="55"/>
      <c r="R995" s="57"/>
      <c r="S995" s="55"/>
      <c r="T995" s="55"/>
      <c r="U995" s="55"/>
    </row>
    <row r="996" spans="8:21" x14ac:dyDescent="0.2">
      <c r="H996" s="56"/>
      <c r="I996" s="56"/>
      <c r="Q996" s="55"/>
      <c r="R996" s="57"/>
      <c r="S996" s="55"/>
      <c r="T996" s="55"/>
      <c r="U996" s="55"/>
    </row>
    <row r="997" spans="8:21" x14ac:dyDescent="0.2">
      <c r="H997" s="56"/>
      <c r="I997" s="56"/>
      <c r="Q997" s="55"/>
      <c r="R997" s="57"/>
      <c r="S997" s="55"/>
      <c r="T997" s="55"/>
      <c r="U997" s="55"/>
    </row>
    <row r="998" spans="8:21" x14ac:dyDescent="0.2">
      <c r="H998" s="56"/>
      <c r="I998" s="56"/>
      <c r="Q998" s="55"/>
      <c r="R998" s="57"/>
      <c r="S998" s="55"/>
      <c r="T998" s="55"/>
      <c r="U998" s="55"/>
    </row>
    <row r="999" spans="8:21" x14ac:dyDescent="0.2">
      <c r="H999" s="56"/>
      <c r="I999" s="56"/>
      <c r="Q999" s="55"/>
      <c r="R999" s="57"/>
      <c r="S999" s="55"/>
      <c r="T999" s="55"/>
      <c r="U999" s="55"/>
    </row>
    <row r="1000" spans="8:21" x14ac:dyDescent="0.2">
      <c r="H1000" s="56"/>
      <c r="I1000" s="56"/>
      <c r="Q1000" s="55"/>
      <c r="R1000" s="57"/>
      <c r="S1000" s="55"/>
      <c r="T1000" s="55"/>
      <c r="U1000" s="55"/>
    </row>
    <row r="1001" spans="8:21" x14ac:dyDescent="0.2">
      <c r="H1001" s="56"/>
      <c r="I1001" s="56"/>
      <c r="Q1001" s="55"/>
      <c r="R1001" s="57"/>
      <c r="S1001" s="55"/>
      <c r="T1001" s="55"/>
      <c r="U1001" s="55"/>
    </row>
    <row r="1002" spans="8:21" x14ac:dyDescent="0.2">
      <c r="H1002" s="56"/>
      <c r="I1002" s="56"/>
      <c r="Q1002" s="55"/>
      <c r="R1002" s="57"/>
      <c r="S1002" s="55"/>
      <c r="T1002" s="55"/>
      <c r="U1002" s="55"/>
    </row>
    <row r="1003" spans="8:21" x14ac:dyDescent="0.2">
      <c r="H1003" s="56"/>
      <c r="I1003" s="56"/>
      <c r="Q1003" s="55"/>
      <c r="R1003" s="57"/>
      <c r="S1003" s="55"/>
      <c r="T1003" s="55"/>
      <c r="U1003" s="55"/>
    </row>
    <row r="1004" spans="8:21" x14ac:dyDescent="0.2">
      <c r="H1004" s="56"/>
      <c r="I1004" s="56"/>
      <c r="Q1004" s="55"/>
      <c r="R1004" s="57"/>
      <c r="S1004" s="55"/>
      <c r="T1004" s="55"/>
      <c r="U1004" s="55"/>
    </row>
    <row r="1005" spans="8:21" x14ac:dyDescent="0.2">
      <c r="H1005" s="56"/>
      <c r="I1005" s="56"/>
      <c r="Q1005" s="55"/>
      <c r="R1005" s="57"/>
      <c r="S1005" s="55"/>
      <c r="T1005" s="55"/>
      <c r="U1005" s="55"/>
    </row>
    <row r="1006" spans="8:21" x14ac:dyDescent="0.2">
      <c r="H1006" s="56"/>
      <c r="I1006" s="56"/>
      <c r="Q1006" s="55"/>
      <c r="R1006" s="57"/>
      <c r="S1006" s="55"/>
      <c r="T1006" s="55"/>
      <c r="U1006" s="55"/>
    </row>
    <row r="1007" spans="8:21" x14ac:dyDescent="0.2">
      <c r="H1007" s="56"/>
      <c r="I1007" s="56"/>
      <c r="Q1007" s="55"/>
      <c r="R1007" s="57"/>
      <c r="S1007" s="55"/>
      <c r="T1007" s="55"/>
      <c r="U1007" s="55"/>
    </row>
    <row r="1008" spans="8:21" x14ac:dyDescent="0.2">
      <c r="H1008" s="56"/>
      <c r="I1008" s="56"/>
      <c r="Q1008" s="55"/>
      <c r="R1008" s="57"/>
      <c r="S1008" s="55"/>
      <c r="T1008" s="55"/>
      <c r="U1008" s="55"/>
    </row>
    <row r="1009" spans="8:21" x14ac:dyDescent="0.2">
      <c r="H1009" s="56"/>
      <c r="I1009" s="56"/>
      <c r="Q1009" s="55"/>
      <c r="R1009" s="57"/>
      <c r="S1009" s="55"/>
      <c r="T1009" s="55"/>
      <c r="U1009" s="55"/>
    </row>
    <row r="1010" spans="8:21" x14ac:dyDescent="0.2">
      <c r="H1010" s="56"/>
      <c r="I1010" s="56"/>
      <c r="Q1010" s="55"/>
      <c r="R1010" s="57"/>
      <c r="S1010" s="55"/>
      <c r="T1010" s="55"/>
      <c r="U1010" s="55"/>
    </row>
    <row r="1011" spans="8:21" x14ac:dyDescent="0.2">
      <c r="H1011" s="56"/>
      <c r="I1011" s="56"/>
      <c r="Q1011" s="55"/>
      <c r="R1011" s="57"/>
      <c r="S1011" s="55"/>
      <c r="T1011" s="55"/>
      <c r="U1011" s="55"/>
    </row>
    <row r="1012" spans="8:21" x14ac:dyDescent="0.2">
      <c r="H1012" s="56"/>
      <c r="I1012" s="56"/>
      <c r="Q1012" s="55"/>
      <c r="R1012" s="57"/>
      <c r="S1012" s="55"/>
      <c r="T1012" s="55"/>
      <c r="U1012" s="55"/>
    </row>
    <row r="1013" spans="8:21" x14ac:dyDescent="0.2">
      <c r="H1013" s="56"/>
      <c r="I1013" s="56"/>
      <c r="Q1013" s="55"/>
      <c r="R1013" s="57"/>
      <c r="S1013" s="55"/>
      <c r="T1013" s="55"/>
      <c r="U1013" s="55"/>
    </row>
    <row r="1014" spans="8:21" x14ac:dyDescent="0.2">
      <c r="H1014" s="56"/>
      <c r="I1014" s="56"/>
      <c r="Q1014" s="55"/>
      <c r="R1014" s="57"/>
      <c r="S1014" s="55"/>
      <c r="T1014" s="55"/>
      <c r="U1014" s="55"/>
    </row>
    <row r="1015" spans="8:21" x14ac:dyDescent="0.2">
      <c r="H1015" s="56"/>
      <c r="I1015" s="56"/>
      <c r="Q1015" s="55"/>
      <c r="R1015" s="57"/>
      <c r="S1015" s="55"/>
      <c r="T1015" s="55"/>
      <c r="U1015" s="55"/>
    </row>
    <row r="1016" spans="8:21" x14ac:dyDescent="0.2">
      <c r="H1016" s="56"/>
      <c r="I1016" s="56"/>
      <c r="Q1016" s="55"/>
      <c r="R1016" s="57"/>
      <c r="S1016" s="55"/>
      <c r="T1016" s="55"/>
      <c r="U1016" s="55"/>
    </row>
    <row r="1017" spans="8:21" x14ac:dyDescent="0.2">
      <c r="H1017" s="56"/>
      <c r="I1017" s="56"/>
      <c r="Q1017" s="55"/>
      <c r="R1017" s="57"/>
      <c r="S1017" s="55"/>
      <c r="T1017" s="55"/>
      <c r="U1017" s="55"/>
    </row>
    <row r="1018" spans="8:21" x14ac:dyDescent="0.2">
      <c r="H1018" s="56"/>
      <c r="I1018" s="56"/>
      <c r="Q1018" s="55"/>
      <c r="R1018" s="57"/>
      <c r="S1018" s="55"/>
      <c r="T1018" s="55"/>
      <c r="U1018" s="55"/>
    </row>
    <row r="1019" spans="8:21" x14ac:dyDescent="0.2">
      <c r="H1019" s="56"/>
      <c r="I1019" s="56"/>
      <c r="Q1019" s="55"/>
      <c r="R1019" s="57"/>
      <c r="S1019" s="55"/>
      <c r="T1019" s="55"/>
      <c r="U1019" s="55"/>
    </row>
    <row r="1020" spans="8:21" x14ac:dyDescent="0.2">
      <c r="H1020" s="56"/>
      <c r="I1020" s="56"/>
      <c r="Q1020" s="55"/>
      <c r="R1020" s="57"/>
      <c r="S1020" s="55"/>
      <c r="T1020" s="55"/>
      <c r="U1020" s="55"/>
    </row>
    <row r="1021" spans="8:21" x14ac:dyDescent="0.2">
      <c r="H1021" s="56"/>
      <c r="I1021" s="56"/>
      <c r="Q1021" s="55"/>
      <c r="R1021" s="57"/>
      <c r="S1021" s="55"/>
      <c r="T1021" s="55"/>
      <c r="U1021" s="55"/>
    </row>
    <row r="1022" spans="8:21" x14ac:dyDescent="0.2">
      <c r="H1022" s="56"/>
      <c r="I1022" s="56"/>
      <c r="Q1022" s="55"/>
      <c r="R1022" s="57"/>
      <c r="S1022" s="55"/>
      <c r="T1022" s="55"/>
      <c r="U1022" s="55"/>
    </row>
    <row r="1023" spans="8:21" x14ac:dyDescent="0.2">
      <c r="H1023" s="56"/>
      <c r="I1023" s="56"/>
      <c r="Q1023" s="55"/>
      <c r="R1023" s="57"/>
      <c r="S1023" s="55"/>
      <c r="T1023" s="55"/>
      <c r="U1023" s="55"/>
    </row>
    <row r="1024" spans="8:21" x14ac:dyDescent="0.2">
      <c r="H1024" s="56"/>
      <c r="I1024" s="56"/>
      <c r="Q1024" s="55"/>
      <c r="R1024" s="57"/>
      <c r="S1024" s="55"/>
      <c r="T1024" s="55"/>
      <c r="U1024" s="55"/>
    </row>
    <row r="1025" spans="8:21" x14ac:dyDescent="0.2">
      <c r="H1025" s="56"/>
      <c r="I1025" s="56"/>
      <c r="Q1025" s="55"/>
      <c r="R1025" s="57"/>
      <c r="S1025" s="55"/>
      <c r="T1025" s="55"/>
      <c r="U1025" s="55"/>
    </row>
    <row r="1026" spans="8:21" x14ac:dyDescent="0.2">
      <c r="H1026" s="56"/>
      <c r="I1026" s="56"/>
      <c r="Q1026" s="55"/>
      <c r="R1026" s="57"/>
      <c r="S1026" s="55"/>
      <c r="T1026" s="55"/>
      <c r="U1026" s="55"/>
    </row>
    <row r="1027" spans="8:21" x14ac:dyDescent="0.2">
      <c r="H1027" s="56"/>
      <c r="I1027" s="56"/>
      <c r="Q1027" s="55"/>
      <c r="R1027" s="57"/>
      <c r="S1027" s="55"/>
      <c r="T1027" s="55"/>
      <c r="U1027" s="55"/>
    </row>
    <row r="1028" spans="8:21" x14ac:dyDescent="0.2">
      <c r="H1028" s="56"/>
      <c r="I1028" s="56"/>
      <c r="Q1028" s="55"/>
      <c r="R1028" s="57"/>
      <c r="S1028" s="55"/>
      <c r="T1028" s="55"/>
      <c r="U1028" s="55"/>
    </row>
    <row r="1029" spans="8:21" x14ac:dyDescent="0.2">
      <c r="H1029" s="56"/>
      <c r="I1029" s="56"/>
      <c r="Q1029" s="55"/>
      <c r="R1029" s="57"/>
      <c r="S1029" s="55"/>
      <c r="T1029" s="55"/>
      <c r="U1029" s="55"/>
    </row>
    <row r="1030" spans="8:21" x14ac:dyDescent="0.2">
      <c r="H1030" s="56"/>
      <c r="I1030" s="56"/>
      <c r="Q1030" s="55"/>
      <c r="R1030" s="57"/>
      <c r="S1030" s="55"/>
      <c r="T1030" s="55"/>
      <c r="U1030" s="55"/>
    </row>
    <row r="1031" spans="8:21" x14ac:dyDescent="0.2">
      <c r="H1031" s="56"/>
      <c r="I1031" s="56"/>
      <c r="Q1031" s="55"/>
      <c r="R1031" s="57"/>
      <c r="S1031" s="55"/>
      <c r="T1031" s="55"/>
      <c r="U1031" s="55"/>
    </row>
    <row r="1032" spans="8:21" x14ac:dyDescent="0.2">
      <c r="H1032" s="56"/>
      <c r="I1032" s="56"/>
      <c r="Q1032" s="55"/>
      <c r="R1032" s="57"/>
      <c r="S1032" s="55"/>
      <c r="T1032" s="55"/>
      <c r="U1032" s="55"/>
    </row>
    <row r="1033" spans="8:21" x14ac:dyDescent="0.2">
      <c r="H1033" s="56"/>
      <c r="I1033" s="56"/>
      <c r="Q1033" s="55"/>
      <c r="R1033" s="57"/>
      <c r="S1033" s="55"/>
      <c r="T1033" s="55"/>
      <c r="U1033" s="55"/>
    </row>
    <row r="1034" spans="8:21" x14ac:dyDescent="0.2">
      <c r="H1034" s="56"/>
      <c r="I1034" s="56"/>
      <c r="Q1034" s="55"/>
      <c r="R1034" s="57"/>
      <c r="S1034" s="55"/>
      <c r="T1034" s="55"/>
      <c r="U1034" s="55"/>
    </row>
    <row r="1035" spans="8:21" x14ac:dyDescent="0.2">
      <c r="H1035" s="56"/>
      <c r="I1035" s="56"/>
      <c r="Q1035" s="55"/>
      <c r="R1035" s="57"/>
      <c r="S1035" s="55"/>
      <c r="T1035" s="55"/>
      <c r="U1035" s="55"/>
    </row>
    <row r="1036" spans="8:21" x14ac:dyDescent="0.2">
      <c r="H1036" s="56"/>
      <c r="I1036" s="56"/>
      <c r="Q1036" s="55"/>
      <c r="R1036" s="57"/>
      <c r="S1036" s="55"/>
      <c r="T1036" s="55"/>
      <c r="U1036" s="55"/>
    </row>
    <row r="1037" spans="8:21" x14ac:dyDescent="0.2">
      <c r="H1037" s="56"/>
      <c r="I1037" s="56"/>
      <c r="Q1037" s="55"/>
      <c r="R1037" s="57"/>
      <c r="S1037" s="55"/>
      <c r="T1037" s="55"/>
      <c r="U1037" s="55"/>
    </row>
    <row r="1038" spans="8:21" x14ac:dyDescent="0.2">
      <c r="H1038" s="56"/>
      <c r="I1038" s="56"/>
      <c r="Q1038" s="55"/>
      <c r="R1038" s="57"/>
      <c r="S1038" s="55"/>
      <c r="T1038" s="55"/>
      <c r="U1038" s="55"/>
    </row>
    <row r="1039" spans="8:21" x14ac:dyDescent="0.2">
      <c r="H1039" s="56"/>
      <c r="I1039" s="56"/>
      <c r="Q1039" s="55"/>
      <c r="R1039" s="57"/>
      <c r="S1039" s="55"/>
      <c r="T1039" s="55"/>
      <c r="U1039" s="55"/>
    </row>
    <row r="1040" spans="8:21" x14ac:dyDescent="0.2">
      <c r="H1040" s="56"/>
      <c r="I1040" s="56"/>
      <c r="Q1040" s="55"/>
      <c r="R1040" s="57"/>
      <c r="S1040" s="55"/>
      <c r="T1040" s="55"/>
      <c r="U1040" s="55"/>
    </row>
    <row r="1041" spans="8:21" x14ac:dyDescent="0.2">
      <c r="H1041" s="56"/>
      <c r="I1041" s="56"/>
      <c r="Q1041" s="55"/>
      <c r="R1041" s="57"/>
      <c r="S1041" s="55"/>
      <c r="T1041" s="55"/>
      <c r="U1041" s="55"/>
    </row>
    <row r="1042" spans="8:21" x14ac:dyDescent="0.2">
      <c r="H1042" s="56"/>
      <c r="I1042" s="56"/>
      <c r="Q1042" s="55"/>
      <c r="R1042" s="57"/>
      <c r="S1042" s="55"/>
      <c r="T1042" s="55"/>
      <c r="U1042" s="55"/>
    </row>
    <row r="1043" spans="8:21" x14ac:dyDescent="0.2">
      <c r="H1043" s="56"/>
      <c r="I1043" s="56"/>
      <c r="Q1043" s="55"/>
      <c r="R1043" s="57"/>
      <c r="S1043" s="55"/>
      <c r="T1043" s="55"/>
      <c r="U1043" s="55"/>
    </row>
    <row r="1044" spans="8:21" x14ac:dyDescent="0.2">
      <c r="H1044" s="56"/>
      <c r="I1044" s="56"/>
      <c r="Q1044" s="55"/>
      <c r="R1044" s="57"/>
      <c r="S1044" s="55"/>
      <c r="T1044" s="55"/>
      <c r="U1044" s="55"/>
    </row>
    <row r="1045" spans="8:21" x14ac:dyDescent="0.2">
      <c r="H1045" s="56"/>
      <c r="I1045" s="56"/>
      <c r="Q1045" s="55"/>
      <c r="R1045" s="57"/>
      <c r="S1045" s="55"/>
      <c r="T1045" s="55"/>
      <c r="U1045" s="55"/>
    </row>
    <row r="1046" spans="8:21" x14ac:dyDescent="0.2">
      <c r="H1046" s="56"/>
      <c r="I1046" s="56"/>
      <c r="Q1046" s="55"/>
      <c r="R1046" s="57"/>
      <c r="S1046" s="55"/>
      <c r="T1046" s="55"/>
      <c r="U1046" s="55"/>
    </row>
    <row r="1047" spans="8:21" x14ac:dyDescent="0.2">
      <c r="H1047" s="56"/>
      <c r="I1047" s="56"/>
      <c r="Q1047" s="55"/>
      <c r="R1047" s="57"/>
      <c r="S1047" s="55"/>
      <c r="T1047" s="55"/>
      <c r="U1047" s="55"/>
    </row>
    <row r="1048" spans="8:21" x14ac:dyDescent="0.2">
      <c r="H1048" s="56"/>
      <c r="I1048" s="56"/>
      <c r="Q1048" s="55"/>
      <c r="R1048" s="57"/>
      <c r="S1048" s="55"/>
      <c r="T1048" s="55"/>
      <c r="U1048" s="55"/>
    </row>
    <row r="1049" spans="8:21" x14ac:dyDescent="0.2">
      <c r="H1049" s="56"/>
      <c r="I1049" s="56"/>
      <c r="Q1049" s="55"/>
      <c r="R1049" s="57"/>
      <c r="S1049" s="55"/>
      <c r="T1049" s="55"/>
      <c r="U1049" s="55"/>
    </row>
    <row r="1050" spans="8:21" x14ac:dyDescent="0.2">
      <c r="H1050" s="56"/>
      <c r="I1050" s="56"/>
      <c r="Q1050" s="55"/>
      <c r="R1050" s="57"/>
      <c r="S1050" s="55"/>
      <c r="T1050" s="55"/>
      <c r="U1050" s="55"/>
    </row>
    <row r="1051" spans="8:21" x14ac:dyDescent="0.2">
      <c r="H1051" s="56"/>
      <c r="I1051" s="56"/>
      <c r="Q1051" s="55"/>
      <c r="R1051" s="57"/>
      <c r="S1051" s="55"/>
      <c r="T1051" s="55"/>
      <c r="U1051" s="55"/>
    </row>
    <row r="1052" spans="8:21" x14ac:dyDescent="0.2">
      <c r="H1052" s="56"/>
      <c r="I1052" s="56"/>
      <c r="Q1052" s="55"/>
      <c r="R1052" s="57"/>
      <c r="S1052" s="55"/>
      <c r="T1052" s="55"/>
      <c r="U1052" s="55"/>
    </row>
    <row r="1053" spans="8:21" x14ac:dyDescent="0.2">
      <c r="H1053" s="56"/>
      <c r="I1053" s="56"/>
      <c r="Q1053" s="55"/>
      <c r="R1053" s="57"/>
      <c r="S1053" s="55"/>
      <c r="T1053" s="55"/>
      <c r="U1053" s="55"/>
    </row>
    <row r="1054" spans="8:21" x14ac:dyDescent="0.2">
      <c r="H1054" s="56"/>
      <c r="I1054" s="56"/>
      <c r="Q1054" s="55"/>
      <c r="R1054" s="57"/>
      <c r="S1054" s="55"/>
      <c r="T1054" s="55"/>
      <c r="U1054" s="55"/>
    </row>
    <row r="1055" spans="8:21" x14ac:dyDescent="0.2">
      <c r="H1055" s="56"/>
      <c r="I1055" s="56"/>
      <c r="Q1055" s="55"/>
      <c r="R1055" s="57"/>
      <c r="S1055" s="55"/>
      <c r="T1055" s="55"/>
      <c r="U1055" s="55"/>
    </row>
    <row r="1056" spans="8:21" x14ac:dyDescent="0.2">
      <c r="H1056" s="56"/>
      <c r="I1056" s="56"/>
      <c r="Q1056" s="55"/>
      <c r="R1056" s="57"/>
      <c r="S1056" s="55"/>
      <c r="T1056" s="55"/>
      <c r="U1056" s="55"/>
    </row>
    <row r="1057" spans="8:21" x14ac:dyDescent="0.2">
      <c r="H1057" s="56"/>
      <c r="I1057" s="56"/>
      <c r="Q1057" s="55"/>
      <c r="R1057" s="57"/>
      <c r="S1057" s="55"/>
      <c r="T1057" s="55"/>
      <c r="U1057" s="55"/>
    </row>
    <row r="1058" spans="8:21" x14ac:dyDescent="0.2">
      <c r="H1058" s="56"/>
      <c r="I1058" s="56"/>
      <c r="Q1058" s="55"/>
      <c r="R1058" s="57"/>
      <c r="S1058" s="55"/>
      <c r="T1058" s="55"/>
      <c r="U1058" s="55"/>
    </row>
    <row r="1059" spans="8:21" x14ac:dyDescent="0.2">
      <c r="H1059" s="56"/>
      <c r="I1059" s="56"/>
      <c r="Q1059" s="55"/>
      <c r="R1059" s="57"/>
      <c r="S1059" s="55"/>
      <c r="T1059" s="55"/>
      <c r="U1059" s="55"/>
    </row>
    <row r="1060" spans="8:21" x14ac:dyDescent="0.2">
      <c r="H1060" s="56"/>
      <c r="I1060" s="56"/>
      <c r="Q1060" s="55"/>
      <c r="R1060" s="57"/>
      <c r="S1060" s="55"/>
      <c r="T1060" s="55"/>
      <c r="U1060" s="55"/>
    </row>
    <row r="1061" spans="8:21" x14ac:dyDescent="0.2">
      <c r="H1061" s="56"/>
      <c r="I1061" s="56"/>
      <c r="Q1061" s="55"/>
      <c r="R1061" s="57"/>
      <c r="S1061" s="55"/>
      <c r="T1061" s="55"/>
      <c r="U1061" s="55"/>
    </row>
    <row r="1062" spans="8:21" x14ac:dyDescent="0.2">
      <c r="H1062" s="56"/>
      <c r="I1062" s="56"/>
      <c r="Q1062" s="55"/>
      <c r="R1062" s="57"/>
      <c r="S1062" s="55"/>
      <c r="T1062" s="55"/>
      <c r="U1062" s="55"/>
    </row>
    <row r="1063" spans="8:21" x14ac:dyDescent="0.2">
      <c r="H1063" s="56"/>
      <c r="I1063" s="56"/>
      <c r="Q1063" s="55"/>
      <c r="R1063" s="57"/>
      <c r="S1063" s="55"/>
      <c r="T1063" s="55"/>
      <c r="U1063" s="55"/>
    </row>
    <row r="1064" spans="8:21" x14ac:dyDescent="0.2">
      <c r="H1064" s="56"/>
      <c r="I1064" s="56"/>
      <c r="Q1064" s="55"/>
      <c r="R1064" s="57"/>
      <c r="S1064" s="55"/>
      <c r="T1064" s="55"/>
      <c r="U1064" s="55"/>
    </row>
    <row r="1065" spans="8:21" x14ac:dyDescent="0.2">
      <c r="H1065" s="56"/>
      <c r="I1065" s="56"/>
      <c r="Q1065" s="55"/>
      <c r="R1065" s="57"/>
      <c r="S1065" s="55"/>
      <c r="T1065" s="55"/>
      <c r="U1065" s="55"/>
    </row>
    <row r="1066" spans="8:21" x14ac:dyDescent="0.2">
      <c r="H1066" s="56"/>
      <c r="I1066" s="56"/>
      <c r="Q1066" s="55"/>
      <c r="R1066" s="57"/>
      <c r="S1066" s="55"/>
      <c r="T1066" s="55"/>
      <c r="U1066" s="55"/>
    </row>
    <row r="1067" spans="8:21" x14ac:dyDescent="0.2">
      <c r="H1067" s="56"/>
      <c r="I1067" s="56"/>
      <c r="Q1067" s="55"/>
      <c r="R1067" s="57"/>
      <c r="S1067" s="55"/>
      <c r="T1067" s="55"/>
      <c r="U1067" s="55"/>
    </row>
    <row r="1068" spans="8:21" x14ac:dyDescent="0.2">
      <c r="H1068" s="56"/>
      <c r="I1068" s="56"/>
      <c r="Q1068" s="55"/>
      <c r="R1068" s="57"/>
      <c r="S1068" s="55"/>
      <c r="T1068" s="55"/>
      <c r="U1068" s="55"/>
    </row>
    <row r="1069" spans="8:21" x14ac:dyDescent="0.2">
      <c r="H1069" s="56"/>
      <c r="I1069" s="56"/>
      <c r="Q1069" s="55"/>
      <c r="R1069" s="57"/>
      <c r="S1069" s="55"/>
      <c r="T1069" s="55"/>
      <c r="U1069" s="55"/>
    </row>
    <row r="1070" spans="8:21" x14ac:dyDescent="0.2">
      <c r="H1070" s="56"/>
      <c r="I1070" s="56"/>
      <c r="Q1070" s="55"/>
      <c r="R1070" s="57"/>
      <c r="S1070" s="55"/>
      <c r="T1070" s="55"/>
      <c r="U1070" s="55"/>
    </row>
    <row r="1071" spans="8:21" x14ac:dyDescent="0.2">
      <c r="H1071" s="56"/>
      <c r="I1071" s="56"/>
      <c r="Q1071" s="55"/>
      <c r="R1071" s="57"/>
      <c r="S1071" s="55"/>
      <c r="T1071" s="55"/>
      <c r="U1071" s="55"/>
    </row>
    <row r="1072" spans="8:21" x14ac:dyDescent="0.2">
      <c r="H1072" s="56"/>
      <c r="I1072" s="56"/>
      <c r="Q1072" s="55"/>
      <c r="R1072" s="57"/>
      <c r="S1072" s="55"/>
      <c r="T1072" s="55"/>
      <c r="U1072" s="55"/>
    </row>
    <row r="1073" spans="8:21" x14ac:dyDescent="0.2">
      <c r="H1073" s="56"/>
      <c r="I1073" s="56"/>
      <c r="Q1073" s="55"/>
      <c r="R1073" s="57"/>
      <c r="S1073" s="55"/>
      <c r="T1073" s="55"/>
      <c r="U1073" s="55"/>
    </row>
    <row r="1074" spans="8:21" x14ac:dyDescent="0.2">
      <c r="H1074" s="56"/>
      <c r="I1074" s="56"/>
      <c r="Q1074" s="55"/>
      <c r="R1074" s="57"/>
      <c r="S1074" s="55"/>
      <c r="T1074" s="55"/>
      <c r="U1074" s="55"/>
    </row>
    <row r="1075" spans="8:21" x14ac:dyDescent="0.2">
      <c r="H1075" s="56"/>
      <c r="I1075" s="56"/>
      <c r="Q1075" s="55"/>
      <c r="R1075" s="57"/>
      <c r="S1075" s="55"/>
      <c r="T1075" s="55"/>
      <c r="U1075" s="55"/>
    </row>
    <row r="1076" spans="8:21" x14ac:dyDescent="0.2">
      <c r="H1076" s="56"/>
      <c r="I1076" s="56"/>
      <c r="Q1076" s="55"/>
      <c r="R1076" s="57"/>
      <c r="S1076" s="55"/>
      <c r="T1076" s="55"/>
      <c r="U1076" s="55"/>
    </row>
    <row r="1077" spans="8:21" x14ac:dyDescent="0.2">
      <c r="H1077" s="56"/>
      <c r="I1077" s="56"/>
      <c r="Q1077" s="55"/>
      <c r="R1077" s="57"/>
      <c r="S1077" s="55"/>
      <c r="T1077" s="55"/>
      <c r="U1077" s="55"/>
    </row>
    <row r="1078" spans="8:21" x14ac:dyDescent="0.2">
      <c r="H1078" s="56"/>
      <c r="I1078" s="56"/>
      <c r="Q1078" s="55"/>
      <c r="R1078" s="57"/>
      <c r="S1078" s="55"/>
      <c r="T1078" s="55"/>
      <c r="U1078" s="55"/>
    </row>
    <row r="1079" spans="8:21" x14ac:dyDescent="0.2">
      <c r="H1079" s="56"/>
      <c r="I1079" s="56"/>
      <c r="Q1079" s="55"/>
      <c r="R1079" s="57"/>
      <c r="S1079" s="55"/>
      <c r="T1079" s="55"/>
      <c r="U1079" s="55"/>
    </row>
    <row r="1080" spans="8:21" x14ac:dyDescent="0.2">
      <c r="H1080" s="56"/>
      <c r="I1080" s="56"/>
      <c r="Q1080" s="55"/>
      <c r="R1080" s="57"/>
      <c r="S1080" s="55"/>
      <c r="T1080" s="55"/>
      <c r="U1080" s="55"/>
    </row>
    <row r="1081" spans="8:21" x14ac:dyDescent="0.2">
      <c r="H1081" s="56"/>
      <c r="I1081" s="56"/>
      <c r="Q1081" s="55"/>
      <c r="R1081" s="57"/>
      <c r="S1081" s="55"/>
      <c r="T1081" s="55"/>
      <c r="U1081" s="55"/>
    </row>
    <row r="1082" spans="8:21" x14ac:dyDescent="0.2">
      <c r="H1082" s="56"/>
      <c r="I1082" s="56"/>
      <c r="Q1082" s="55"/>
      <c r="R1082" s="57"/>
      <c r="S1082" s="55"/>
      <c r="T1082" s="55"/>
      <c r="U1082" s="55"/>
    </row>
    <row r="1083" spans="8:21" x14ac:dyDescent="0.2">
      <c r="H1083" s="56"/>
      <c r="I1083" s="56"/>
      <c r="Q1083" s="55"/>
      <c r="R1083" s="57"/>
      <c r="S1083" s="55"/>
      <c r="T1083" s="55"/>
      <c r="U1083" s="55"/>
    </row>
    <row r="1084" spans="8:21" x14ac:dyDescent="0.2">
      <c r="H1084" s="56"/>
      <c r="I1084" s="56"/>
      <c r="Q1084" s="55"/>
      <c r="R1084" s="57"/>
      <c r="S1084" s="55"/>
      <c r="T1084" s="55"/>
      <c r="U1084" s="55"/>
    </row>
    <row r="1085" spans="8:21" x14ac:dyDescent="0.2">
      <c r="H1085" s="56"/>
      <c r="I1085" s="56"/>
      <c r="Q1085" s="55"/>
      <c r="R1085" s="57"/>
      <c r="S1085" s="55"/>
      <c r="T1085" s="55"/>
      <c r="U1085" s="55"/>
    </row>
    <row r="1086" spans="8:21" x14ac:dyDescent="0.2">
      <c r="H1086" s="56"/>
      <c r="I1086" s="56"/>
      <c r="Q1086" s="55"/>
      <c r="R1086" s="57"/>
      <c r="S1086" s="55"/>
      <c r="T1086" s="55"/>
      <c r="U1086" s="55"/>
    </row>
    <row r="1087" spans="8:21" x14ac:dyDescent="0.2">
      <c r="H1087" s="56"/>
      <c r="I1087" s="56"/>
      <c r="Q1087" s="55"/>
      <c r="R1087" s="57"/>
      <c r="S1087" s="55"/>
      <c r="T1087" s="55"/>
      <c r="U1087" s="55"/>
    </row>
    <row r="1088" spans="8:21" x14ac:dyDescent="0.2">
      <c r="H1088" s="56"/>
      <c r="I1088" s="56"/>
      <c r="Q1088" s="55"/>
      <c r="R1088" s="57"/>
      <c r="S1088" s="55"/>
      <c r="T1088" s="55"/>
      <c r="U1088" s="55"/>
    </row>
    <row r="1089" spans="8:21" x14ac:dyDescent="0.2">
      <c r="H1089" s="56"/>
      <c r="I1089" s="56"/>
      <c r="Q1089" s="55"/>
      <c r="R1089" s="57"/>
      <c r="S1089" s="55"/>
      <c r="T1089" s="55"/>
      <c r="U1089" s="55"/>
    </row>
    <row r="1090" spans="8:21" x14ac:dyDescent="0.2">
      <c r="H1090" s="56"/>
      <c r="I1090" s="56"/>
      <c r="Q1090" s="55"/>
      <c r="R1090" s="57"/>
      <c r="S1090" s="55"/>
      <c r="T1090" s="55"/>
      <c r="U1090" s="55"/>
    </row>
    <row r="1091" spans="8:21" x14ac:dyDescent="0.2">
      <c r="H1091" s="56"/>
      <c r="I1091" s="56"/>
      <c r="Q1091" s="55"/>
      <c r="R1091" s="57"/>
      <c r="S1091" s="55"/>
      <c r="T1091" s="55"/>
      <c r="U1091" s="55"/>
    </row>
    <row r="1092" spans="8:21" x14ac:dyDescent="0.2">
      <c r="H1092" s="56"/>
      <c r="I1092" s="56"/>
      <c r="Q1092" s="55"/>
      <c r="R1092" s="57"/>
      <c r="S1092" s="55"/>
      <c r="T1092" s="55"/>
      <c r="U1092" s="55"/>
    </row>
    <row r="1093" spans="8:21" x14ac:dyDescent="0.2">
      <c r="H1093" s="56"/>
      <c r="I1093" s="56"/>
      <c r="Q1093" s="55"/>
      <c r="R1093" s="57"/>
      <c r="S1093" s="55"/>
      <c r="T1093" s="55"/>
      <c r="U1093" s="55"/>
    </row>
    <row r="1094" spans="8:21" x14ac:dyDescent="0.2">
      <c r="H1094" s="56"/>
      <c r="I1094" s="56"/>
      <c r="Q1094" s="55"/>
      <c r="R1094" s="57"/>
      <c r="S1094" s="55"/>
      <c r="T1094" s="55"/>
      <c r="U1094" s="55"/>
    </row>
    <row r="1095" spans="8:21" x14ac:dyDescent="0.2">
      <c r="H1095" s="56"/>
      <c r="I1095" s="56"/>
      <c r="Q1095" s="55"/>
      <c r="R1095" s="57"/>
      <c r="S1095" s="55"/>
      <c r="T1095" s="55"/>
      <c r="U1095" s="55"/>
    </row>
    <row r="1096" spans="8:21" x14ac:dyDescent="0.2">
      <c r="H1096" s="56"/>
      <c r="I1096" s="56"/>
      <c r="Q1096" s="55"/>
      <c r="R1096" s="57"/>
      <c r="S1096" s="55"/>
      <c r="T1096" s="55"/>
      <c r="U1096" s="55"/>
    </row>
    <row r="1097" spans="8:21" x14ac:dyDescent="0.2">
      <c r="H1097" s="56"/>
      <c r="I1097" s="56"/>
      <c r="Q1097" s="55"/>
      <c r="R1097" s="57"/>
      <c r="S1097" s="55"/>
      <c r="T1097" s="55"/>
      <c r="U1097" s="55"/>
    </row>
    <row r="1098" spans="8:21" x14ac:dyDescent="0.2">
      <c r="H1098" s="56"/>
      <c r="I1098" s="56"/>
      <c r="Q1098" s="55"/>
      <c r="R1098" s="57"/>
      <c r="S1098" s="55"/>
      <c r="T1098" s="55"/>
      <c r="U1098" s="55"/>
    </row>
    <row r="1099" spans="8:21" x14ac:dyDescent="0.2">
      <c r="H1099" s="56"/>
      <c r="I1099" s="56"/>
      <c r="Q1099" s="55"/>
      <c r="R1099" s="57"/>
      <c r="S1099" s="55"/>
      <c r="T1099" s="55"/>
      <c r="U1099" s="55"/>
    </row>
    <row r="1100" spans="8:21" x14ac:dyDescent="0.2">
      <c r="H1100" s="56"/>
      <c r="I1100" s="56"/>
      <c r="Q1100" s="55"/>
      <c r="R1100" s="57"/>
      <c r="S1100" s="55"/>
      <c r="T1100" s="55"/>
      <c r="U1100" s="55"/>
    </row>
    <row r="1101" spans="8:21" x14ac:dyDescent="0.2">
      <c r="H1101" s="56"/>
      <c r="I1101" s="56"/>
      <c r="Q1101" s="55"/>
      <c r="R1101" s="57"/>
      <c r="S1101" s="55"/>
      <c r="T1101" s="55"/>
      <c r="U1101" s="55"/>
    </row>
    <row r="1102" spans="8:21" x14ac:dyDescent="0.2">
      <c r="H1102" s="56"/>
      <c r="I1102" s="56"/>
      <c r="Q1102" s="55"/>
      <c r="R1102" s="57"/>
      <c r="S1102" s="55"/>
      <c r="T1102" s="55"/>
      <c r="U1102" s="55"/>
    </row>
    <row r="1103" spans="8:21" x14ac:dyDescent="0.2">
      <c r="H1103" s="56"/>
      <c r="I1103" s="56"/>
      <c r="Q1103" s="55"/>
      <c r="R1103" s="57"/>
      <c r="S1103" s="55"/>
      <c r="T1103" s="55"/>
      <c r="U1103" s="55"/>
    </row>
    <row r="1104" spans="8:21" x14ac:dyDescent="0.2">
      <c r="H1104" s="56"/>
      <c r="I1104" s="56"/>
      <c r="Q1104" s="55"/>
      <c r="R1104" s="57"/>
      <c r="S1104" s="55"/>
      <c r="T1104" s="55"/>
      <c r="U1104" s="55"/>
    </row>
    <row r="1105" spans="8:21" x14ac:dyDescent="0.2">
      <c r="H1105" s="56"/>
      <c r="I1105" s="56"/>
      <c r="Q1105" s="55"/>
      <c r="R1105" s="57"/>
      <c r="S1105" s="55"/>
      <c r="T1105" s="55"/>
      <c r="U1105" s="55"/>
    </row>
    <row r="1106" spans="8:21" x14ac:dyDescent="0.2">
      <c r="H1106" s="56"/>
      <c r="I1106" s="56"/>
      <c r="Q1106" s="55"/>
      <c r="R1106" s="57"/>
      <c r="S1106" s="55"/>
      <c r="T1106" s="55"/>
      <c r="U1106" s="55"/>
    </row>
    <row r="1107" spans="8:21" x14ac:dyDescent="0.2">
      <c r="H1107" s="56"/>
      <c r="I1107" s="56"/>
      <c r="Q1107" s="55"/>
      <c r="R1107" s="57"/>
      <c r="S1107" s="55"/>
      <c r="T1107" s="55"/>
      <c r="U1107" s="55"/>
    </row>
    <row r="1108" spans="8:21" x14ac:dyDescent="0.2">
      <c r="H1108" s="56"/>
      <c r="I1108" s="56"/>
      <c r="Q1108" s="55"/>
      <c r="R1108" s="57"/>
      <c r="S1108" s="55"/>
      <c r="T1108" s="55"/>
      <c r="U1108" s="55"/>
    </row>
    <row r="1109" spans="8:21" x14ac:dyDescent="0.2">
      <c r="H1109" s="56"/>
      <c r="I1109" s="56"/>
      <c r="Q1109" s="55"/>
      <c r="R1109" s="57"/>
      <c r="S1109" s="55"/>
      <c r="T1109" s="55"/>
      <c r="U1109" s="55"/>
    </row>
    <row r="1110" spans="8:21" x14ac:dyDescent="0.2">
      <c r="H1110" s="56"/>
      <c r="I1110" s="56"/>
      <c r="Q1110" s="55"/>
      <c r="R1110" s="57"/>
      <c r="S1110" s="55"/>
      <c r="T1110" s="55"/>
      <c r="U1110" s="55"/>
    </row>
    <row r="1111" spans="8:21" x14ac:dyDescent="0.2">
      <c r="H1111" s="56"/>
      <c r="I1111" s="56"/>
      <c r="Q1111" s="55"/>
      <c r="R1111" s="57"/>
      <c r="S1111" s="55"/>
      <c r="T1111" s="55"/>
      <c r="U1111" s="55"/>
    </row>
    <row r="1112" spans="8:21" x14ac:dyDescent="0.2">
      <c r="H1112" s="56"/>
      <c r="I1112" s="56"/>
      <c r="Q1112" s="55"/>
      <c r="R1112" s="57"/>
      <c r="S1112" s="55"/>
      <c r="T1112" s="55"/>
      <c r="U1112" s="55"/>
    </row>
    <row r="1113" spans="8:21" x14ac:dyDescent="0.2">
      <c r="H1113" s="56"/>
      <c r="I1113" s="56"/>
      <c r="Q1113" s="55"/>
      <c r="R1113" s="57"/>
      <c r="S1113" s="55"/>
      <c r="T1113" s="55"/>
      <c r="U1113" s="55"/>
    </row>
    <row r="1114" spans="8:21" x14ac:dyDescent="0.2">
      <c r="H1114" s="56"/>
      <c r="I1114" s="56"/>
      <c r="Q1114" s="55"/>
      <c r="R1114" s="57"/>
      <c r="S1114" s="55"/>
      <c r="T1114" s="55"/>
      <c r="U1114" s="55"/>
    </row>
    <row r="1115" spans="8:21" x14ac:dyDescent="0.2">
      <c r="H1115" s="56"/>
      <c r="I1115" s="56"/>
      <c r="Q1115" s="55"/>
      <c r="R1115" s="57"/>
      <c r="S1115" s="55"/>
      <c r="T1115" s="55"/>
      <c r="U1115" s="55"/>
    </row>
    <row r="1116" spans="8:21" x14ac:dyDescent="0.2">
      <c r="H1116" s="56"/>
      <c r="I1116" s="56"/>
      <c r="Q1116" s="55"/>
      <c r="R1116" s="57"/>
      <c r="S1116" s="55"/>
      <c r="T1116" s="55"/>
      <c r="U1116" s="55"/>
    </row>
    <row r="1117" spans="8:21" x14ac:dyDescent="0.2">
      <c r="H1117" s="56"/>
      <c r="I1117" s="56"/>
      <c r="Q1117" s="55"/>
      <c r="R1117" s="57"/>
      <c r="S1117" s="55"/>
      <c r="T1117" s="55"/>
      <c r="U1117" s="55"/>
    </row>
    <row r="1118" spans="8:21" x14ac:dyDescent="0.2">
      <c r="H1118" s="56"/>
      <c r="I1118" s="56"/>
      <c r="Q1118" s="55"/>
      <c r="R1118" s="57"/>
      <c r="S1118" s="55"/>
      <c r="T1118" s="55"/>
      <c r="U1118" s="55"/>
    </row>
    <row r="1119" spans="8:21" x14ac:dyDescent="0.2">
      <c r="H1119" s="56"/>
      <c r="I1119" s="56"/>
      <c r="Q1119" s="55"/>
      <c r="R1119" s="57"/>
      <c r="S1119" s="55"/>
      <c r="T1119" s="55"/>
      <c r="U1119" s="55"/>
    </row>
    <row r="1120" spans="8:21" x14ac:dyDescent="0.2">
      <c r="H1120" s="56"/>
      <c r="I1120" s="56"/>
      <c r="Q1120" s="55"/>
      <c r="R1120" s="57"/>
      <c r="S1120" s="55"/>
      <c r="T1120" s="55"/>
      <c r="U1120" s="55"/>
    </row>
    <row r="1121" spans="8:21" x14ac:dyDescent="0.2">
      <c r="H1121" s="56"/>
      <c r="I1121" s="56"/>
      <c r="Q1121" s="55"/>
      <c r="R1121" s="57"/>
      <c r="S1121" s="55"/>
      <c r="T1121" s="55"/>
      <c r="U1121" s="55"/>
    </row>
    <row r="1122" spans="8:21" x14ac:dyDescent="0.2">
      <c r="H1122" s="56"/>
      <c r="I1122" s="56"/>
      <c r="Q1122" s="55"/>
      <c r="R1122" s="57"/>
      <c r="S1122" s="55"/>
      <c r="T1122" s="55"/>
      <c r="U1122" s="55"/>
    </row>
    <row r="1123" spans="8:21" x14ac:dyDescent="0.2">
      <c r="H1123" s="56"/>
      <c r="I1123" s="56"/>
      <c r="Q1123" s="55"/>
      <c r="R1123" s="57"/>
      <c r="S1123" s="55"/>
      <c r="T1123" s="55"/>
      <c r="U1123" s="55"/>
    </row>
    <row r="1124" spans="8:21" x14ac:dyDescent="0.2">
      <c r="H1124" s="56"/>
      <c r="I1124" s="56"/>
      <c r="Q1124" s="55"/>
      <c r="R1124" s="57"/>
      <c r="S1124" s="55"/>
      <c r="T1124" s="55"/>
      <c r="U1124" s="55"/>
    </row>
    <row r="1125" spans="8:21" x14ac:dyDescent="0.2">
      <c r="H1125" s="56"/>
      <c r="I1125" s="56"/>
      <c r="Q1125" s="55"/>
      <c r="R1125" s="57"/>
      <c r="S1125" s="55"/>
      <c r="T1125" s="55"/>
      <c r="U1125" s="55"/>
    </row>
    <row r="1126" spans="8:21" x14ac:dyDescent="0.2">
      <c r="H1126" s="56"/>
      <c r="I1126" s="56"/>
      <c r="Q1126" s="55"/>
      <c r="R1126" s="57"/>
      <c r="S1126" s="55"/>
      <c r="T1126" s="55"/>
      <c r="U1126" s="55"/>
    </row>
    <row r="1127" spans="8:21" x14ac:dyDescent="0.2">
      <c r="H1127" s="56"/>
      <c r="I1127" s="56"/>
      <c r="Q1127" s="55"/>
      <c r="R1127" s="57"/>
      <c r="S1127" s="55"/>
      <c r="T1127" s="55"/>
      <c r="U1127" s="55"/>
    </row>
    <row r="1128" spans="8:21" x14ac:dyDescent="0.2">
      <c r="H1128" s="56"/>
      <c r="I1128" s="56"/>
      <c r="Q1128" s="55"/>
      <c r="R1128" s="57"/>
      <c r="S1128" s="55"/>
      <c r="T1128" s="55"/>
      <c r="U1128" s="55"/>
    </row>
    <row r="1129" spans="8:21" x14ac:dyDescent="0.2">
      <c r="H1129" s="56"/>
      <c r="I1129" s="56"/>
      <c r="Q1129" s="55"/>
      <c r="R1129" s="57"/>
      <c r="S1129" s="55"/>
      <c r="T1129" s="55"/>
      <c r="U1129" s="55"/>
    </row>
    <row r="1130" spans="8:21" x14ac:dyDescent="0.2">
      <c r="H1130" s="56"/>
      <c r="I1130" s="56"/>
      <c r="Q1130" s="55"/>
      <c r="R1130" s="57"/>
      <c r="S1130" s="55"/>
      <c r="T1130" s="55"/>
      <c r="U1130" s="55"/>
    </row>
    <row r="1131" spans="8:21" x14ac:dyDescent="0.2">
      <c r="H1131" s="56"/>
      <c r="I1131" s="56"/>
      <c r="Q1131" s="55"/>
      <c r="R1131" s="57"/>
      <c r="S1131" s="55"/>
      <c r="T1131" s="55"/>
      <c r="U1131" s="55"/>
    </row>
    <row r="1132" spans="8:21" x14ac:dyDescent="0.2">
      <c r="H1132" s="56"/>
      <c r="I1132" s="56"/>
      <c r="Q1132" s="55"/>
      <c r="R1132" s="57"/>
      <c r="S1132" s="55"/>
      <c r="T1132" s="55"/>
      <c r="U1132" s="55"/>
    </row>
    <row r="1133" spans="8:21" x14ac:dyDescent="0.2">
      <c r="H1133" s="56"/>
      <c r="I1133" s="56"/>
      <c r="Q1133" s="55"/>
      <c r="R1133" s="57"/>
      <c r="S1133" s="55"/>
      <c r="T1133" s="55"/>
      <c r="U1133" s="55"/>
    </row>
    <row r="1134" spans="8:21" x14ac:dyDescent="0.2">
      <c r="H1134" s="56"/>
      <c r="I1134" s="56"/>
      <c r="Q1134" s="55"/>
      <c r="R1134" s="57"/>
      <c r="S1134" s="55"/>
      <c r="T1134" s="55"/>
      <c r="U1134" s="55"/>
    </row>
    <row r="1135" spans="8:21" x14ac:dyDescent="0.2">
      <c r="H1135" s="56"/>
      <c r="I1135" s="56"/>
      <c r="Q1135" s="55"/>
      <c r="R1135" s="57"/>
      <c r="S1135" s="55"/>
      <c r="T1135" s="55"/>
      <c r="U1135" s="55"/>
    </row>
    <row r="1136" spans="8:21" x14ac:dyDescent="0.2">
      <c r="H1136" s="56"/>
      <c r="I1136" s="56"/>
      <c r="Q1136" s="55"/>
      <c r="R1136" s="57"/>
      <c r="S1136" s="55"/>
      <c r="T1136" s="55"/>
      <c r="U1136" s="55"/>
    </row>
    <row r="1137" spans="8:21" x14ac:dyDescent="0.2">
      <c r="H1137" s="56"/>
      <c r="I1137" s="56"/>
      <c r="Q1137" s="55"/>
      <c r="R1137" s="57"/>
      <c r="S1137" s="55"/>
      <c r="T1137" s="55"/>
      <c r="U1137" s="55"/>
    </row>
    <row r="1138" spans="8:21" x14ac:dyDescent="0.2">
      <c r="H1138" s="56"/>
      <c r="I1138" s="56"/>
      <c r="Q1138" s="55"/>
      <c r="R1138" s="57"/>
      <c r="S1138" s="55"/>
      <c r="T1138" s="55"/>
      <c r="U1138" s="55"/>
    </row>
    <row r="1139" spans="8:21" x14ac:dyDescent="0.2">
      <c r="H1139" s="56"/>
      <c r="I1139" s="56"/>
      <c r="Q1139" s="55"/>
      <c r="R1139" s="57"/>
      <c r="S1139" s="55"/>
      <c r="T1139" s="55"/>
      <c r="U1139" s="55"/>
    </row>
    <row r="1140" spans="8:21" x14ac:dyDescent="0.2">
      <c r="H1140" s="56"/>
      <c r="I1140" s="56"/>
      <c r="Q1140" s="55"/>
      <c r="R1140" s="57"/>
      <c r="S1140" s="55"/>
      <c r="T1140" s="55"/>
      <c r="U1140" s="55"/>
    </row>
    <row r="1141" spans="8:21" x14ac:dyDescent="0.2">
      <c r="H1141" s="56"/>
      <c r="I1141" s="56"/>
      <c r="Q1141" s="55"/>
      <c r="R1141" s="57"/>
      <c r="S1141" s="55"/>
      <c r="T1141" s="55"/>
      <c r="U1141" s="55"/>
    </row>
    <row r="1142" spans="8:21" x14ac:dyDescent="0.2">
      <c r="H1142" s="56"/>
      <c r="I1142" s="56"/>
      <c r="Q1142" s="55"/>
      <c r="R1142" s="57"/>
      <c r="S1142" s="55"/>
      <c r="T1142" s="55"/>
      <c r="U1142" s="55"/>
    </row>
    <row r="1143" spans="8:21" x14ac:dyDescent="0.2">
      <c r="H1143" s="56"/>
      <c r="I1143" s="56"/>
      <c r="Q1143" s="55"/>
      <c r="R1143" s="57"/>
      <c r="S1143" s="55"/>
      <c r="T1143" s="55"/>
      <c r="U1143" s="55"/>
    </row>
    <row r="1144" spans="8:21" x14ac:dyDescent="0.2">
      <c r="H1144" s="56"/>
      <c r="I1144" s="56"/>
      <c r="Q1144" s="55"/>
      <c r="R1144" s="57"/>
      <c r="S1144" s="55"/>
      <c r="T1144" s="55"/>
      <c r="U1144" s="55"/>
    </row>
    <row r="1145" spans="8:21" x14ac:dyDescent="0.2">
      <c r="H1145" s="56"/>
      <c r="I1145" s="56"/>
      <c r="Q1145" s="55"/>
      <c r="R1145" s="57"/>
      <c r="S1145" s="55"/>
      <c r="T1145" s="55"/>
      <c r="U1145" s="55"/>
    </row>
    <row r="1146" spans="8:21" x14ac:dyDescent="0.2">
      <c r="H1146" s="56"/>
      <c r="I1146" s="56"/>
      <c r="Q1146" s="55"/>
      <c r="R1146" s="57"/>
      <c r="S1146" s="55"/>
      <c r="T1146" s="55"/>
      <c r="U1146" s="55"/>
    </row>
    <row r="1147" spans="8:21" x14ac:dyDescent="0.2">
      <c r="H1147" s="56"/>
      <c r="I1147" s="56"/>
      <c r="Q1147" s="55"/>
      <c r="R1147" s="57"/>
      <c r="S1147" s="55"/>
      <c r="T1147" s="55"/>
      <c r="U1147" s="55"/>
    </row>
    <row r="1148" spans="8:21" x14ac:dyDescent="0.2">
      <c r="H1148" s="56"/>
      <c r="I1148" s="56"/>
      <c r="Q1148" s="55"/>
      <c r="R1148" s="57"/>
      <c r="S1148" s="55"/>
      <c r="T1148" s="55"/>
      <c r="U1148" s="55"/>
    </row>
    <row r="1149" spans="8:21" x14ac:dyDescent="0.2">
      <c r="H1149" s="56"/>
      <c r="I1149" s="56"/>
      <c r="Q1149" s="55"/>
      <c r="R1149" s="57"/>
      <c r="S1149" s="55"/>
      <c r="T1149" s="55"/>
      <c r="U1149" s="55"/>
    </row>
    <row r="1150" spans="8:21" x14ac:dyDescent="0.2">
      <c r="H1150" s="56"/>
      <c r="I1150" s="56"/>
      <c r="Q1150" s="55"/>
      <c r="R1150" s="57"/>
      <c r="S1150" s="55"/>
      <c r="T1150" s="55"/>
      <c r="U1150" s="55"/>
    </row>
    <row r="1151" spans="8:21" x14ac:dyDescent="0.2">
      <c r="H1151" s="56"/>
      <c r="I1151" s="56"/>
      <c r="Q1151" s="55"/>
      <c r="R1151" s="57"/>
      <c r="S1151" s="55"/>
      <c r="T1151" s="55"/>
      <c r="U1151" s="55"/>
    </row>
    <row r="1152" spans="8:21" x14ac:dyDescent="0.2">
      <c r="H1152" s="56"/>
      <c r="I1152" s="56"/>
      <c r="Q1152" s="55"/>
      <c r="R1152" s="57"/>
      <c r="S1152" s="55"/>
      <c r="T1152" s="55"/>
      <c r="U1152" s="55"/>
    </row>
    <row r="1153" spans="8:21" x14ac:dyDescent="0.2">
      <c r="H1153" s="56"/>
      <c r="I1153" s="56"/>
      <c r="Q1153" s="55"/>
      <c r="R1153" s="57"/>
      <c r="S1153" s="55"/>
      <c r="T1153" s="55"/>
      <c r="U1153" s="55"/>
    </row>
    <row r="1154" spans="8:21" x14ac:dyDescent="0.2">
      <c r="H1154" s="56"/>
      <c r="I1154" s="56"/>
      <c r="Q1154" s="55"/>
      <c r="R1154" s="57"/>
      <c r="S1154" s="55"/>
      <c r="T1154" s="55"/>
      <c r="U1154" s="55"/>
    </row>
    <row r="1155" spans="8:21" x14ac:dyDescent="0.2">
      <c r="H1155" s="56"/>
      <c r="I1155" s="56"/>
      <c r="Q1155" s="55"/>
      <c r="R1155" s="57"/>
      <c r="S1155" s="55"/>
      <c r="T1155" s="55"/>
      <c r="U1155" s="55"/>
    </row>
    <row r="1156" spans="8:21" x14ac:dyDescent="0.2">
      <c r="H1156" s="56"/>
      <c r="I1156" s="56"/>
      <c r="Q1156" s="55"/>
      <c r="R1156" s="57"/>
      <c r="S1156" s="55"/>
      <c r="T1156" s="55"/>
      <c r="U1156" s="55"/>
    </row>
    <row r="1157" spans="8:21" x14ac:dyDescent="0.2">
      <c r="H1157" s="56"/>
      <c r="I1157" s="56"/>
      <c r="Q1157" s="55"/>
      <c r="R1157" s="57"/>
      <c r="S1157" s="55"/>
      <c r="T1157" s="55"/>
      <c r="U1157" s="55"/>
    </row>
    <row r="1158" spans="8:21" x14ac:dyDescent="0.2">
      <c r="H1158" s="56"/>
      <c r="I1158" s="56"/>
      <c r="Q1158" s="55"/>
      <c r="R1158" s="57"/>
      <c r="S1158" s="55"/>
      <c r="T1158" s="55"/>
      <c r="U1158" s="55"/>
    </row>
    <row r="1159" spans="8:21" x14ac:dyDescent="0.2">
      <c r="H1159" s="56"/>
      <c r="I1159" s="56"/>
      <c r="Q1159" s="55"/>
      <c r="R1159" s="57"/>
      <c r="S1159" s="55"/>
      <c r="T1159" s="55"/>
      <c r="U1159" s="55"/>
    </row>
    <row r="1160" spans="8:21" x14ac:dyDescent="0.2">
      <c r="H1160" s="56"/>
      <c r="I1160" s="56"/>
      <c r="Q1160" s="55"/>
      <c r="R1160" s="57"/>
      <c r="S1160" s="55"/>
      <c r="T1160" s="55"/>
      <c r="U1160" s="55"/>
    </row>
    <row r="1161" spans="8:21" x14ac:dyDescent="0.2">
      <c r="H1161" s="56"/>
      <c r="I1161" s="56"/>
      <c r="Q1161" s="55"/>
      <c r="R1161" s="57"/>
      <c r="S1161" s="55"/>
      <c r="T1161" s="55"/>
      <c r="U1161" s="55"/>
    </row>
    <row r="1162" spans="8:21" x14ac:dyDescent="0.2">
      <c r="H1162" s="56"/>
      <c r="I1162" s="56"/>
      <c r="Q1162" s="55"/>
      <c r="R1162" s="57"/>
      <c r="S1162" s="55"/>
      <c r="T1162" s="55"/>
      <c r="U1162" s="55"/>
    </row>
    <row r="1163" spans="8:21" x14ac:dyDescent="0.2">
      <c r="H1163" s="56"/>
      <c r="I1163" s="56"/>
      <c r="Q1163" s="55"/>
      <c r="R1163" s="57"/>
      <c r="S1163" s="55"/>
      <c r="T1163" s="55"/>
      <c r="U1163" s="55"/>
    </row>
    <row r="1164" spans="8:21" x14ac:dyDescent="0.2">
      <c r="H1164" s="56"/>
      <c r="I1164" s="56"/>
      <c r="Q1164" s="55"/>
      <c r="R1164" s="57"/>
      <c r="S1164" s="55"/>
      <c r="T1164" s="55"/>
      <c r="U1164" s="55"/>
    </row>
    <row r="1165" spans="8:21" x14ac:dyDescent="0.2">
      <c r="H1165" s="56"/>
      <c r="I1165" s="56"/>
      <c r="Q1165" s="55"/>
      <c r="R1165" s="57"/>
      <c r="S1165" s="55"/>
      <c r="T1165" s="55"/>
      <c r="U1165" s="55"/>
    </row>
    <row r="1166" spans="8:21" x14ac:dyDescent="0.2">
      <c r="H1166" s="56"/>
      <c r="I1166" s="56"/>
      <c r="Q1166" s="55"/>
      <c r="R1166" s="57"/>
      <c r="S1166" s="55"/>
      <c r="T1166" s="55"/>
      <c r="U1166" s="55"/>
    </row>
    <row r="1167" spans="8:21" x14ac:dyDescent="0.2">
      <c r="H1167" s="56"/>
      <c r="I1167" s="56"/>
      <c r="Q1167" s="55"/>
      <c r="R1167" s="57"/>
      <c r="S1167" s="55"/>
      <c r="T1167" s="55"/>
      <c r="U1167" s="55"/>
    </row>
    <row r="1168" spans="8:21" x14ac:dyDescent="0.2">
      <c r="H1168" s="56"/>
      <c r="I1168" s="56"/>
      <c r="Q1168" s="55"/>
      <c r="R1168" s="57"/>
      <c r="S1168" s="55"/>
      <c r="T1168" s="55"/>
      <c r="U1168" s="55"/>
    </row>
    <row r="1169" spans="8:21" x14ac:dyDescent="0.2">
      <c r="H1169" s="56"/>
      <c r="I1169" s="56"/>
      <c r="Q1169" s="55"/>
      <c r="R1169" s="57"/>
      <c r="S1169" s="55"/>
      <c r="T1169" s="55"/>
      <c r="U1169" s="55"/>
    </row>
    <row r="1170" spans="8:21" x14ac:dyDescent="0.2">
      <c r="H1170" s="56"/>
      <c r="I1170" s="56"/>
      <c r="Q1170" s="55"/>
      <c r="R1170" s="57"/>
      <c r="S1170" s="55"/>
      <c r="T1170" s="55"/>
      <c r="U1170" s="55"/>
    </row>
    <row r="1171" spans="8:21" x14ac:dyDescent="0.2">
      <c r="H1171" s="56"/>
      <c r="I1171" s="56"/>
      <c r="Q1171" s="55"/>
      <c r="R1171" s="57"/>
      <c r="S1171" s="55"/>
      <c r="T1171" s="55"/>
      <c r="U1171" s="55"/>
    </row>
    <row r="1172" spans="8:21" x14ac:dyDescent="0.2">
      <c r="H1172" s="56"/>
      <c r="I1172" s="56"/>
      <c r="Q1172" s="55"/>
      <c r="R1172" s="57"/>
      <c r="S1172" s="55"/>
      <c r="T1172" s="55"/>
      <c r="U1172" s="55"/>
    </row>
    <row r="1173" spans="8:21" x14ac:dyDescent="0.2">
      <c r="H1173" s="56"/>
      <c r="I1173" s="56"/>
      <c r="Q1173" s="55"/>
      <c r="R1173" s="57"/>
      <c r="S1173" s="55"/>
      <c r="T1173" s="55"/>
      <c r="U1173" s="55"/>
    </row>
    <row r="1174" spans="8:21" x14ac:dyDescent="0.2">
      <c r="H1174" s="56"/>
      <c r="I1174" s="56"/>
      <c r="Q1174" s="55"/>
      <c r="R1174" s="57"/>
      <c r="S1174" s="55"/>
      <c r="T1174" s="55"/>
      <c r="U1174" s="55"/>
    </row>
    <row r="1175" spans="8:21" x14ac:dyDescent="0.2">
      <c r="H1175" s="56"/>
      <c r="I1175" s="56"/>
      <c r="Q1175" s="55"/>
      <c r="R1175" s="57"/>
      <c r="S1175" s="55"/>
      <c r="T1175" s="55"/>
      <c r="U1175" s="55"/>
    </row>
    <row r="1176" spans="8:21" x14ac:dyDescent="0.2">
      <c r="H1176" s="56"/>
      <c r="I1176" s="56"/>
      <c r="Q1176" s="55"/>
      <c r="R1176" s="57"/>
      <c r="S1176" s="55"/>
      <c r="T1176" s="55"/>
      <c r="U1176" s="55"/>
    </row>
    <row r="1177" spans="8:21" x14ac:dyDescent="0.2">
      <c r="H1177" s="56"/>
      <c r="I1177" s="56"/>
      <c r="Q1177" s="55"/>
      <c r="R1177" s="57"/>
      <c r="S1177" s="55"/>
      <c r="T1177" s="55"/>
      <c r="U1177" s="55"/>
    </row>
    <row r="1178" spans="8:21" x14ac:dyDescent="0.2">
      <c r="H1178" s="56"/>
      <c r="I1178" s="56"/>
      <c r="Q1178" s="55"/>
      <c r="R1178" s="57"/>
      <c r="S1178" s="55"/>
      <c r="T1178" s="55"/>
      <c r="U1178" s="55"/>
    </row>
    <row r="1179" spans="8:21" x14ac:dyDescent="0.2">
      <c r="H1179" s="56"/>
      <c r="I1179" s="56"/>
      <c r="Q1179" s="55"/>
      <c r="R1179" s="57"/>
      <c r="S1179" s="55"/>
      <c r="T1179" s="55"/>
      <c r="U1179" s="55"/>
    </row>
    <row r="1180" spans="8:21" x14ac:dyDescent="0.2">
      <c r="H1180" s="56"/>
      <c r="I1180" s="56"/>
      <c r="Q1180" s="55"/>
      <c r="R1180" s="57"/>
      <c r="S1180" s="55"/>
      <c r="T1180" s="55"/>
      <c r="U1180" s="55"/>
    </row>
    <row r="1181" spans="8:21" x14ac:dyDescent="0.2">
      <c r="H1181" s="56"/>
      <c r="I1181" s="56"/>
      <c r="Q1181" s="55"/>
      <c r="R1181" s="57"/>
      <c r="S1181" s="55"/>
      <c r="T1181" s="55"/>
      <c r="U1181" s="55"/>
    </row>
    <row r="1182" spans="8:21" x14ac:dyDescent="0.2">
      <c r="H1182" s="56"/>
      <c r="I1182" s="56"/>
      <c r="Q1182" s="55"/>
      <c r="R1182" s="57"/>
      <c r="S1182" s="55"/>
      <c r="T1182" s="55"/>
      <c r="U1182" s="55"/>
    </row>
    <row r="1183" spans="8:21" x14ac:dyDescent="0.2">
      <c r="H1183" s="56"/>
      <c r="I1183" s="56"/>
      <c r="Q1183" s="55"/>
      <c r="R1183" s="57"/>
      <c r="S1183" s="55"/>
      <c r="T1183" s="55"/>
      <c r="U1183" s="55"/>
    </row>
    <row r="1184" spans="8:21" x14ac:dyDescent="0.2">
      <c r="H1184" s="56"/>
      <c r="I1184" s="56"/>
      <c r="Q1184" s="55"/>
      <c r="R1184" s="57"/>
      <c r="S1184" s="55"/>
      <c r="T1184" s="55"/>
      <c r="U1184" s="55"/>
    </row>
    <row r="1185" spans="8:21" x14ac:dyDescent="0.2">
      <c r="H1185" s="56"/>
      <c r="I1185" s="56"/>
      <c r="Q1185" s="55"/>
      <c r="R1185" s="57"/>
      <c r="S1185" s="55"/>
      <c r="T1185" s="55"/>
      <c r="U1185" s="55"/>
    </row>
    <row r="1186" spans="8:21" x14ac:dyDescent="0.2">
      <c r="H1186" s="56"/>
      <c r="I1186" s="56"/>
      <c r="Q1186" s="55"/>
      <c r="R1186" s="57"/>
      <c r="S1186" s="55"/>
      <c r="T1186" s="55"/>
      <c r="U1186" s="55"/>
    </row>
    <row r="1187" spans="8:21" x14ac:dyDescent="0.2">
      <c r="H1187" s="56"/>
      <c r="I1187" s="56"/>
      <c r="Q1187" s="55"/>
      <c r="R1187" s="57"/>
      <c r="S1187" s="55"/>
      <c r="T1187" s="55"/>
      <c r="U1187" s="55"/>
    </row>
    <row r="1188" spans="8:21" x14ac:dyDescent="0.2">
      <c r="H1188" s="56"/>
      <c r="I1188" s="56"/>
      <c r="Q1188" s="55"/>
      <c r="R1188" s="57"/>
      <c r="S1188" s="55"/>
      <c r="T1188" s="55"/>
      <c r="U1188" s="55"/>
    </row>
    <row r="1189" spans="8:21" x14ac:dyDescent="0.2">
      <c r="H1189" s="56"/>
      <c r="I1189" s="56"/>
      <c r="Q1189" s="55"/>
      <c r="R1189" s="57"/>
      <c r="S1189" s="55"/>
      <c r="T1189" s="55"/>
      <c r="U1189" s="55"/>
    </row>
    <row r="1190" spans="8:21" x14ac:dyDescent="0.2">
      <c r="H1190" s="56"/>
      <c r="I1190" s="56"/>
      <c r="Q1190" s="55"/>
      <c r="R1190" s="57"/>
      <c r="S1190" s="55"/>
      <c r="T1190" s="55"/>
      <c r="U1190" s="55"/>
    </row>
    <row r="1191" spans="8:21" x14ac:dyDescent="0.2">
      <c r="H1191" s="56"/>
      <c r="I1191" s="56"/>
      <c r="Q1191" s="55"/>
      <c r="R1191" s="57"/>
      <c r="S1191" s="55"/>
      <c r="T1191" s="55"/>
      <c r="U1191" s="55"/>
    </row>
    <row r="1192" spans="8:21" x14ac:dyDescent="0.2">
      <c r="H1192" s="56"/>
      <c r="I1192" s="56"/>
      <c r="Q1192" s="55"/>
      <c r="R1192" s="57"/>
      <c r="S1192" s="55"/>
      <c r="T1192" s="55"/>
      <c r="U1192" s="55"/>
    </row>
    <row r="1193" spans="8:21" x14ac:dyDescent="0.2">
      <c r="H1193" s="56"/>
      <c r="I1193" s="56"/>
      <c r="Q1193" s="55"/>
      <c r="R1193" s="57"/>
      <c r="S1193" s="55"/>
      <c r="T1193" s="55"/>
      <c r="U1193" s="55"/>
    </row>
    <row r="1194" spans="8:21" x14ac:dyDescent="0.2">
      <c r="H1194" s="56"/>
      <c r="I1194" s="56"/>
      <c r="Q1194" s="55"/>
      <c r="R1194" s="57"/>
      <c r="S1194" s="55"/>
      <c r="T1194" s="55"/>
      <c r="U1194" s="55"/>
    </row>
    <row r="1195" spans="8:21" x14ac:dyDescent="0.2">
      <c r="H1195" s="56"/>
      <c r="I1195" s="56"/>
      <c r="Q1195" s="55"/>
      <c r="R1195" s="57"/>
      <c r="S1195" s="55"/>
      <c r="T1195" s="55"/>
      <c r="U1195" s="55"/>
    </row>
    <row r="1196" spans="8:21" x14ac:dyDescent="0.2">
      <c r="H1196" s="56"/>
      <c r="I1196" s="56"/>
      <c r="Q1196" s="55"/>
      <c r="R1196" s="57"/>
      <c r="S1196" s="55"/>
      <c r="T1196" s="55"/>
      <c r="U1196" s="55"/>
    </row>
    <row r="1197" spans="8:21" x14ac:dyDescent="0.2">
      <c r="H1197" s="56"/>
      <c r="I1197" s="56"/>
      <c r="Q1197" s="55"/>
      <c r="R1197" s="57"/>
      <c r="S1197" s="55"/>
      <c r="T1197" s="55"/>
      <c r="U1197" s="55"/>
    </row>
    <row r="1198" spans="8:21" x14ac:dyDescent="0.2">
      <c r="H1198" s="56"/>
      <c r="I1198" s="56"/>
      <c r="Q1198" s="55"/>
      <c r="R1198" s="57"/>
      <c r="S1198" s="55"/>
      <c r="T1198" s="55"/>
      <c r="U1198" s="55"/>
    </row>
    <row r="1199" spans="8:21" x14ac:dyDescent="0.2">
      <c r="H1199" s="56"/>
      <c r="I1199" s="56"/>
      <c r="Q1199" s="55"/>
      <c r="R1199" s="57"/>
      <c r="S1199" s="55"/>
      <c r="T1199" s="55"/>
      <c r="U1199" s="55"/>
    </row>
    <row r="1200" spans="8:21" x14ac:dyDescent="0.2">
      <c r="H1200" s="56"/>
      <c r="I1200" s="56"/>
      <c r="Q1200" s="55"/>
      <c r="R1200" s="57"/>
      <c r="S1200" s="55"/>
      <c r="T1200" s="55"/>
      <c r="U1200" s="55"/>
    </row>
    <row r="1201" spans="8:21" x14ac:dyDescent="0.2">
      <c r="H1201" s="56"/>
      <c r="I1201" s="56"/>
      <c r="Q1201" s="55"/>
      <c r="R1201" s="57"/>
      <c r="S1201" s="55"/>
      <c r="T1201" s="55"/>
      <c r="U1201" s="55"/>
    </row>
    <row r="1202" spans="8:21" x14ac:dyDescent="0.2">
      <c r="H1202" s="56"/>
      <c r="I1202" s="56"/>
      <c r="Q1202" s="55"/>
      <c r="R1202" s="57"/>
      <c r="S1202" s="55"/>
      <c r="T1202" s="55"/>
      <c r="U1202" s="55"/>
    </row>
    <row r="1203" spans="8:21" x14ac:dyDescent="0.2">
      <c r="H1203" s="56"/>
      <c r="I1203" s="56"/>
      <c r="Q1203" s="55"/>
      <c r="R1203" s="57"/>
      <c r="S1203" s="55"/>
      <c r="T1203" s="55"/>
      <c r="U1203" s="55"/>
    </row>
    <row r="1204" spans="8:21" x14ac:dyDescent="0.2">
      <c r="H1204" s="56"/>
      <c r="I1204" s="56"/>
      <c r="Q1204" s="55"/>
      <c r="R1204" s="57"/>
      <c r="S1204" s="55"/>
      <c r="T1204" s="55"/>
      <c r="U1204" s="55"/>
    </row>
    <row r="1205" spans="8:21" x14ac:dyDescent="0.2">
      <c r="H1205" s="56"/>
      <c r="I1205" s="56"/>
      <c r="Q1205" s="55"/>
      <c r="R1205" s="57"/>
      <c r="S1205" s="55"/>
      <c r="T1205" s="55"/>
      <c r="U1205" s="55"/>
    </row>
    <row r="1206" spans="8:21" x14ac:dyDescent="0.2">
      <c r="H1206" s="56"/>
      <c r="I1206" s="56"/>
      <c r="Q1206" s="55"/>
      <c r="R1206" s="57"/>
      <c r="S1206" s="55"/>
      <c r="T1206" s="55"/>
      <c r="U1206" s="55"/>
    </row>
    <row r="1207" spans="8:21" x14ac:dyDescent="0.2">
      <c r="H1207" s="56"/>
      <c r="I1207" s="56"/>
      <c r="Q1207" s="55"/>
      <c r="R1207" s="57"/>
      <c r="S1207" s="55"/>
      <c r="T1207" s="55"/>
      <c r="U1207" s="55"/>
    </row>
    <row r="1208" spans="8:21" x14ac:dyDescent="0.2">
      <c r="H1208" s="56"/>
      <c r="I1208" s="56"/>
      <c r="Q1208" s="55"/>
      <c r="R1208" s="57"/>
      <c r="S1208" s="55"/>
      <c r="T1208" s="55"/>
      <c r="U1208" s="55"/>
    </row>
    <row r="1209" spans="8:21" x14ac:dyDescent="0.2">
      <c r="H1209" s="56"/>
      <c r="I1209" s="56"/>
      <c r="Q1209" s="55"/>
      <c r="R1209" s="57"/>
      <c r="S1209" s="55"/>
      <c r="T1209" s="55"/>
      <c r="U1209" s="55"/>
    </row>
    <row r="1210" spans="8:21" x14ac:dyDescent="0.2">
      <c r="H1210" s="56"/>
      <c r="I1210" s="56"/>
      <c r="Q1210" s="55"/>
      <c r="R1210" s="57"/>
      <c r="S1210" s="55"/>
      <c r="T1210" s="55"/>
      <c r="U1210" s="55"/>
    </row>
    <row r="1211" spans="8:21" x14ac:dyDescent="0.2">
      <c r="H1211" s="56"/>
      <c r="I1211" s="56"/>
      <c r="Q1211" s="55"/>
      <c r="R1211" s="57"/>
      <c r="S1211" s="55"/>
      <c r="T1211" s="55"/>
      <c r="U1211" s="55"/>
    </row>
    <row r="1212" spans="8:21" x14ac:dyDescent="0.2">
      <c r="H1212" s="56"/>
      <c r="I1212" s="56"/>
      <c r="Q1212" s="55"/>
      <c r="R1212" s="57"/>
      <c r="S1212" s="55"/>
      <c r="T1212" s="55"/>
      <c r="U1212" s="55"/>
    </row>
    <row r="1213" spans="8:21" x14ac:dyDescent="0.2">
      <c r="H1213" s="56"/>
      <c r="I1213" s="56"/>
      <c r="Q1213" s="55"/>
      <c r="R1213" s="57"/>
      <c r="S1213" s="55"/>
      <c r="T1213" s="55"/>
      <c r="U1213" s="55"/>
    </row>
    <row r="1214" spans="8:21" x14ac:dyDescent="0.2">
      <c r="H1214" s="56"/>
      <c r="I1214" s="56"/>
      <c r="Q1214" s="55"/>
      <c r="R1214" s="57"/>
      <c r="S1214" s="55"/>
      <c r="T1214" s="55"/>
      <c r="U1214" s="55"/>
    </row>
    <row r="1215" spans="8:21" x14ac:dyDescent="0.2">
      <c r="H1215" s="56"/>
      <c r="I1215" s="56"/>
      <c r="Q1215" s="55"/>
      <c r="R1215" s="57"/>
      <c r="S1215" s="55"/>
      <c r="T1215" s="55"/>
      <c r="U1215" s="55"/>
    </row>
    <row r="1216" spans="8:21" x14ac:dyDescent="0.2">
      <c r="H1216" s="56"/>
      <c r="I1216" s="56"/>
      <c r="Q1216" s="55"/>
      <c r="R1216" s="57"/>
      <c r="S1216" s="55"/>
      <c r="T1216" s="55"/>
      <c r="U1216" s="55"/>
    </row>
    <row r="1217" spans="8:21" x14ac:dyDescent="0.2">
      <c r="H1217" s="56"/>
      <c r="I1217" s="56"/>
      <c r="Q1217" s="55"/>
      <c r="R1217" s="57"/>
      <c r="S1217" s="55"/>
      <c r="T1217" s="55"/>
      <c r="U1217" s="55"/>
    </row>
    <row r="1218" spans="8:21" x14ac:dyDescent="0.2">
      <c r="H1218" s="56"/>
      <c r="I1218" s="56"/>
      <c r="Q1218" s="55"/>
      <c r="R1218" s="57"/>
      <c r="S1218" s="55"/>
      <c r="T1218" s="55"/>
      <c r="U1218" s="55"/>
    </row>
    <row r="1219" spans="8:21" x14ac:dyDescent="0.2">
      <c r="H1219" s="56"/>
      <c r="I1219" s="56"/>
      <c r="Q1219" s="55"/>
      <c r="R1219" s="57"/>
      <c r="S1219" s="55"/>
      <c r="T1219" s="55"/>
      <c r="U1219" s="55"/>
    </row>
    <row r="1220" spans="8:21" x14ac:dyDescent="0.2">
      <c r="H1220" s="56"/>
      <c r="I1220" s="56"/>
      <c r="Q1220" s="55"/>
      <c r="R1220" s="57"/>
      <c r="S1220" s="55"/>
      <c r="T1220" s="55"/>
      <c r="U1220" s="55"/>
    </row>
    <row r="1221" spans="8:21" x14ac:dyDescent="0.2">
      <c r="H1221" s="56"/>
      <c r="I1221" s="56"/>
      <c r="Q1221" s="55"/>
      <c r="R1221" s="57"/>
      <c r="S1221" s="55"/>
      <c r="T1221" s="55"/>
      <c r="U1221" s="55"/>
    </row>
    <row r="1222" spans="8:21" x14ac:dyDescent="0.2">
      <c r="H1222" s="56"/>
      <c r="I1222" s="56"/>
      <c r="Q1222" s="55"/>
      <c r="R1222" s="57"/>
      <c r="S1222" s="55"/>
      <c r="T1222" s="55"/>
      <c r="U1222" s="55"/>
    </row>
    <row r="1223" spans="8:21" x14ac:dyDescent="0.2">
      <c r="H1223" s="56"/>
      <c r="I1223" s="56"/>
      <c r="Q1223" s="55"/>
      <c r="R1223" s="57"/>
      <c r="S1223" s="55"/>
      <c r="T1223" s="55"/>
      <c r="U1223" s="55"/>
    </row>
    <row r="1224" spans="8:21" x14ac:dyDescent="0.2">
      <c r="H1224" s="56"/>
      <c r="I1224" s="56"/>
      <c r="Q1224" s="55"/>
      <c r="R1224" s="57"/>
      <c r="S1224" s="55"/>
      <c r="T1224" s="55"/>
      <c r="U1224" s="55"/>
    </row>
    <row r="1225" spans="8:21" x14ac:dyDescent="0.2">
      <c r="H1225" s="56"/>
      <c r="I1225" s="56"/>
      <c r="Q1225" s="55"/>
      <c r="R1225" s="57"/>
      <c r="S1225" s="55"/>
      <c r="T1225" s="55"/>
      <c r="U1225" s="55"/>
    </row>
    <row r="1226" spans="8:21" x14ac:dyDescent="0.2">
      <c r="H1226" s="56"/>
      <c r="I1226" s="56"/>
      <c r="Q1226" s="55"/>
      <c r="R1226" s="57"/>
      <c r="S1226" s="55"/>
      <c r="T1226" s="55"/>
      <c r="U1226" s="55"/>
    </row>
    <row r="1227" spans="8:21" x14ac:dyDescent="0.2">
      <c r="H1227" s="56"/>
      <c r="I1227" s="56"/>
      <c r="Q1227" s="55"/>
      <c r="R1227" s="57"/>
      <c r="S1227" s="55"/>
      <c r="T1227" s="55"/>
      <c r="U1227" s="55"/>
    </row>
    <row r="1228" spans="8:21" x14ac:dyDescent="0.2">
      <c r="H1228" s="56"/>
      <c r="I1228" s="56"/>
      <c r="Q1228" s="55"/>
      <c r="R1228" s="57"/>
      <c r="S1228" s="55"/>
      <c r="T1228" s="55"/>
      <c r="U1228" s="55"/>
    </row>
    <row r="1229" spans="8:21" x14ac:dyDescent="0.2">
      <c r="H1229" s="56"/>
      <c r="I1229" s="56"/>
      <c r="Q1229" s="55"/>
      <c r="R1229" s="57"/>
      <c r="S1229" s="55"/>
      <c r="T1229" s="55"/>
      <c r="U1229" s="55"/>
    </row>
    <row r="1230" spans="8:21" x14ac:dyDescent="0.2">
      <c r="H1230" s="56"/>
      <c r="I1230" s="56"/>
      <c r="Q1230" s="55"/>
      <c r="R1230" s="57"/>
      <c r="S1230" s="55"/>
      <c r="T1230" s="55"/>
      <c r="U1230" s="55"/>
    </row>
    <row r="1231" spans="8:21" x14ac:dyDescent="0.2">
      <c r="H1231" s="56"/>
      <c r="I1231" s="56"/>
      <c r="Q1231" s="55"/>
      <c r="R1231" s="57"/>
      <c r="S1231" s="55"/>
      <c r="T1231" s="55"/>
      <c r="U1231" s="55"/>
    </row>
    <row r="1232" spans="8:21" x14ac:dyDescent="0.2">
      <c r="H1232" s="56"/>
      <c r="I1232" s="56"/>
      <c r="Q1232" s="55"/>
      <c r="R1232" s="57"/>
      <c r="S1232" s="55"/>
      <c r="T1232" s="55"/>
      <c r="U1232" s="55"/>
    </row>
    <row r="1233" spans="8:21" x14ac:dyDescent="0.2">
      <c r="H1233" s="56"/>
      <c r="I1233" s="56"/>
      <c r="Q1233" s="55"/>
      <c r="R1233" s="57"/>
      <c r="S1233" s="55"/>
      <c r="T1233" s="55"/>
      <c r="U1233" s="55"/>
    </row>
    <row r="1234" spans="8:21" x14ac:dyDescent="0.2">
      <c r="H1234" s="56"/>
      <c r="I1234" s="56"/>
      <c r="Q1234" s="55"/>
      <c r="R1234" s="57"/>
      <c r="S1234" s="55"/>
      <c r="T1234" s="55"/>
      <c r="U1234" s="55"/>
    </row>
    <row r="1235" spans="8:21" x14ac:dyDescent="0.2">
      <c r="H1235" s="56"/>
      <c r="I1235" s="56"/>
      <c r="Q1235" s="55"/>
      <c r="R1235" s="57"/>
      <c r="S1235" s="55"/>
      <c r="T1235" s="55"/>
      <c r="U1235" s="55"/>
    </row>
    <row r="1236" spans="8:21" x14ac:dyDescent="0.2">
      <c r="H1236" s="56"/>
      <c r="I1236" s="56"/>
      <c r="Q1236" s="55"/>
      <c r="R1236" s="57"/>
      <c r="S1236" s="55"/>
      <c r="T1236" s="55"/>
      <c r="U1236" s="55"/>
    </row>
    <row r="1237" spans="8:21" x14ac:dyDescent="0.2">
      <c r="H1237" s="56"/>
      <c r="I1237" s="56"/>
      <c r="Q1237" s="55"/>
      <c r="R1237" s="57"/>
      <c r="S1237" s="55"/>
      <c r="T1237" s="55"/>
      <c r="U1237" s="55"/>
    </row>
    <row r="1238" spans="8:21" x14ac:dyDescent="0.2">
      <c r="H1238" s="56"/>
      <c r="I1238" s="56"/>
      <c r="Q1238" s="55"/>
      <c r="R1238" s="57"/>
      <c r="S1238" s="55"/>
      <c r="T1238" s="55"/>
      <c r="U1238" s="55"/>
    </row>
    <row r="1239" spans="8:21" x14ac:dyDescent="0.2">
      <c r="H1239" s="56"/>
      <c r="I1239" s="56"/>
      <c r="Q1239" s="55"/>
      <c r="R1239" s="57"/>
      <c r="S1239" s="55"/>
      <c r="T1239" s="55"/>
      <c r="U1239" s="55"/>
    </row>
    <row r="1240" spans="8:21" x14ac:dyDescent="0.2">
      <c r="H1240" s="56"/>
      <c r="I1240" s="56"/>
      <c r="Q1240" s="55"/>
      <c r="R1240" s="57"/>
      <c r="S1240" s="55"/>
      <c r="T1240" s="55"/>
      <c r="U1240" s="55"/>
    </row>
    <row r="1241" spans="8:21" x14ac:dyDescent="0.2">
      <c r="H1241" s="56"/>
      <c r="I1241" s="56"/>
      <c r="Q1241" s="55"/>
      <c r="R1241" s="57"/>
      <c r="S1241" s="55"/>
      <c r="T1241" s="55"/>
      <c r="U1241" s="55"/>
    </row>
    <row r="1242" spans="8:21" x14ac:dyDescent="0.2">
      <c r="H1242" s="56"/>
      <c r="I1242" s="56"/>
      <c r="Q1242" s="55"/>
      <c r="R1242" s="57"/>
      <c r="S1242" s="55"/>
      <c r="T1242" s="55"/>
      <c r="U1242" s="55"/>
    </row>
    <row r="1243" spans="8:21" x14ac:dyDescent="0.2">
      <c r="H1243" s="56"/>
      <c r="I1243" s="56"/>
      <c r="Q1243" s="55"/>
      <c r="R1243" s="57"/>
      <c r="S1243" s="55"/>
      <c r="T1243" s="55"/>
      <c r="U1243" s="55"/>
    </row>
    <row r="1244" spans="8:21" x14ac:dyDescent="0.2">
      <c r="H1244" s="56"/>
      <c r="I1244" s="56"/>
      <c r="Q1244" s="55"/>
      <c r="R1244" s="57"/>
      <c r="S1244" s="55"/>
      <c r="T1244" s="55"/>
      <c r="U1244" s="55"/>
    </row>
    <row r="1245" spans="8:21" x14ac:dyDescent="0.2">
      <c r="H1245" s="56"/>
      <c r="I1245" s="56"/>
      <c r="Q1245" s="55"/>
      <c r="R1245" s="57"/>
      <c r="S1245" s="55"/>
      <c r="T1245" s="55"/>
      <c r="U1245" s="55"/>
    </row>
    <row r="1246" spans="8:21" x14ac:dyDescent="0.2">
      <c r="H1246" s="56"/>
      <c r="I1246" s="56"/>
      <c r="Q1246" s="55"/>
      <c r="R1246" s="57"/>
      <c r="S1246" s="55"/>
      <c r="T1246" s="55"/>
      <c r="U1246" s="55"/>
    </row>
    <row r="1247" spans="8:21" x14ac:dyDescent="0.2">
      <c r="H1247" s="56"/>
      <c r="I1247" s="56"/>
      <c r="Q1247" s="55"/>
      <c r="R1247" s="57"/>
      <c r="S1247" s="55"/>
      <c r="T1247" s="55"/>
      <c r="U1247" s="55"/>
    </row>
    <row r="1248" spans="8:21" x14ac:dyDescent="0.2">
      <c r="H1248" s="56"/>
      <c r="I1248" s="56"/>
      <c r="Q1248" s="55"/>
      <c r="R1248" s="57"/>
      <c r="S1248" s="55"/>
      <c r="T1248" s="55"/>
      <c r="U1248" s="55"/>
    </row>
    <row r="1249" spans="8:21" x14ac:dyDescent="0.2">
      <c r="H1249" s="56"/>
      <c r="I1249" s="56"/>
      <c r="Q1249" s="55"/>
      <c r="R1249" s="57"/>
      <c r="S1249" s="55"/>
      <c r="T1249" s="55"/>
      <c r="U1249" s="55"/>
    </row>
    <row r="1250" spans="8:21" x14ac:dyDescent="0.2">
      <c r="H1250" s="56"/>
      <c r="I1250" s="56"/>
      <c r="Q1250" s="55"/>
      <c r="R1250" s="57"/>
      <c r="S1250" s="55"/>
      <c r="T1250" s="55"/>
      <c r="U1250" s="55"/>
    </row>
    <row r="1251" spans="8:21" x14ac:dyDescent="0.2">
      <c r="H1251" s="56"/>
      <c r="I1251" s="56"/>
      <c r="Q1251" s="55"/>
      <c r="R1251" s="57"/>
      <c r="S1251" s="55"/>
      <c r="T1251" s="55"/>
      <c r="U1251" s="55"/>
    </row>
    <row r="1252" spans="8:21" x14ac:dyDescent="0.2">
      <c r="H1252" s="56"/>
      <c r="I1252" s="56"/>
      <c r="Q1252" s="55"/>
      <c r="R1252" s="57"/>
      <c r="S1252" s="55"/>
      <c r="T1252" s="55"/>
      <c r="U1252" s="55"/>
    </row>
    <row r="1253" spans="8:21" x14ac:dyDescent="0.2">
      <c r="H1253" s="56"/>
      <c r="I1253" s="56"/>
      <c r="Q1253" s="55"/>
      <c r="R1253" s="57"/>
      <c r="S1253" s="55"/>
      <c r="T1253" s="55"/>
      <c r="U1253" s="55"/>
    </row>
    <row r="1254" spans="8:21" x14ac:dyDescent="0.2">
      <c r="H1254" s="56"/>
      <c r="I1254" s="56"/>
      <c r="Q1254" s="55"/>
      <c r="R1254" s="57"/>
      <c r="S1254" s="55"/>
      <c r="T1254" s="55"/>
      <c r="U1254" s="55"/>
    </row>
    <row r="1255" spans="8:21" x14ac:dyDescent="0.2">
      <c r="H1255" s="56"/>
      <c r="I1255" s="56"/>
      <c r="Q1255" s="55"/>
      <c r="R1255" s="57"/>
      <c r="S1255" s="55"/>
      <c r="T1255" s="55"/>
      <c r="U1255" s="55"/>
    </row>
    <row r="1256" spans="8:21" x14ac:dyDescent="0.2">
      <c r="H1256" s="56"/>
      <c r="I1256" s="56"/>
      <c r="Q1256" s="55"/>
      <c r="R1256" s="57"/>
      <c r="S1256" s="55"/>
      <c r="T1256" s="55"/>
      <c r="U1256" s="55"/>
    </row>
    <row r="1257" spans="8:21" x14ac:dyDescent="0.2">
      <c r="H1257" s="56"/>
      <c r="I1257" s="56"/>
      <c r="Q1257" s="55"/>
      <c r="R1257" s="57"/>
      <c r="S1257" s="55"/>
      <c r="T1257" s="55"/>
      <c r="U1257" s="55"/>
    </row>
    <row r="1258" spans="8:21" x14ac:dyDescent="0.2">
      <c r="H1258" s="56"/>
      <c r="I1258" s="56"/>
      <c r="Q1258" s="55"/>
      <c r="R1258" s="57"/>
      <c r="S1258" s="55"/>
      <c r="T1258" s="55"/>
      <c r="U1258" s="55"/>
    </row>
    <row r="1259" spans="8:21" x14ac:dyDescent="0.2">
      <c r="H1259" s="56"/>
      <c r="I1259" s="56"/>
      <c r="Q1259" s="55"/>
      <c r="R1259" s="57"/>
      <c r="S1259" s="55"/>
      <c r="T1259" s="55"/>
      <c r="U1259" s="55"/>
    </row>
    <row r="1260" spans="8:21" x14ac:dyDescent="0.2">
      <c r="H1260" s="56"/>
      <c r="I1260" s="56"/>
      <c r="Q1260" s="55"/>
      <c r="R1260" s="57"/>
      <c r="S1260" s="55"/>
      <c r="T1260" s="55"/>
      <c r="U1260" s="55"/>
    </row>
    <row r="1261" spans="8:21" x14ac:dyDescent="0.2">
      <c r="H1261" s="56"/>
      <c r="I1261" s="56"/>
      <c r="Q1261" s="55"/>
      <c r="R1261" s="57"/>
      <c r="S1261" s="55"/>
      <c r="T1261" s="55"/>
      <c r="U1261" s="55"/>
    </row>
    <row r="1262" spans="8:21" x14ac:dyDescent="0.2">
      <c r="Q1262" s="55"/>
      <c r="R1262" s="57"/>
      <c r="S1262" s="55"/>
      <c r="T1262" s="55"/>
      <c r="U1262" s="55"/>
    </row>
    <row r="1263" spans="8:21" x14ac:dyDescent="0.2">
      <c r="Q1263" s="55"/>
      <c r="R1263" s="57"/>
      <c r="S1263" s="55"/>
      <c r="T1263" s="55"/>
      <c r="U1263" s="55"/>
    </row>
    <row r="1264" spans="8:21" x14ac:dyDescent="0.2">
      <c r="Q1264" s="55"/>
      <c r="R1264" s="57"/>
      <c r="S1264" s="55"/>
      <c r="T1264" s="55"/>
      <c r="U1264" s="55"/>
    </row>
    <row r="1265" spans="17:21" x14ac:dyDescent="0.2">
      <c r="Q1265" s="55"/>
      <c r="R1265" s="57"/>
      <c r="S1265" s="55"/>
      <c r="T1265" s="55"/>
      <c r="U1265" s="55"/>
    </row>
    <row r="1266" spans="17:21" x14ac:dyDescent="0.2">
      <c r="Q1266" s="55"/>
      <c r="R1266" s="57"/>
      <c r="S1266" s="55"/>
      <c r="T1266" s="55"/>
      <c r="U1266" s="55"/>
    </row>
    <row r="1267" spans="17:21" x14ac:dyDescent="0.2">
      <c r="Q1267" s="55"/>
      <c r="R1267" s="57"/>
      <c r="S1267" s="55"/>
      <c r="T1267" s="55"/>
      <c r="U1267" s="55"/>
    </row>
    <row r="1268" spans="17:21" x14ac:dyDescent="0.2">
      <c r="Q1268" s="55"/>
      <c r="R1268" s="57"/>
      <c r="S1268" s="55"/>
      <c r="T1268" s="55"/>
      <c r="U1268" s="55"/>
    </row>
    <row r="1269" spans="17:21" x14ac:dyDescent="0.2">
      <c r="Q1269" s="55"/>
      <c r="R1269" s="57"/>
      <c r="S1269" s="55"/>
      <c r="T1269" s="55"/>
      <c r="U1269" s="55"/>
    </row>
    <row r="1270" spans="17:21" x14ac:dyDescent="0.2">
      <c r="Q1270" s="55"/>
      <c r="R1270" s="57"/>
      <c r="S1270" s="55"/>
      <c r="T1270" s="55"/>
      <c r="U1270" s="55"/>
    </row>
    <row r="1271" spans="17:21" x14ac:dyDescent="0.2">
      <c r="Q1271" s="55"/>
      <c r="R1271" s="57"/>
      <c r="S1271" s="55"/>
      <c r="T1271" s="55"/>
      <c r="U1271" s="55"/>
    </row>
    <row r="1272" spans="17:21" x14ac:dyDescent="0.2">
      <c r="Q1272" s="55"/>
      <c r="R1272" s="57"/>
      <c r="S1272" s="55"/>
      <c r="T1272" s="55"/>
      <c r="U1272" s="55"/>
    </row>
    <row r="1273" spans="17:21" x14ac:dyDescent="0.2">
      <c r="Q1273" s="55"/>
      <c r="R1273" s="57"/>
      <c r="S1273" s="55"/>
      <c r="T1273" s="55"/>
      <c r="U1273" s="55"/>
    </row>
    <row r="1274" spans="17:21" x14ac:dyDescent="0.2">
      <c r="Q1274" s="55"/>
      <c r="R1274" s="57"/>
      <c r="S1274" s="55"/>
      <c r="T1274" s="55"/>
      <c r="U1274" s="55"/>
    </row>
    <row r="1275" spans="17:21" x14ac:dyDescent="0.2">
      <c r="Q1275" s="55"/>
      <c r="R1275" s="57"/>
      <c r="S1275" s="55"/>
      <c r="T1275" s="55"/>
      <c r="U1275" s="55"/>
    </row>
    <row r="1276" spans="17:21" x14ac:dyDescent="0.2">
      <c r="Q1276" s="55"/>
      <c r="R1276" s="57"/>
      <c r="S1276" s="55"/>
      <c r="T1276" s="55"/>
      <c r="U1276" s="55"/>
    </row>
    <row r="1277" spans="17:21" x14ac:dyDescent="0.2">
      <c r="Q1277" s="55"/>
      <c r="R1277" s="57"/>
      <c r="S1277" s="55"/>
      <c r="T1277" s="55"/>
      <c r="U1277" s="55"/>
    </row>
    <row r="1278" spans="17:21" x14ac:dyDescent="0.2">
      <c r="Q1278" s="55"/>
      <c r="R1278" s="57"/>
      <c r="S1278" s="55"/>
      <c r="T1278" s="55"/>
      <c r="U1278" s="55"/>
    </row>
    <row r="1279" spans="17:21" x14ac:dyDescent="0.2">
      <c r="Q1279" s="55"/>
      <c r="R1279" s="57"/>
      <c r="S1279" s="55"/>
      <c r="T1279" s="55"/>
      <c r="U1279" s="55"/>
    </row>
    <row r="1280" spans="17:21" x14ac:dyDescent="0.2">
      <c r="Q1280" s="55"/>
      <c r="R1280" s="57"/>
      <c r="S1280" s="55"/>
      <c r="T1280" s="55"/>
      <c r="U1280" s="55"/>
    </row>
    <row r="1281" spans="17:21" x14ac:dyDescent="0.2">
      <c r="Q1281" s="55"/>
      <c r="R1281" s="57"/>
      <c r="S1281" s="55"/>
      <c r="T1281" s="55"/>
      <c r="U1281" s="55"/>
    </row>
    <row r="1282" spans="17:21" x14ac:dyDescent="0.2">
      <c r="Q1282" s="55"/>
      <c r="R1282" s="57"/>
      <c r="S1282" s="55"/>
      <c r="T1282" s="55"/>
      <c r="U1282" s="55"/>
    </row>
    <row r="1283" spans="17:21" x14ac:dyDescent="0.2">
      <c r="Q1283" s="55"/>
      <c r="R1283" s="57"/>
      <c r="S1283" s="55"/>
      <c r="T1283" s="55"/>
      <c r="U1283" s="55"/>
    </row>
    <row r="1284" spans="17:21" x14ac:dyDescent="0.2">
      <c r="Q1284" s="55"/>
      <c r="R1284" s="57"/>
      <c r="S1284" s="55"/>
      <c r="T1284" s="55"/>
      <c r="U1284" s="55"/>
    </row>
    <row r="1285" spans="17:21" x14ac:dyDescent="0.2">
      <c r="Q1285" s="55"/>
      <c r="R1285" s="57"/>
      <c r="S1285" s="55"/>
      <c r="T1285" s="55"/>
      <c r="U1285" s="55"/>
    </row>
    <row r="1286" spans="17:21" x14ac:dyDescent="0.2">
      <c r="Q1286" s="55"/>
      <c r="R1286" s="57"/>
      <c r="S1286" s="55"/>
      <c r="T1286" s="55"/>
      <c r="U1286" s="55"/>
    </row>
    <row r="1287" spans="17:21" x14ac:dyDescent="0.2">
      <c r="Q1287" s="55"/>
      <c r="R1287" s="57"/>
      <c r="S1287" s="55"/>
      <c r="T1287" s="55"/>
      <c r="U1287" s="55"/>
    </row>
    <row r="1288" spans="17:21" x14ac:dyDescent="0.2">
      <c r="Q1288" s="55"/>
      <c r="R1288" s="57"/>
      <c r="S1288" s="55"/>
      <c r="T1288" s="55"/>
      <c r="U1288" s="55"/>
    </row>
    <row r="1289" spans="17:21" x14ac:dyDescent="0.2">
      <c r="Q1289" s="55"/>
      <c r="R1289" s="57"/>
      <c r="S1289" s="55"/>
      <c r="T1289" s="55"/>
      <c r="U1289" s="55"/>
    </row>
    <row r="1290" spans="17:21" x14ac:dyDescent="0.2">
      <c r="Q1290" s="55"/>
      <c r="R1290" s="57"/>
      <c r="S1290" s="55"/>
      <c r="T1290" s="55"/>
      <c r="U1290" s="55"/>
    </row>
    <row r="1291" spans="17:21" x14ac:dyDescent="0.2">
      <c r="Q1291" s="55"/>
      <c r="R1291" s="57"/>
      <c r="S1291" s="55"/>
      <c r="T1291" s="55"/>
      <c r="U1291" s="55"/>
    </row>
    <row r="1292" spans="17:21" x14ac:dyDescent="0.2">
      <c r="Q1292" s="55"/>
      <c r="R1292" s="57"/>
      <c r="S1292" s="55"/>
      <c r="T1292" s="55"/>
      <c r="U1292" s="55"/>
    </row>
    <row r="1293" spans="17:21" x14ac:dyDescent="0.2">
      <c r="Q1293" s="55"/>
      <c r="R1293" s="57"/>
      <c r="S1293" s="55"/>
      <c r="T1293" s="55"/>
      <c r="U1293" s="55"/>
    </row>
    <row r="1294" spans="17:21" x14ac:dyDescent="0.2">
      <c r="Q1294" s="55"/>
      <c r="R1294" s="57"/>
      <c r="S1294" s="55"/>
      <c r="T1294" s="55"/>
      <c r="U1294" s="55"/>
    </row>
    <row r="1295" spans="17:21" x14ac:dyDescent="0.2">
      <c r="Q1295" s="55"/>
      <c r="R1295" s="57"/>
      <c r="S1295" s="55"/>
      <c r="T1295" s="55"/>
      <c r="U1295" s="55"/>
    </row>
    <row r="1296" spans="17:21" x14ac:dyDescent="0.2">
      <c r="Q1296" s="55"/>
      <c r="R1296" s="57"/>
      <c r="S1296" s="55"/>
      <c r="T1296" s="55"/>
      <c r="U1296" s="55"/>
    </row>
    <row r="1297" spans="17:21" x14ac:dyDescent="0.2">
      <c r="Q1297" s="55"/>
      <c r="R1297" s="57"/>
      <c r="S1297" s="55"/>
      <c r="T1297" s="55"/>
      <c r="U1297" s="55"/>
    </row>
    <row r="1298" spans="17:21" x14ac:dyDescent="0.2">
      <c r="Q1298" s="55"/>
      <c r="R1298" s="57"/>
      <c r="S1298" s="55"/>
      <c r="T1298" s="55"/>
      <c r="U1298" s="55"/>
    </row>
    <row r="1299" spans="17:21" x14ac:dyDescent="0.2">
      <c r="Q1299" s="55"/>
      <c r="R1299" s="57"/>
      <c r="S1299" s="55"/>
      <c r="T1299" s="55"/>
      <c r="U1299" s="55"/>
    </row>
    <row r="1300" spans="17:21" x14ac:dyDescent="0.2">
      <c r="Q1300" s="55"/>
      <c r="R1300" s="57"/>
      <c r="S1300" s="55"/>
      <c r="T1300" s="55"/>
      <c r="U1300" s="55"/>
    </row>
    <row r="1301" spans="17:21" x14ac:dyDescent="0.2">
      <c r="Q1301" s="55"/>
      <c r="R1301" s="57"/>
      <c r="S1301" s="55"/>
      <c r="T1301" s="55"/>
      <c r="U1301" s="55"/>
    </row>
    <row r="1302" spans="17:21" x14ac:dyDescent="0.2">
      <c r="Q1302" s="55"/>
      <c r="R1302" s="57"/>
      <c r="S1302" s="55"/>
      <c r="T1302" s="55"/>
      <c r="U1302" s="55"/>
    </row>
    <row r="1303" spans="17:21" x14ac:dyDescent="0.2">
      <c r="Q1303" s="55"/>
      <c r="R1303" s="57"/>
      <c r="S1303" s="55"/>
      <c r="T1303" s="55"/>
      <c r="U1303" s="55"/>
    </row>
    <row r="1304" spans="17:21" x14ac:dyDescent="0.2">
      <c r="Q1304" s="55"/>
      <c r="R1304" s="57"/>
      <c r="S1304" s="55"/>
      <c r="T1304" s="55"/>
      <c r="U1304" s="55"/>
    </row>
    <row r="1305" spans="17:21" x14ac:dyDescent="0.2">
      <c r="Q1305" s="55"/>
      <c r="R1305" s="57"/>
      <c r="S1305" s="55"/>
      <c r="T1305" s="55"/>
      <c r="U1305" s="55"/>
    </row>
    <row r="1306" spans="17:21" x14ac:dyDescent="0.2">
      <c r="Q1306" s="55"/>
      <c r="R1306" s="57"/>
      <c r="S1306" s="55"/>
      <c r="T1306" s="55"/>
      <c r="U1306" s="55"/>
    </row>
    <row r="1307" spans="17:21" x14ac:dyDescent="0.2">
      <c r="Q1307" s="55"/>
      <c r="R1307" s="57"/>
      <c r="S1307" s="55"/>
      <c r="T1307" s="55"/>
      <c r="U1307" s="55"/>
    </row>
    <row r="1308" spans="17:21" x14ac:dyDescent="0.2">
      <c r="Q1308" s="55"/>
      <c r="R1308" s="57"/>
      <c r="S1308" s="55"/>
      <c r="T1308" s="55"/>
      <c r="U1308" s="55"/>
    </row>
    <row r="1309" spans="17:21" x14ac:dyDescent="0.2">
      <c r="Q1309" s="55"/>
      <c r="R1309" s="57"/>
      <c r="S1309" s="55"/>
      <c r="T1309" s="55"/>
      <c r="U1309" s="55"/>
    </row>
    <row r="1310" spans="17:21" x14ac:dyDescent="0.2">
      <c r="Q1310" s="55"/>
      <c r="R1310" s="57"/>
      <c r="S1310" s="55"/>
      <c r="T1310" s="55"/>
      <c r="U1310" s="55"/>
    </row>
    <row r="1311" spans="17:21" x14ac:dyDescent="0.2">
      <c r="Q1311" s="55"/>
      <c r="R1311" s="57"/>
      <c r="S1311" s="55"/>
      <c r="T1311" s="55"/>
      <c r="U1311" s="55"/>
    </row>
    <row r="1312" spans="17:21" x14ac:dyDescent="0.2">
      <c r="Q1312" s="55"/>
      <c r="R1312" s="57"/>
      <c r="S1312" s="55"/>
      <c r="T1312" s="55"/>
      <c r="U1312" s="55"/>
    </row>
    <row r="1313" spans="17:21" x14ac:dyDescent="0.2">
      <c r="Q1313" s="55"/>
      <c r="R1313" s="57"/>
      <c r="S1313" s="55"/>
      <c r="T1313" s="55"/>
      <c r="U1313" s="55"/>
    </row>
    <row r="1314" spans="17:21" x14ac:dyDescent="0.2">
      <c r="Q1314" s="55"/>
      <c r="R1314" s="57"/>
      <c r="S1314" s="55"/>
      <c r="T1314" s="55"/>
      <c r="U1314" s="55"/>
    </row>
    <row r="1315" spans="17:21" x14ac:dyDescent="0.2">
      <c r="Q1315" s="55"/>
      <c r="R1315" s="57"/>
      <c r="S1315" s="55"/>
      <c r="T1315" s="55"/>
      <c r="U1315" s="55"/>
    </row>
  </sheetData>
  <mergeCells count="2">
    <mergeCell ref="A3:B3"/>
    <mergeCell ref="C3:D3"/>
  </mergeCells>
  <phoneticPr fontId="0" type="noConversion"/>
  <pageMargins left="0.75" right="0.75" top="1" bottom="1" header="0.5" footer="0.5"/>
  <pageSetup orientation="portrait" horizontalDpi="4294967293" r:id="rId1"/>
  <headerFooter alignWithMargins="0"/>
  <drawing r:id="rId2"/>
  <legacyDrawing r:id="rId3"/>
  <oleObjects>
    <mc:AlternateContent xmlns:mc="http://schemas.openxmlformats.org/markup-compatibility/2006">
      <mc:Choice Requires="x14">
        <oleObject progId="Excel.Chart.8" shapeId="1032" r:id="rId4">
          <objectPr defaultSize="0" autoPict="0" r:id="rId5">
            <anchor moveWithCells="1">
              <from>
                <xdr:col>5</xdr:col>
                <xdr:colOff>95250</xdr:colOff>
                <xdr:row>1</xdr:row>
                <xdr:rowOff>9525</xdr:rowOff>
              </from>
              <to>
                <xdr:col>13</xdr:col>
                <xdr:colOff>228600</xdr:colOff>
                <xdr:row>29</xdr:row>
                <xdr:rowOff>19050</xdr:rowOff>
              </to>
            </anchor>
          </objectPr>
        </oleObject>
      </mc:Choice>
      <mc:Fallback>
        <oleObject progId="Excel.Chart.8" shapeId="1032"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7"/>
  <sheetViews>
    <sheetView tabSelected="1" workbookViewId="0">
      <selection activeCell="A6" sqref="A6"/>
    </sheetView>
  </sheetViews>
  <sheetFormatPr defaultRowHeight="12.75" x14ac:dyDescent="0.2"/>
  <cols>
    <col min="1" max="1" width="11.7109375" style="6" bestFit="1" customWidth="1"/>
    <col min="2" max="2" width="42.28515625" style="6" bestFit="1" customWidth="1"/>
    <col min="3" max="3" width="13.42578125" style="6" customWidth="1"/>
    <col min="4" max="5" width="13.5703125" style="6" customWidth="1"/>
    <col min="6" max="6" width="13" style="6" customWidth="1"/>
    <col min="7" max="7" width="13.28515625" style="6" customWidth="1"/>
    <col min="8" max="8" width="14.140625" style="6" bestFit="1" customWidth="1"/>
    <col min="9" max="9" width="12.7109375" style="6" bestFit="1" customWidth="1"/>
    <col min="10" max="10" width="23.5703125" style="6" customWidth="1"/>
    <col min="11" max="11" width="32.42578125" style="6" bestFit="1" customWidth="1"/>
    <col min="12" max="12" width="33.42578125" style="6" bestFit="1" customWidth="1"/>
    <col min="13" max="16384" width="9.140625" style="6"/>
  </cols>
  <sheetData>
    <row r="1" spans="1:12" ht="13.5" thickBot="1" x14ac:dyDescent="0.25">
      <c r="A1" s="1"/>
      <c r="B1" s="2"/>
      <c r="C1" s="3" t="s">
        <v>31</v>
      </c>
      <c r="D1" s="4"/>
      <c r="E1" s="2" t="s">
        <v>32</v>
      </c>
      <c r="F1" s="2"/>
      <c r="G1" s="3" t="s">
        <v>34</v>
      </c>
      <c r="H1" s="5"/>
    </row>
    <row r="2" spans="1:12" ht="39" thickBot="1" x14ac:dyDescent="0.25">
      <c r="B2" s="7" t="s">
        <v>16</v>
      </c>
      <c r="C2" s="8" t="s">
        <v>39</v>
      </c>
      <c r="D2" s="9" t="s">
        <v>40</v>
      </c>
      <c r="E2" s="8" t="s">
        <v>39</v>
      </c>
      <c r="F2" s="9" t="s">
        <v>40</v>
      </c>
      <c r="G2" s="8" t="s">
        <v>39</v>
      </c>
      <c r="H2" s="9" t="s">
        <v>40</v>
      </c>
    </row>
    <row r="3" spans="1:12" x14ac:dyDescent="0.2">
      <c r="B3" s="7" t="s">
        <v>17</v>
      </c>
      <c r="C3" s="10">
        <v>10727.14</v>
      </c>
      <c r="D3" s="11">
        <v>6792.24</v>
      </c>
      <c r="E3" s="12">
        <v>14532.81</v>
      </c>
      <c r="F3" s="13">
        <v>1671.47</v>
      </c>
      <c r="G3" s="12">
        <v>25349.73</v>
      </c>
      <c r="H3" s="13">
        <v>8408.4699999999993</v>
      </c>
      <c r="I3" s="14"/>
      <c r="K3" s="14"/>
      <c r="L3" s="14"/>
    </row>
    <row r="4" spans="1:12" x14ac:dyDescent="0.2">
      <c r="B4" s="7" t="s">
        <v>18</v>
      </c>
      <c r="C4" s="10">
        <v>175693.44</v>
      </c>
      <c r="D4" s="11">
        <v>141178.38</v>
      </c>
      <c r="E4" s="10">
        <v>193020.58</v>
      </c>
      <c r="F4" s="11">
        <v>66216.77</v>
      </c>
      <c r="G4" s="10">
        <v>269299.40000000002</v>
      </c>
      <c r="H4" s="11">
        <v>156121.07999999999</v>
      </c>
      <c r="I4" s="14"/>
      <c r="K4" s="14"/>
      <c r="L4" s="14"/>
    </row>
    <row r="5" spans="1:12" x14ac:dyDescent="0.2">
      <c r="B5" s="7" t="s">
        <v>19</v>
      </c>
      <c r="C5" s="15">
        <v>16.378399999999999</v>
      </c>
      <c r="D5" s="16">
        <v>20.79</v>
      </c>
      <c r="E5" s="15">
        <v>13.281700000000001</v>
      </c>
      <c r="F5" s="16">
        <v>39.619999999999997</v>
      </c>
      <c r="G5" s="15">
        <v>10.6234</v>
      </c>
      <c r="H5" s="16">
        <v>18.5671</v>
      </c>
    </row>
    <row r="6" spans="1:12" x14ac:dyDescent="0.2">
      <c r="B6" s="7" t="s">
        <v>20</v>
      </c>
      <c r="C6" s="17">
        <v>6.6670000000000002E-3</v>
      </c>
      <c r="D6" s="18">
        <v>3.333E-3</v>
      </c>
      <c r="E6" s="17">
        <v>6.6670000000000002E-3</v>
      </c>
      <c r="F6" s="18">
        <v>3.333E-3</v>
      </c>
      <c r="G6" s="17">
        <v>6.6670000000000002E-3</v>
      </c>
      <c r="H6" s="18">
        <v>3.3300000000000001E-3</v>
      </c>
      <c r="I6" s="19"/>
      <c r="K6" s="19"/>
      <c r="L6" s="19"/>
    </row>
    <row r="7" spans="1:12" x14ac:dyDescent="0.2">
      <c r="B7" s="7" t="s">
        <v>21</v>
      </c>
      <c r="C7" s="17">
        <v>3.5999999999999999E-3</v>
      </c>
      <c r="D7" s="18">
        <v>2.3E-3</v>
      </c>
      <c r="E7" s="17">
        <v>4.7999999999999996E-3</v>
      </c>
      <c r="F7" s="18">
        <v>5.9999999999999995E-4</v>
      </c>
      <c r="G7" s="17">
        <v>8.5000000000000006E-3</v>
      </c>
      <c r="H7" s="18">
        <v>2.8E-3</v>
      </c>
      <c r="I7" s="19"/>
      <c r="K7" s="19"/>
      <c r="L7" s="19"/>
    </row>
    <row r="8" spans="1:12" x14ac:dyDescent="0.2">
      <c r="B8" s="7" t="s">
        <v>22</v>
      </c>
      <c r="C8" s="17">
        <v>9.1399999999999995E-2</v>
      </c>
      <c r="D8" s="18">
        <v>7.2900000000000006E-2</v>
      </c>
      <c r="E8" s="17">
        <v>0.1014</v>
      </c>
      <c r="F8" s="18">
        <v>3.3700000000000001E-2</v>
      </c>
      <c r="G8" s="17">
        <v>0.1431</v>
      </c>
      <c r="H8" s="18">
        <v>8.0863000000000004E-2</v>
      </c>
      <c r="I8" s="19"/>
      <c r="K8" s="19"/>
      <c r="L8" s="19"/>
    </row>
    <row r="9" spans="1:12" x14ac:dyDescent="0.2">
      <c r="B9" s="7" t="s">
        <v>23</v>
      </c>
      <c r="C9" s="15">
        <v>1.8644000000000001</v>
      </c>
      <c r="D9" s="16">
        <v>1.4722999999999999</v>
      </c>
      <c r="E9" s="15">
        <v>1.3762000000000001</v>
      </c>
      <c r="F9" s="16">
        <v>5.9828000000000001</v>
      </c>
      <c r="G9" s="15">
        <v>0.78900000000000003</v>
      </c>
      <c r="H9" s="16">
        <v>1.1893</v>
      </c>
    </row>
    <row r="10" spans="1:12" x14ac:dyDescent="0.2">
      <c r="B10" s="7" t="s">
        <v>24</v>
      </c>
      <c r="C10" s="17">
        <v>4.0000000000000001E-3</v>
      </c>
      <c r="D10" s="18">
        <v>2.3999999999999998E-3</v>
      </c>
      <c r="E10" s="17">
        <v>7.2319999999999997E-3</v>
      </c>
      <c r="F10" s="18">
        <v>8.0000000000000004E-4</v>
      </c>
      <c r="G10" s="17">
        <v>1.2867E-2</v>
      </c>
      <c r="H10" s="18">
        <v>3.8790000000000001E-3</v>
      </c>
      <c r="I10" s="19"/>
      <c r="K10" s="19"/>
      <c r="L10" s="19"/>
    </row>
    <row r="11" spans="1:12" x14ac:dyDescent="0.2">
      <c r="B11" s="7" t="s">
        <v>25</v>
      </c>
      <c r="C11" s="17">
        <v>4.0000000000000001E-3</v>
      </c>
      <c r="D11" s="18">
        <v>2.3999999999999998E-3</v>
      </c>
      <c r="E11" s="17">
        <v>7.1999999999999998E-3</v>
      </c>
      <c r="F11" s="18">
        <v>8.0000000000000004E-4</v>
      </c>
      <c r="G11" s="17">
        <v>1.11E-2</v>
      </c>
      <c r="H11" s="18">
        <v>3.261E-3</v>
      </c>
      <c r="I11" s="19"/>
      <c r="K11" s="19"/>
      <c r="L11" s="19"/>
    </row>
    <row r="12" spans="1:12" x14ac:dyDescent="0.2">
      <c r="B12" s="7" t="s">
        <v>26</v>
      </c>
      <c r="C12" s="17">
        <v>3.2000000000000002E-3</v>
      </c>
      <c r="D12" s="18">
        <v>2.0999999999999999E-3</v>
      </c>
      <c r="E12" s="17">
        <v>3.0999999999999999E-3</v>
      </c>
      <c r="F12" s="18">
        <v>4.0000000000000002E-4</v>
      </c>
      <c r="G12" s="17">
        <v>6.3E-3</v>
      </c>
      <c r="H12" s="18">
        <v>2.5400000000000002E-3</v>
      </c>
      <c r="I12" s="19"/>
      <c r="K12" s="19"/>
      <c r="L12" s="19"/>
    </row>
    <row r="13" spans="1:12" x14ac:dyDescent="0.2">
      <c r="B13" s="7" t="s">
        <v>5</v>
      </c>
      <c r="C13" s="17">
        <v>0</v>
      </c>
      <c r="D13" s="18">
        <v>0</v>
      </c>
      <c r="E13" s="17">
        <v>0</v>
      </c>
      <c r="F13" s="18">
        <v>0</v>
      </c>
      <c r="G13" s="17">
        <v>5.0000000000000004E-6</v>
      </c>
      <c r="H13" s="18">
        <v>9.9999999999999995E-7</v>
      </c>
      <c r="I13" s="19"/>
      <c r="K13" s="19"/>
      <c r="L13" s="19"/>
    </row>
    <row r="14" spans="1:12" x14ac:dyDescent="0.2">
      <c r="B14" s="7" t="s">
        <v>15</v>
      </c>
      <c r="C14" s="10">
        <v>20000</v>
      </c>
      <c r="D14" s="11">
        <v>10000</v>
      </c>
      <c r="E14" s="10">
        <v>20000</v>
      </c>
      <c r="F14" s="11">
        <v>10000</v>
      </c>
      <c r="G14" s="10">
        <v>20000</v>
      </c>
      <c r="H14" s="11">
        <v>10000</v>
      </c>
      <c r="I14" s="19"/>
      <c r="K14" s="19"/>
      <c r="L14" s="19"/>
    </row>
    <row r="15" spans="1:12" x14ac:dyDescent="0.2">
      <c r="B15" s="7" t="s">
        <v>6</v>
      </c>
      <c r="C15" s="17">
        <v>0.53639999999999999</v>
      </c>
      <c r="D15" s="18">
        <v>0.67920000000000003</v>
      </c>
      <c r="E15" s="17">
        <v>0.72660000000000002</v>
      </c>
      <c r="F15" s="18">
        <v>0.1671</v>
      </c>
      <c r="G15" s="17">
        <v>1.267487</v>
      </c>
      <c r="H15" s="18">
        <v>0.84084700000000001</v>
      </c>
      <c r="I15" s="19"/>
      <c r="K15" s="19"/>
      <c r="L15" s="19"/>
    </row>
    <row r="16" spans="1:12" x14ac:dyDescent="0.2">
      <c r="B16" s="7" t="s">
        <v>27</v>
      </c>
      <c r="C16" s="10">
        <v>10688.96</v>
      </c>
      <c r="D16" s="11">
        <v>6776.94</v>
      </c>
      <c r="E16" s="20">
        <v>14462.78</v>
      </c>
      <c r="F16" s="21">
        <v>1670.54</v>
      </c>
      <c r="G16" s="10">
        <v>25146.46</v>
      </c>
      <c r="H16" s="21">
        <v>8385.83</v>
      </c>
      <c r="I16" s="14"/>
      <c r="K16" s="14"/>
      <c r="L16" s="14"/>
    </row>
    <row r="17" spans="1:18" x14ac:dyDescent="0.2">
      <c r="B17" s="7" t="s">
        <v>28</v>
      </c>
      <c r="C17" s="10">
        <v>174770.28</v>
      </c>
      <c r="D17" s="11">
        <v>140705.91</v>
      </c>
      <c r="E17" s="10">
        <v>191696.13</v>
      </c>
      <c r="F17" s="11">
        <v>66163.990000000005</v>
      </c>
      <c r="G17" s="10">
        <v>266203.36</v>
      </c>
      <c r="H17" s="11">
        <v>155510.37</v>
      </c>
      <c r="I17" s="19"/>
      <c r="K17" s="19"/>
      <c r="L17" s="19"/>
    </row>
    <row r="18" spans="1:18" x14ac:dyDescent="0.2">
      <c r="B18" s="7" t="s">
        <v>29</v>
      </c>
      <c r="C18" s="15">
        <v>16.3505</v>
      </c>
      <c r="D18" s="16">
        <v>20.7624</v>
      </c>
      <c r="E18" s="10">
        <v>13.25</v>
      </c>
      <c r="F18" s="11">
        <v>39.61</v>
      </c>
      <c r="G18" s="15">
        <v>10.59</v>
      </c>
      <c r="H18" s="22">
        <v>18.54</v>
      </c>
      <c r="I18" s="19"/>
      <c r="K18" s="14"/>
      <c r="L18" s="14"/>
    </row>
    <row r="19" spans="1:18" x14ac:dyDescent="0.2">
      <c r="B19" s="7" t="s">
        <v>30</v>
      </c>
      <c r="C19" s="17">
        <v>9.0899999999999995E-2</v>
      </c>
      <c r="D19" s="18">
        <v>7.2599999999999998E-2</v>
      </c>
      <c r="E19" s="17">
        <v>0.1007</v>
      </c>
      <c r="F19" s="18">
        <v>3.3700000000000001E-2</v>
      </c>
      <c r="G19" s="17">
        <v>0.141484</v>
      </c>
      <c r="H19" s="18">
        <v>8.0549999999999997E-2</v>
      </c>
      <c r="I19" s="19"/>
      <c r="K19" s="14"/>
      <c r="L19" s="14"/>
    </row>
    <row r="20" spans="1:18" x14ac:dyDescent="0.2">
      <c r="A20" s="1"/>
      <c r="B20" s="2" t="s">
        <v>38</v>
      </c>
      <c r="C20" s="10">
        <f t="shared" ref="C20:H20" si="0">(1.2*C3)+(0.25*C4)</f>
        <v>56795.928</v>
      </c>
      <c r="D20" s="23">
        <f t="shared" si="0"/>
        <v>43445.283000000003</v>
      </c>
      <c r="E20" s="10">
        <f t="shared" si="0"/>
        <v>65694.516999999993</v>
      </c>
      <c r="F20" s="23">
        <f t="shared" si="0"/>
        <v>18559.9565</v>
      </c>
      <c r="G20" s="10">
        <f t="shared" si="0"/>
        <v>97744.526000000013</v>
      </c>
      <c r="H20" s="23">
        <f t="shared" si="0"/>
        <v>49120.433999999994</v>
      </c>
      <c r="I20" s="24"/>
      <c r="J20" s="25"/>
      <c r="K20" s="19"/>
      <c r="L20" s="19"/>
    </row>
    <row r="21" spans="1:18" ht="13.5" thickBot="1" x14ac:dyDescent="0.25">
      <c r="A21" s="1"/>
      <c r="B21" s="2" t="s">
        <v>35</v>
      </c>
      <c r="C21" s="26">
        <f t="shared" ref="C21:H21" si="1">C20/C14</f>
        <v>2.8397964</v>
      </c>
      <c r="D21" s="27">
        <f t="shared" si="1"/>
        <v>4.3445283000000003</v>
      </c>
      <c r="E21" s="26">
        <f>E20/E14</f>
        <v>3.2847258499999996</v>
      </c>
      <c r="F21" s="27">
        <f t="shared" si="1"/>
        <v>1.8559956500000001</v>
      </c>
      <c r="G21" s="26">
        <f t="shared" si="1"/>
        <v>4.8872263000000009</v>
      </c>
      <c r="H21" s="27">
        <f t="shared" si="1"/>
        <v>4.9120433999999991</v>
      </c>
      <c r="I21" s="24"/>
      <c r="K21" s="19"/>
      <c r="L21" s="19"/>
    </row>
    <row r="22" spans="1:18" x14ac:dyDescent="0.2">
      <c r="B22" s="7"/>
      <c r="C22" s="28"/>
      <c r="E22" s="28"/>
      <c r="G22" s="28"/>
      <c r="I22" s="24"/>
    </row>
    <row r="23" spans="1:18" x14ac:dyDescent="0.2">
      <c r="A23" s="6" t="s">
        <v>13</v>
      </c>
      <c r="B23" s="29" t="s">
        <v>14</v>
      </c>
      <c r="C23" s="28"/>
      <c r="E23" s="28"/>
      <c r="G23" s="28"/>
    </row>
    <row r="24" spans="1:18" x14ac:dyDescent="0.2">
      <c r="A24" s="19">
        <v>1E-4</v>
      </c>
      <c r="B24" s="30">
        <v>10000</v>
      </c>
      <c r="C24" s="31">
        <v>3000000</v>
      </c>
      <c r="D24" s="32">
        <v>3000216.94</v>
      </c>
      <c r="E24" s="31">
        <v>3000000</v>
      </c>
      <c r="F24" s="33">
        <v>3000154.01</v>
      </c>
      <c r="G24" s="31">
        <v>3000275.28</v>
      </c>
      <c r="H24" s="33">
        <v>3000113.86</v>
      </c>
      <c r="I24" s="34"/>
      <c r="J24" s="35"/>
      <c r="K24" s="34"/>
      <c r="L24" s="35"/>
      <c r="M24" s="34"/>
      <c r="N24" s="34"/>
      <c r="O24" s="35"/>
      <c r="P24" s="34"/>
      <c r="Q24" s="35"/>
      <c r="R24" s="34"/>
    </row>
    <row r="25" spans="1:18" x14ac:dyDescent="0.2">
      <c r="A25" s="19">
        <v>2.0000000000000001E-4</v>
      </c>
      <c r="B25" s="30">
        <v>5000</v>
      </c>
      <c r="C25" s="31">
        <v>3000000</v>
      </c>
      <c r="D25" s="32">
        <v>3000206.15</v>
      </c>
      <c r="E25" s="31">
        <v>3000000</v>
      </c>
      <c r="F25" s="33">
        <v>3000098.71</v>
      </c>
      <c r="G25" s="31">
        <v>3000215.23</v>
      </c>
      <c r="H25" s="33">
        <v>3000007.85</v>
      </c>
      <c r="I25" s="35"/>
      <c r="J25" s="35"/>
      <c r="K25" s="35"/>
      <c r="L25" s="35"/>
      <c r="M25" s="35"/>
      <c r="N25" s="35"/>
      <c r="O25" s="35"/>
      <c r="P25" s="35"/>
      <c r="Q25" s="35"/>
      <c r="R25" s="35"/>
    </row>
    <row r="26" spans="1:18" x14ac:dyDescent="0.2">
      <c r="A26" s="19">
        <v>1E-3</v>
      </c>
      <c r="B26" s="30">
        <v>1000</v>
      </c>
      <c r="C26" s="31">
        <v>3000000</v>
      </c>
      <c r="D26" s="32">
        <v>3000119.9</v>
      </c>
      <c r="E26" s="31">
        <v>3000000</v>
      </c>
      <c r="F26" s="33">
        <v>0</v>
      </c>
      <c r="G26" s="31">
        <v>2999971.27</v>
      </c>
      <c r="H26" s="33">
        <v>2999921.19</v>
      </c>
      <c r="I26" s="34"/>
      <c r="J26" s="35"/>
      <c r="K26" s="34"/>
      <c r="L26" s="35"/>
      <c r="M26" s="34"/>
      <c r="N26" s="34"/>
      <c r="O26" s="35"/>
      <c r="P26" s="34"/>
      <c r="Q26" s="35"/>
      <c r="R26" s="34"/>
    </row>
    <row r="27" spans="1:18" x14ac:dyDescent="0.2">
      <c r="A27" s="19">
        <v>2E-3</v>
      </c>
      <c r="B27" s="36">
        <v>500</v>
      </c>
      <c r="C27" s="31">
        <v>3000000</v>
      </c>
      <c r="D27" s="32">
        <v>3000012.09</v>
      </c>
      <c r="E27" s="31">
        <v>3000000</v>
      </c>
      <c r="F27" s="33">
        <v>0</v>
      </c>
      <c r="G27" s="31">
        <v>2999890.74</v>
      </c>
      <c r="H27" s="33">
        <v>2999812.86</v>
      </c>
    </row>
    <row r="28" spans="1:18" x14ac:dyDescent="0.2">
      <c r="A28" s="37">
        <v>4.0000000000000001E-3</v>
      </c>
      <c r="B28" s="38">
        <v>250</v>
      </c>
      <c r="C28" s="31">
        <v>66121.759999999995</v>
      </c>
      <c r="D28" s="32">
        <v>0</v>
      </c>
      <c r="E28" s="31">
        <v>2050935.24</v>
      </c>
      <c r="F28" s="33">
        <v>0</v>
      </c>
      <c r="G28" s="31">
        <v>2999535.04</v>
      </c>
      <c r="H28" s="33">
        <v>434.93</v>
      </c>
    </row>
    <row r="29" spans="1:18" x14ac:dyDescent="0.2">
      <c r="A29" s="19">
        <v>5.0000000000000001E-3</v>
      </c>
      <c r="B29" s="36">
        <v>200</v>
      </c>
      <c r="C29" s="31">
        <v>0</v>
      </c>
      <c r="D29" s="32">
        <v>0</v>
      </c>
      <c r="E29" s="31">
        <v>1283187.2</v>
      </c>
      <c r="F29" s="33">
        <v>0</v>
      </c>
      <c r="G29" s="31">
        <v>2987852.05</v>
      </c>
      <c r="H29" s="33">
        <v>3.12</v>
      </c>
    </row>
    <row r="30" spans="1:18" x14ac:dyDescent="0.2">
      <c r="A30" s="19"/>
    </row>
    <row r="31" spans="1:18" x14ac:dyDescent="0.2">
      <c r="A31" s="19"/>
      <c r="H31" s="39"/>
    </row>
    <row r="33" spans="1:8" x14ac:dyDescent="0.2">
      <c r="A33" s="2" t="s">
        <v>33</v>
      </c>
      <c r="B33" s="1"/>
      <c r="C33" s="1"/>
      <c r="D33" s="1"/>
      <c r="E33" s="1"/>
      <c r="F33" s="1"/>
      <c r="G33" s="1"/>
      <c r="H33" s="1"/>
    </row>
    <row r="35" spans="1:8" ht="63.75" x14ac:dyDescent="0.2">
      <c r="A35" s="40" t="s">
        <v>13</v>
      </c>
      <c r="C35" s="41" t="s">
        <v>8</v>
      </c>
      <c r="D35" s="41" t="s">
        <v>10</v>
      </c>
      <c r="E35" s="42" t="s">
        <v>36</v>
      </c>
      <c r="F35" s="41" t="s">
        <v>9</v>
      </c>
      <c r="G35" s="41" t="s">
        <v>11</v>
      </c>
      <c r="H35" s="42" t="s">
        <v>37</v>
      </c>
    </row>
    <row r="36" spans="1:8" x14ac:dyDescent="0.2">
      <c r="A36" s="43">
        <v>2E-3</v>
      </c>
      <c r="B36" s="7" t="s">
        <v>7</v>
      </c>
      <c r="C36" s="14">
        <v>19263191.34</v>
      </c>
      <c r="D36" s="14">
        <v>11848079.630000001</v>
      </c>
      <c r="E36" s="14">
        <v>22516369.050000001</v>
      </c>
      <c r="F36" s="14">
        <v>13152893.43</v>
      </c>
      <c r="G36" s="14">
        <v>9063392.2100000009</v>
      </c>
      <c r="H36" s="44">
        <v>17951072</v>
      </c>
    </row>
    <row r="37" spans="1:8" x14ac:dyDescent="0.2">
      <c r="A37" s="43">
        <v>4.0000000000000001E-3</v>
      </c>
      <c r="B37" s="7" t="s">
        <v>12</v>
      </c>
      <c r="C37" s="14">
        <v>7098386.1200000001</v>
      </c>
      <c r="D37" s="14">
        <v>9310526.0399999991</v>
      </c>
      <c r="E37" s="14">
        <v>13470672.4</v>
      </c>
      <c r="F37" s="14">
        <v>6998231.8200000003</v>
      </c>
      <c r="G37" s="14">
        <v>7042037.8300000001</v>
      </c>
      <c r="H37" s="44">
        <v>10918222.67</v>
      </c>
    </row>
    <row r="38" spans="1:8" x14ac:dyDescent="0.2">
      <c r="B38" s="7" t="s">
        <v>17</v>
      </c>
      <c r="C38" s="44">
        <v>196970.77</v>
      </c>
      <c r="D38" s="44">
        <v>247732.44</v>
      </c>
      <c r="E38" s="44">
        <v>444703.22</v>
      </c>
      <c r="F38" s="44">
        <v>179112.46</v>
      </c>
      <c r="G38" s="14">
        <v>231114.83</v>
      </c>
      <c r="H38" s="44">
        <v>411471.65</v>
      </c>
    </row>
    <row r="39" spans="1:8" x14ac:dyDescent="0.2">
      <c r="B39" s="7" t="s">
        <v>18</v>
      </c>
      <c r="C39" s="44">
        <v>4584601.37</v>
      </c>
      <c r="D39" s="44">
        <v>1200011.3400000001</v>
      </c>
      <c r="E39" s="44">
        <v>4898078.12</v>
      </c>
      <c r="F39" s="44">
        <v>4363952.47</v>
      </c>
      <c r="G39" s="14">
        <v>1032746.51</v>
      </c>
      <c r="H39" s="44">
        <v>4625620.18</v>
      </c>
    </row>
    <row r="40" spans="1:8" x14ac:dyDescent="0.2">
      <c r="B40" s="7" t="s">
        <v>19</v>
      </c>
      <c r="C40" s="45">
        <v>23.275500000000001</v>
      </c>
      <c r="D40" s="45">
        <v>4.8440000000000003</v>
      </c>
      <c r="E40" s="46">
        <v>11.0143</v>
      </c>
      <c r="F40" s="45">
        <v>24.3643</v>
      </c>
      <c r="G40" s="6">
        <v>4.4684999999999997</v>
      </c>
      <c r="H40" s="45">
        <v>11.2416</v>
      </c>
    </row>
    <row r="41" spans="1:8" x14ac:dyDescent="0.2">
      <c r="C41" s="45"/>
      <c r="D41" s="45"/>
      <c r="E41" s="45"/>
    </row>
    <row r="46" spans="1:8" x14ac:dyDescent="0.2">
      <c r="B46" s="14"/>
    </row>
    <row r="47" spans="1:8" x14ac:dyDescent="0.2">
      <c r="B47" s="14"/>
    </row>
  </sheetData>
  <phoneticPr fontId="0" type="noConversion"/>
  <pageMargins left="0.75" right="0.75" top="1" bottom="1" header="0.5" footer="0.5"/>
  <pageSetup scale="80"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EP Results</vt:lpstr>
      <vt:lpstr>Treaty Losses</vt:lpstr>
    </vt:vector>
  </TitlesOfParts>
  <Company>Risk Management Solutions,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LaurelD</dc:creator>
  <cp:lastModifiedBy>Deb Dahlby</cp:lastModifiedBy>
  <cp:lastPrinted>2011-03-24T15:35:58Z</cp:lastPrinted>
  <dcterms:created xsi:type="dcterms:W3CDTF">2005-06-23T01:51:30Z</dcterms:created>
  <dcterms:modified xsi:type="dcterms:W3CDTF">2014-10-27T16:43:14Z</dcterms:modified>
</cp:coreProperties>
</file>