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rSengYap\Documents\GitHub\NoteBook\"/>
    </mc:Choice>
  </mc:AlternateContent>
  <xr:revisionPtr revIDLastSave="0" documentId="13_ncr:1_{D8D48702-C30A-4A56-A966-32E651F8A240}" xr6:coauthVersionLast="47" xr6:coauthVersionMax="47" xr10:uidLastSave="{00000000-0000-0000-0000-000000000000}"/>
  <bookViews>
    <workbookView xWindow="-120" yWindow="-120" windowWidth="29040" windowHeight="15720" activeTab="2" xr2:uid="{EAFCAE97-22D2-4788-93D2-EC6441D4C5A7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0" i="3" l="1"/>
  <c r="J8" i="3"/>
  <c r="J16" i="3"/>
  <c r="D32" i="3"/>
  <c r="D40" i="3"/>
  <c r="J32" i="3"/>
  <c r="J24" i="3"/>
  <c r="D24" i="3"/>
  <c r="D16" i="3"/>
  <c r="L216" i="2"/>
  <c r="L217" i="2"/>
  <c r="D8" i="3"/>
  <c r="M191" i="2"/>
  <c r="J217" i="2"/>
  <c r="D217" i="2"/>
  <c r="J209" i="2"/>
  <c r="D209" i="2"/>
  <c r="J201" i="2"/>
  <c r="D201" i="2"/>
  <c r="J193" i="2"/>
  <c r="D193" i="2"/>
  <c r="M167" i="2"/>
  <c r="J185" i="2"/>
  <c r="D185" i="2"/>
  <c r="J177" i="2"/>
  <c r="D177" i="2"/>
  <c r="J169" i="2"/>
  <c r="D169" i="2"/>
  <c r="M151" i="2"/>
  <c r="J161" i="2"/>
  <c r="D161" i="2"/>
  <c r="J153" i="2"/>
  <c r="D153" i="2"/>
  <c r="J145" i="2"/>
  <c r="D145" i="2"/>
  <c r="M95" i="2"/>
  <c r="J137" i="2"/>
  <c r="D137" i="2"/>
  <c r="J129" i="2"/>
  <c r="D129" i="2"/>
  <c r="J121" i="2"/>
  <c r="D121" i="2"/>
  <c r="J113" i="2"/>
  <c r="D113" i="2"/>
  <c r="J105" i="2"/>
  <c r="D105" i="2"/>
  <c r="J97" i="2"/>
  <c r="D97" i="2"/>
  <c r="J89" i="2"/>
  <c r="D89" i="2"/>
  <c r="J81" i="2"/>
  <c r="D81" i="2"/>
  <c r="M70" i="2"/>
  <c r="J72" i="2"/>
  <c r="D72" i="2"/>
  <c r="M38" i="2"/>
  <c r="J64" i="2"/>
  <c r="D64" i="2"/>
  <c r="J56" i="2"/>
  <c r="D56" i="2"/>
  <c r="J48" i="2"/>
  <c r="D48" i="2"/>
  <c r="J8" i="2"/>
  <c r="J24" i="2"/>
  <c r="J40" i="2"/>
  <c r="D40" i="2"/>
  <c r="J32" i="2"/>
  <c r="D32" i="2"/>
  <c r="D24" i="2"/>
  <c r="D16" i="2"/>
  <c r="J16" i="2"/>
  <c r="D8" i="2"/>
  <c r="M158" i="1"/>
  <c r="M152" i="1"/>
  <c r="J164" i="1"/>
  <c r="D164" i="1"/>
  <c r="J158" i="1"/>
  <c r="D158" i="1"/>
  <c r="M140" i="1"/>
  <c r="J152" i="1"/>
  <c r="D152" i="1"/>
  <c r="J146" i="1"/>
  <c r="D146" i="1"/>
  <c r="J140" i="1"/>
  <c r="D140" i="1"/>
  <c r="J134" i="1"/>
  <c r="D134" i="1"/>
  <c r="M116" i="1"/>
  <c r="J128" i="1"/>
  <c r="D128" i="1"/>
  <c r="J122" i="1"/>
  <c r="D122" i="1"/>
  <c r="J116" i="1"/>
  <c r="D116" i="1"/>
  <c r="J110" i="1"/>
  <c r="D110" i="1"/>
  <c r="J104" i="1"/>
  <c r="D104" i="1"/>
  <c r="J98" i="1"/>
  <c r="D98" i="1"/>
  <c r="J92" i="1"/>
  <c r="D92" i="1"/>
  <c r="D86" i="1"/>
  <c r="J86" i="1"/>
  <c r="J80" i="1"/>
  <c r="D80" i="1"/>
  <c r="J74" i="1"/>
  <c r="D74" i="1"/>
  <c r="J68" i="1"/>
  <c r="D68" i="1"/>
  <c r="J62" i="1"/>
  <c r="D62" i="1"/>
  <c r="J56" i="1"/>
  <c r="D56" i="1"/>
  <c r="D50" i="1"/>
  <c r="D44" i="1"/>
  <c r="D38" i="1"/>
  <c r="D20" i="1"/>
  <c r="D14" i="1"/>
  <c r="D9" i="1"/>
  <c r="J50" i="1"/>
  <c r="M38" i="1"/>
  <c r="J44" i="1"/>
  <c r="J38" i="1"/>
  <c r="J32" i="1"/>
  <c r="J26" i="1"/>
  <c r="M20" i="1"/>
  <c r="J20" i="1"/>
  <c r="J14" i="1"/>
  <c r="J9" i="1"/>
</calcChain>
</file>

<file path=xl/sharedStrings.xml><?xml version="1.0" encoding="utf-8"?>
<sst xmlns="http://schemas.openxmlformats.org/spreadsheetml/2006/main" count="734" uniqueCount="110">
  <si>
    <t>Monthly Pay</t>
  </si>
  <si>
    <t>娱乐</t>
  </si>
  <si>
    <t>日期</t>
  </si>
  <si>
    <t>Food(详细)</t>
  </si>
  <si>
    <t>Food(大概）</t>
  </si>
  <si>
    <t>给谁家用</t>
  </si>
  <si>
    <t>价格</t>
  </si>
  <si>
    <t>TNG</t>
  </si>
  <si>
    <t>爸爸</t>
  </si>
  <si>
    <t>妈妈</t>
  </si>
  <si>
    <t>日本</t>
  </si>
  <si>
    <t>信用卡</t>
  </si>
  <si>
    <t>鸡饭</t>
  </si>
  <si>
    <t>姐姐</t>
  </si>
  <si>
    <t>炒饭</t>
  </si>
  <si>
    <t>水</t>
  </si>
  <si>
    <t>CurryRice</t>
  </si>
  <si>
    <t>米浴(订金）</t>
  </si>
  <si>
    <t>海梦(订金)</t>
  </si>
  <si>
    <t>tax</t>
  </si>
  <si>
    <t>burger lab</t>
  </si>
  <si>
    <t>电话费</t>
  </si>
  <si>
    <t>TNG卡</t>
  </si>
  <si>
    <t>youtube P</t>
  </si>
  <si>
    <t>Mamak</t>
  </si>
  <si>
    <t>麻辣烫</t>
  </si>
  <si>
    <t>MCD</t>
  </si>
  <si>
    <t>赛马娘月卡</t>
  </si>
  <si>
    <t>ZZZ月卡</t>
  </si>
  <si>
    <t xml:space="preserve">TNG </t>
  </si>
  <si>
    <t>familyMart</t>
  </si>
  <si>
    <t>咖哩面</t>
  </si>
  <si>
    <t>战双(储值)</t>
  </si>
  <si>
    <t>韩国餐</t>
  </si>
  <si>
    <t>DSX Control</t>
  </si>
  <si>
    <t>Saman</t>
  </si>
  <si>
    <t>Sarawak Mee</t>
  </si>
  <si>
    <t>麻7水</t>
  </si>
  <si>
    <t>vspo立牌</t>
  </si>
  <si>
    <t>zrush</t>
  </si>
  <si>
    <t>ZZZ大月卡</t>
  </si>
  <si>
    <t>SushiM</t>
  </si>
  <si>
    <t>yipoh mee</t>
  </si>
  <si>
    <t>鸡排</t>
  </si>
  <si>
    <t>The Ice</t>
  </si>
  <si>
    <t>油钱</t>
  </si>
  <si>
    <t>burger</t>
  </si>
  <si>
    <t>Family Mart</t>
  </si>
  <si>
    <t>Xbox</t>
  </si>
  <si>
    <t>崩铁</t>
  </si>
  <si>
    <t>Burger</t>
  </si>
  <si>
    <t>牛肉面</t>
  </si>
  <si>
    <t>糕点</t>
  </si>
  <si>
    <t>youtube M</t>
  </si>
  <si>
    <t>sarawak mee</t>
  </si>
  <si>
    <t>战双</t>
  </si>
  <si>
    <t>原神月卡</t>
  </si>
  <si>
    <t>原神大月</t>
  </si>
  <si>
    <t>sukiya</t>
  </si>
  <si>
    <t>小说</t>
  </si>
  <si>
    <t>mamak</t>
  </si>
  <si>
    <t>Iphone</t>
  </si>
  <si>
    <t>Food</t>
  </si>
  <si>
    <t>白咖啡</t>
  </si>
  <si>
    <t>板面</t>
  </si>
  <si>
    <t>youtube m</t>
  </si>
  <si>
    <t>原神</t>
  </si>
  <si>
    <t>Pivix</t>
  </si>
  <si>
    <t>nasi lemak</t>
  </si>
  <si>
    <t>Akua</t>
  </si>
  <si>
    <t>咋饭</t>
  </si>
  <si>
    <t>sushi</t>
  </si>
  <si>
    <t>麦片+icecream</t>
  </si>
  <si>
    <t>洗脸</t>
  </si>
  <si>
    <t>姐姐狐狸</t>
  </si>
  <si>
    <t>Parking</t>
  </si>
  <si>
    <t>FunFries</t>
  </si>
  <si>
    <t>youtube p</t>
  </si>
  <si>
    <t>拖鞋</t>
  </si>
  <si>
    <t>肉骨茶</t>
  </si>
  <si>
    <t>衣服</t>
  </si>
  <si>
    <t>马娘</t>
  </si>
  <si>
    <t>马娘游戏</t>
  </si>
  <si>
    <t>Sarawak</t>
  </si>
  <si>
    <t>海梦模型</t>
  </si>
  <si>
    <t>茶档</t>
  </si>
  <si>
    <t>coffee</t>
  </si>
  <si>
    <t>cham</t>
  </si>
  <si>
    <t>抓蟑螂棍</t>
  </si>
  <si>
    <t>电影晚餐</t>
  </si>
  <si>
    <t>黑鲸</t>
  </si>
  <si>
    <t>坐垫</t>
  </si>
  <si>
    <t>午餐</t>
  </si>
  <si>
    <t>崩铁大月卡</t>
  </si>
  <si>
    <t>XBOX</t>
  </si>
  <si>
    <t>SUSHI</t>
  </si>
  <si>
    <t>版面</t>
  </si>
  <si>
    <t>MAMAK</t>
  </si>
  <si>
    <t>剪头发</t>
  </si>
  <si>
    <t>米浴模型</t>
  </si>
  <si>
    <t>晚餐</t>
  </si>
  <si>
    <t>炒飯</t>
  </si>
  <si>
    <t>youtube</t>
  </si>
  <si>
    <t>222SPort</t>
  </si>
  <si>
    <t>原神小</t>
  </si>
  <si>
    <t>total</t>
  </si>
  <si>
    <t>烤肉</t>
  </si>
  <si>
    <t>猪猪</t>
  </si>
  <si>
    <t>family</t>
  </si>
  <si>
    <t>九龙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</si>
</sst>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1" xfId="0" applyBorder="1"/>
    <xf numFmtId="0" fontId="0" fillId="0" borderId="7" xfId="0" applyBorder="1"/>
    <xf numFmtId="0" fontId="0" fillId="0" borderId="9" xfId="0" applyBorder="1"/>
    <xf numFmtId="0" fontId="0" fillId="0" borderId="8" xfId="0" applyBorder="1"/>
    <xf numFmtId="16" fontId="0" fillId="0" borderId="7" xfId="0" applyNumberForma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40F38-3FFE-4E0D-A4A2-C603FF33EC98}">
  <dimension ref="B1:M164"/>
  <sheetViews>
    <sheetView topLeftCell="A136" workbookViewId="0">
      <selection activeCell="J156" sqref="J156"/>
    </sheetView>
  </sheetViews>
  <sheetFormatPr defaultRowHeight="15" x14ac:dyDescent="0.25"/>
  <cols>
    <col min="3" max="3" width="12" bestFit="1" customWidth="1"/>
    <col min="4" max="4" width="12" customWidth="1"/>
    <col min="5" max="5" width="12.5703125" bestFit="1" customWidth="1"/>
    <col min="7" max="7" width="11.7109375" bestFit="1" customWidth="1"/>
    <col min="9" max="9" width="9.5703125" bestFit="1" customWidth="1"/>
    <col min="12" max="12" width="12.42578125" bestFit="1" customWidth="1"/>
  </cols>
  <sheetData>
    <row r="1" spans="2:13" x14ac:dyDescent="0.25">
      <c r="C1" t="s">
        <v>0</v>
      </c>
    </row>
    <row r="3" spans="2:13" x14ac:dyDescent="0.25">
      <c r="B3" s="9" t="s">
        <v>2</v>
      </c>
      <c r="C3" s="1" t="s">
        <v>3</v>
      </c>
      <c r="D3" s="2" t="s">
        <v>6</v>
      </c>
      <c r="E3" s="5" t="s">
        <v>4</v>
      </c>
      <c r="F3" s="2" t="s">
        <v>6</v>
      </c>
      <c r="G3" s="1" t="s">
        <v>1</v>
      </c>
      <c r="H3" s="2" t="s">
        <v>6</v>
      </c>
      <c r="I3" s="1" t="s">
        <v>5</v>
      </c>
      <c r="J3" s="2" t="s">
        <v>6</v>
      </c>
    </row>
    <row r="4" spans="2:13" x14ac:dyDescent="0.25">
      <c r="B4" s="10">
        <v>45503</v>
      </c>
      <c r="C4" s="3" t="s">
        <v>12</v>
      </c>
      <c r="D4" s="4">
        <v>11.5</v>
      </c>
      <c r="E4" t="s">
        <v>7</v>
      </c>
      <c r="F4" s="4">
        <v>50</v>
      </c>
      <c r="G4" s="3"/>
      <c r="H4" s="4"/>
      <c r="I4" s="3" t="s">
        <v>8</v>
      </c>
      <c r="J4" s="4">
        <v>500</v>
      </c>
    </row>
    <row r="5" spans="2:13" x14ac:dyDescent="0.25">
      <c r="B5" s="7"/>
      <c r="C5" s="3"/>
      <c r="D5" s="4"/>
      <c r="F5" s="4"/>
      <c r="G5" s="3"/>
      <c r="H5" s="4"/>
      <c r="I5" s="3" t="s">
        <v>9</v>
      </c>
      <c r="J5" s="4">
        <v>300</v>
      </c>
    </row>
    <row r="6" spans="2:13" x14ac:dyDescent="0.25">
      <c r="B6" s="7"/>
      <c r="C6" s="3"/>
      <c r="D6" s="4"/>
      <c r="F6" s="4"/>
      <c r="G6" s="3"/>
      <c r="H6" s="4"/>
      <c r="I6" s="3" t="s">
        <v>10</v>
      </c>
      <c r="J6" s="4">
        <v>500</v>
      </c>
    </row>
    <row r="7" spans="2:13" x14ac:dyDescent="0.25">
      <c r="B7" s="7"/>
      <c r="C7" s="3"/>
      <c r="D7" s="4"/>
      <c r="F7" s="4"/>
      <c r="G7" s="3"/>
      <c r="H7" s="4"/>
      <c r="I7" s="3" t="s">
        <v>13</v>
      </c>
      <c r="J7" s="4">
        <v>128.30000000000001</v>
      </c>
    </row>
    <row r="8" spans="2:13" x14ac:dyDescent="0.25">
      <c r="B8" s="7"/>
      <c r="C8" s="3"/>
      <c r="D8" s="4"/>
      <c r="F8" s="4"/>
      <c r="G8" s="3"/>
      <c r="H8" s="4"/>
      <c r="I8" s="3" t="s">
        <v>11</v>
      </c>
      <c r="J8" s="4">
        <v>1000</v>
      </c>
    </row>
    <row r="9" spans="2:13" x14ac:dyDescent="0.25">
      <c r="B9" s="6"/>
      <c r="C9" s="1"/>
      <c r="D9" s="8">
        <f>SUM(D4)</f>
        <v>11.5</v>
      </c>
      <c r="E9" s="8"/>
      <c r="F9" s="8"/>
      <c r="G9" s="8"/>
      <c r="H9" s="5"/>
      <c r="I9" s="8"/>
      <c r="J9" s="2">
        <f>SUM(J4:J8,F4)</f>
        <v>2478.3000000000002</v>
      </c>
    </row>
    <row r="10" spans="2:13" x14ac:dyDescent="0.25">
      <c r="C10" s="5"/>
      <c r="H10" s="5"/>
      <c r="J10" s="5"/>
    </row>
    <row r="11" spans="2:13" x14ac:dyDescent="0.25">
      <c r="B11" s="9" t="s">
        <v>2</v>
      </c>
      <c r="C11" s="1" t="s">
        <v>3</v>
      </c>
      <c r="D11" s="2" t="s">
        <v>6</v>
      </c>
      <c r="E11" s="5" t="s">
        <v>4</v>
      </c>
      <c r="F11" s="2" t="s">
        <v>6</v>
      </c>
      <c r="G11" s="1" t="s">
        <v>1</v>
      </c>
      <c r="H11" s="2" t="s">
        <v>6</v>
      </c>
      <c r="I11" s="1" t="s">
        <v>5</v>
      </c>
      <c r="J11" s="2" t="s">
        <v>6</v>
      </c>
    </row>
    <row r="12" spans="2:13" x14ac:dyDescent="0.25">
      <c r="B12" s="10">
        <v>45504</v>
      </c>
      <c r="C12" s="3" t="s">
        <v>14</v>
      </c>
      <c r="D12" s="4">
        <v>10</v>
      </c>
      <c r="F12" s="4"/>
      <c r="G12" s="3"/>
      <c r="H12" s="4"/>
      <c r="I12" s="3"/>
      <c r="J12" s="4"/>
    </row>
    <row r="13" spans="2:13" x14ac:dyDescent="0.25">
      <c r="B13" s="7"/>
      <c r="C13" s="3" t="s">
        <v>15</v>
      </c>
      <c r="D13" s="4">
        <v>3.4</v>
      </c>
      <c r="F13" s="4"/>
      <c r="G13" s="3"/>
      <c r="H13" s="4"/>
      <c r="I13" s="3"/>
      <c r="J13" s="4"/>
    </row>
    <row r="14" spans="2:13" x14ac:dyDescent="0.25">
      <c r="B14" s="6"/>
      <c r="C14" s="11"/>
      <c r="D14" s="8">
        <f>SUM(D12:D13)</f>
        <v>13.4</v>
      </c>
      <c r="E14" s="8"/>
      <c r="F14" s="8"/>
      <c r="G14" s="8"/>
      <c r="H14" s="8"/>
      <c r="I14" s="8"/>
      <c r="J14" s="12">
        <f>SUM(J12:J13,F12)</f>
        <v>0</v>
      </c>
    </row>
    <row r="16" spans="2:13" x14ac:dyDescent="0.25">
      <c r="B16" s="9" t="s">
        <v>2</v>
      </c>
      <c r="C16" s="1" t="s">
        <v>3</v>
      </c>
      <c r="D16" s="2" t="s">
        <v>6</v>
      </c>
      <c r="E16" s="5" t="s">
        <v>4</v>
      </c>
      <c r="F16" s="2" t="s">
        <v>6</v>
      </c>
      <c r="G16" s="1" t="s">
        <v>1</v>
      </c>
      <c r="H16" s="2" t="s">
        <v>6</v>
      </c>
      <c r="I16" s="1" t="s">
        <v>5</v>
      </c>
      <c r="J16" s="2" t="s">
        <v>6</v>
      </c>
      <c r="L16" s="1" t="s">
        <v>11</v>
      </c>
      <c r="M16" s="2" t="s">
        <v>6</v>
      </c>
    </row>
    <row r="17" spans="2:13" x14ac:dyDescent="0.25">
      <c r="B17" s="10">
        <v>45505</v>
      </c>
      <c r="C17" s="3" t="s">
        <v>16</v>
      </c>
      <c r="D17" s="4">
        <v>15.7</v>
      </c>
      <c r="E17" s="3" t="s">
        <v>20</v>
      </c>
      <c r="F17" s="4">
        <v>29.8</v>
      </c>
      <c r="G17" s="3"/>
      <c r="H17" s="4"/>
      <c r="I17" s="3"/>
      <c r="J17" s="4"/>
      <c r="L17" s="3" t="s">
        <v>17</v>
      </c>
      <c r="M17" s="4">
        <v>260</v>
      </c>
    </row>
    <row r="18" spans="2:13" x14ac:dyDescent="0.25">
      <c r="B18" s="10"/>
      <c r="D18" s="4"/>
      <c r="F18" s="4"/>
      <c r="G18" s="3"/>
      <c r="H18" s="4"/>
      <c r="I18" s="3"/>
      <c r="J18" s="4"/>
      <c r="L18" s="3" t="s">
        <v>18</v>
      </c>
      <c r="M18" s="4">
        <v>35</v>
      </c>
    </row>
    <row r="19" spans="2:13" x14ac:dyDescent="0.25">
      <c r="B19" s="7"/>
      <c r="C19" s="3"/>
      <c r="D19" s="4"/>
      <c r="F19" s="4"/>
      <c r="G19" s="3"/>
      <c r="H19" s="4"/>
      <c r="I19" s="3"/>
      <c r="J19" s="4"/>
      <c r="L19" s="13" t="s">
        <v>19</v>
      </c>
      <c r="M19" s="14">
        <v>2.95</v>
      </c>
    </row>
    <row r="20" spans="2:13" x14ac:dyDescent="0.25">
      <c r="B20" s="6"/>
      <c r="C20" s="11"/>
      <c r="D20" s="8">
        <f>SUM(D17)</f>
        <v>15.7</v>
      </c>
      <c r="E20" s="8"/>
      <c r="F20" s="8"/>
      <c r="G20" s="8"/>
      <c r="H20" s="8"/>
      <c r="I20" s="8"/>
      <c r="J20" s="12">
        <f>SUM(J17:J19,F17)</f>
        <v>29.8</v>
      </c>
      <c r="L20" s="11"/>
      <c r="M20" s="12">
        <f>SUM(M17:M19)</f>
        <v>297.95</v>
      </c>
    </row>
    <row r="22" spans="2:13" x14ac:dyDescent="0.25">
      <c r="B22" s="9" t="s">
        <v>2</v>
      </c>
      <c r="C22" s="1" t="s">
        <v>3</v>
      </c>
      <c r="D22" s="2" t="s">
        <v>6</v>
      </c>
      <c r="E22" s="5" t="s">
        <v>4</v>
      </c>
      <c r="F22" s="2" t="s">
        <v>6</v>
      </c>
      <c r="G22" s="1" t="s">
        <v>1</v>
      </c>
      <c r="H22" s="2" t="s">
        <v>6</v>
      </c>
      <c r="I22" s="1" t="s">
        <v>5</v>
      </c>
      <c r="J22" s="2" t="s">
        <v>6</v>
      </c>
    </row>
    <row r="23" spans="2:13" x14ac:dyDescent="0.25">
      <c r="B23" s="10">
        <v>45506</v>
      </c>
      <c r="C23" s="3"/>
      <c r="D23" s="4"/>
      <c r="E23" s="3" t="s">
        <v>25</v>
      </c>
      <c r="F23" s="4">
        <v>23.85</v>
      </c>
      <c r="G23" s="3"/>
      <c r="H23" s="4"/>
      <c r="I23" s="3" t="s">
        <v>21</v>
      </c>
      <c r="J23" s="4">
        <v>80.599999999999994</v>
      </c>
    </row>
    <row r="24" spans="2:13" x14ac:dyDescent="0.25">
      <c r="B24" s="10"/>
      <c r="D24" s="4"/>
      <c r="F24" s="4"/>
      <c r="G24" s="3"/>
      <c r="H24" s="4"/>
      <c r="I24" s="3" t="s">
        <v>22</v>
      </c>
      <c r="J24" s="4">
        <v>50</v>
      </c>
    </row>
    <row r="25" spans="2:13" x14ac:dyDescent="0.25">
      <c r="B25" s="7"/>
      <c r="C25" s="3"/>
      <c r="D25" s="4"/>
      <c r="F25" s="4"/>
      <c r="G25" s="3"/>
      <c r="H25" s="4"/>
      <c r="I25" s="3"/>
      <c r="J25" s="4"/>
    </row>
    <row r="26" spans="2:13" x14ac:dyDescent="0.25">
      <c r="B26" s="6"/>
      <c r="C26" s="11"/>
      <c r="D26" s="8"/>
      <c r="E26" s="8"/>
      <c r="F26" s="8"/>
      <c r="G26" s="8"/>
      <c r="H26" s="8"/>
      <c r="I26" s="8"/>
      <c r="J26" s="12">
        <f>SUM(J23:J25,F23)</f>
        <v>154.44999999999999</v>
      </c>
    </row>
    <row r="28" spans="2:13" x14ac:dyDescent="0.25">
      <c r="B28" s="9" t="s">
        <v>2</v>
      </c>
      <c r="C28" s="1" t="s">
        <v>3</v>
      </c>
      <c r="D28" s="2" t="s">
        <v>6</v>
      </c>
      <c r="E28" s="5" t="s">
        <v>4</v>
      </c>
      <c r="F28" s="2" t="s">
        <v>6</v>
      </c>
      <c r="G28" s="1" t="s">
        <v>1</v>
      </c>
      <c r="H28" s="2" t="s">
        <v>6</v>
      </c>
      <c r="I28" s="1" t="s">
        <v>5</v>
      </c>
      <c r="J28" s="2" t="s">
        <v>6</v>
      </c>
    </row>
    <row r="29" spans="2:13" x14ac:dyDescent="0.25">
      <c r="B29" s="10">
        <v>45507</v>
      </c>
      <c r="C29" s="3"/>
      <c r="D29" s="4"/>
      <c r="E29" s="3" t="s">
        <v>24</v>
      </c>
      <c r="F29" s="4">
        <v>10.5</v>
      </c>
      <c r="G29" s="3" t="s">
        <v>23</v>
      </c>
      <c r="H29" s="4">
        <v>33.9</v>
      </c>
      <c r="I29" s="3"/>
      <c r="J29" s="4"/>
    </row>
    <row r="30" spans="2:13" x14ac:dyDescent="0.25">
      <c r="B30" s="10"/>
      <c r="D30" s="4"/>
      <c r="E30" t="s">
        <v>26</v>
      </c>
      <c r="F30" s="4">
        <v>13.91</v>
      </c>
      <c r="G30" s="3" t="s">
        <v>27</v>
      </c>
      <c r="H30" s="4">
        <v>38.67</v>
      </c>
      <c r="I30" s="3"/>
      <c r="J30" s="4"/>
    </row>
    <row r="31" spans="2:13" x14ac:dyDescent="0.25">
      <c r="B31" s="7"/>
      <c r="C31" s="3"/>
      <c r="D31" s="4"/>
      <c r="F31" s="4"/>
      <c r="G31" s="3" t="s">
        <v>28</v>
      </c>
      <c r="H31" s="4">
        <v>19.47</v>
      </c>
      <c r="I31" s="3"/>
      <c r="J31" s="4"/>
    </row>
    <row r="32" spans="2:13" x14ac:dyDescent="0.25">
      <c r="B32" s="6"/>
      <c r="C32" s="11"/>
      <c r="D32" s="8"/>
      <c r="E32" s="8"/>
      <c r="F32" s="8"/>
      <c r="G32" s="8"/>
      <c r="H32" s="8"/>
      <c r="I32" s="8"/>
      <c r="J32" s="12">
        <f>SUM(F29,F30,H29:H31)</f>
        <v>116.45</v>
      </c>
    </row>
    <row r="34" spans="2:13" x14ac:dyDescent="0.25">
      <c r="B34" s="9" t="s">
        <v>2</v>
      </c>
      <c r="C34" s="1" t="s">
        <v>3</v>
      </c>
      <c r="D34" s="2" t="s">
        <v>6</v>
      </c>
      <c r="E34" s="5" t="s">
        <v>4</v>
      </c>
      <c r="F34" s="2" t="s">
        <v>6</v>
      </c>
      <c r="G34" s="1" t="s">
        <v>1</v>
      </c>
      <c r="H34" s="2" t="s">
        <v>6</v>
      </c>
      <c r="I34" s="1" t="s">
        <v>5</v>
      </c>
      <c r="J34" s="2" t="s">
        <v>6</v>
      </c>
      <c r="L34" s="1" t="s">
        <v>11</v>
      </c>
      <c r="M34" s="2" t="s">
        <v>6</v>
      </c>
    </row>
    <row r="35" spans="2:13" x14ac:dyDescent="0.25">
      <c r="B35" s="10">
        <v>45509</v>
      </c>
      <c r="C35" s="3" t="s">
        <v>12</v>
      </c>
      <c r="D35" s="4">
        <v>11.5</v>
      </c>
      <c r="E35" s="3" t="s">
        <v>29</v>
      </c>
      <c r="F35" s="4">
        <v>50</v>
      </c>
      <c r="G35" s="3"/>
      <c r="H35" s="4"/>
      <c r="I35" s="3"/>
      <c r="J35" s="4"/>
      <c r="L35" s="3" t="s">
        <v>32</v>
      </c>
      <c r="M35" s="4">
        <v>95.83</v>
      </c>
    </row>
    <row r="36" spans="2:13" x14ac:dyDescent="0.25">
      <c r="B36" s="10"/>
      <c r="C36" t="s">
        <v>30</v>
      </c>
      <c r="D36" s="4">
        <v>3.9</v>
      </c>
      <c r="F36" s="4"/>
      <c r="G36" s="3"/>
      <c r="H36" s="4"/>
      <c r="I36" s="3"/>
      <c r="J36" s="4"/>
      <c r="L36" s="3" t="s">
        <v>32</v>
      </c>
      <c r="M36" s="4">
        <v>47.2</v>
      </c>
    </row>
    <row r="37" spans="2:13" x14ac:dyDescent="0.25">
      <c r="B37" s="7"/>
      <c r="C37" s="3"/>
      <c r="D37" s="4"/>
      <c r="F37" s="4"/>
      <c r="G37" s="3"/>
      <c r="H37" s="4"/>
      <c r="I37" s="3"/>
      <c r="J37" s="4"/>
      <c r="L37" s="13"/>
      <c r="M37" s="14"/>
    </row>
    <row r="38" spans="2:13" x14ac:dyDescent="0.25">
      <c r="B38" s="6"/>
      <c r="C38" s="11"/>
      <c r="D38" s="8">
        <f>SUM(D35:D37)</f>
        <v>15.4</v>
      </c>
      <c r="E38" s="8"/>
      <c r="F38" s="8"/>
      <c r="G38" s="8"/>
      <c r="H38" s="8"/>
      <c r="I38" s="8"/>
      <c r="J38" s="12">
        <f>SUM(F35,F36,H35:H37)</f>
        <v>50</v>
      </c>
      <c r="L38" s="11"/>
      <c r="M38" s="12">
        <f>SUM(M35:M37)</f>
        <v>143.03</v>
      </c>
    </row>
    <row r="40" spans="2:13" x14ac:dyDescent="0.25">
      <c r="B40" s="9" t="s">
        <v>2</v>
      </c>
      <c r="C40" s="1" t="s">
        <v>3</v>
      </c>
      <c r="D40" s="2" t="s">
        <v>6</v>
      </c>
      <c r="E40" s="5" t="s">
        <v>4</v>
      </c>
      <c r="F40" s="2" t="s">
        <v>6</v>
      </c>
      <c r="G40" s="1" t="s">
        <v>1</v>
      </c>
      <c r="H40" s="2" t="s">
        <v>6</v>
      </c>
      <c r="I40" s="1" t="s">
        <v>5</v>
      </c>
      <c r="J40" s="2" t="s">
        <v>6</v>
      </c>
    </row>
    <row r="41" spans="2:13" x14ac:dyDescent="0.25">
      <c r="B41" s="10">
        <v>45510</v>
      </c>
      <c r="C41" s="3" t="s">
        <v>15</v>
      </c>
      <c r="D41" s="4">
        <v>3</v>
      </c>
      <c r="E41" s="3"/>
      <c r="F41" s="4"/>
      <c r="G41" s="3"/>
      <c r="H41" s="4"/>
      <c r="I41" s="3"/>
      <c r="J41" s="4"/>
    </row>
    <row r="42" spans="2:13" x14ac:dyDescent="0.25">
      <c r="B42" s="10"/>
      <c r="C42" t="s">
        <v>31</v>
      </c>
      <c r="D42" s="4">
        <v>9</v>
      </c>
      <c r="F42" s="4"/>
      <c r="G42" s="3"/>
      <c r="H42" s="4"/>
      <c r="I42" s="3"/>
      <c r="J42" s="4"/>
    </row>
    <row r="43" spans="2:13" x14ac:dyDescent="0.25">
      <c r="B43" s="7"/>
      <c r="C43" t="s">
        <v>30</v>
      </c>
      <c r="D43" s="4">
        <v>3.5</v>
      </c>
      <c r="F43" s="4"/>
      <c r="G43" s="3"/>
      <c r="H43" s="4"/>
      <c r="I43" s="3"/>
      <c r="J43" s="4"/>
    </row>
    <row r="44" spans="2:13" x14ac:dyDescent="0.25">
      <c r="B44" s="6"/>
      <c r="C44" s="11"/>
      <c r="D44" s="8">
        <f>SUM(D41:D43)</f>
        <v>15.5</v>
      </c>
      <c r="E44" s="8"/>
      <c r="F44" s="8"/>
      <c r="G44" s="8"/>
      <c r="H44" s="8"/>
      <c r="I44" s="8"/>
      <c r="J44" s="12">
        <f>SUM(F41,F42,H41:H43)</f>
        <v>0</v>
      </c>
    </row>
    <row r="46" spans="2:13" x14ac:dyDescent="0.25">
      <c r="B46" s="9" t="s">
        <v>2</v>
      </c>
      <c r="C46" s="1" t="s">
        <v>3</v>
      </c>
      <c r="D46" s="2" t="s">
        <v>6</v>
      </c>
      <c r="E46" s="5" t="s">
        <v>4</v>
      </c>
      <c r="F46" s="2" t="s">
        <v>6</v>
      </c>
      <c r="G46" s="1" t="s">
        <v>1</v>
      </c>
      <c r="H46" s="2" t="s">
        <v>6</v>
      </c>
      <c r="I46" s="1" t="s">
        <v>5</v>
      </c>
      <c r="J46" s="2" t="s">
        <v>6</v>
      </c>
    </row>
    <row r="47" spans="2:13" x14ac:dyDescent="0.25">
      <c r="B47" s="10">
        <v>45511</v>
      </c>
      <c r="C47" s="3" t="s">
        <v>33</v>
      </c>
      <c r="D47" s="4">
        <v>19</v>
      </c>
      <c r="E47" s="3" t="s">
        <v>7</v>
      </c>
      <c r="F47" s="4">
        <v>50</v>
      </c>
      <c r="G47" s="3"/>
      <c r="H47" s="4"/>
      <c r="I47" s="3"/>
      <c r="J47" s="4"/>
    </row>
    <row r="48" spans="2:13" x14ac:dyDescent="0.25">
      <c r="B48" s="10"/>
      <c r="D48" s="4"/>
      <c r="F48" s="4"/>
      <c r="G48" s="3"/>
      <c r="H48" s="4"/>
      <c r="I48" s="3"/>
      <c r="J48" s="4"/>
    </row>
    <row r="49" spans="2:10" x14ac:dyDescent="0.25">
      <c r="B49" s="7"/>
      <c r="D49" s="4"/>
      <c r="F49" s="4"/>
      <c r="G49" s="3"/>
      <c r="H49" s="4"/>
      <c r="I49" s="3"/>
      <c r="J49" s="4"/>
    </row>
    <row r="50" spans="2:10" x14ac:dyDescent="0.25">
      <c r="B50" s="6"/>
      <c r="C50" s="11"/>
      <c r="D50" s="8">
        <f>SUM(D47)</f>
        <v>19</v>
      </c>
      <c r="E50" s="8"/>
      <c r="F50" s="8"/>
      <c r="G50" s="8"/>
      <c r="H50" s="8"/>
      <c r="I50" s="8"/>
      <c r="J50" s="12">
        <f>SUM(F47,F48,H47:H49)</f>
        <v>50</v>
      </c>
    </row>
    <row r="52" spans="2:10" x14ac:dyDescent="0.25">
      <c r="B52" s="9" t="s">
        <v>2</v>
      </c>
      <c r="C52" s="1" t="s">
        <v>3</v>
      </c>
      <c r="D52" s="2" t="s">
        <v>6</v>
      </c>
      <c r="E52" s="5" t="s">
        <v>4</v>
      </c>
      <c r="F52" s="2" t="s">
        <v>6</v>
      </c>
      <c r="G52" s="1" t="s">
        <v>1</v>
      </c>
      <c r="H52" s="2" t="s">
        <v>6</v>
      </c>
      <c r="I52" s="1" t="s">
        <v>5</v>
      </c>
      <c r="J52" s="2" t="s">
        <v>6</v>
      </c>
    </row>
    <row r="53" spans="2:10" x14ac:dyDescent="0.25">
      <c r="B53" s="10">
        <v>45512</v>
      </c>
      <c r="C53" s="3" t="s">
        <v>36</v>
      </c>
      <c r="D53" s="4">
        <v>12</v>
      </c>
      <c r="E53" s="3"/>
      <c r="F53" s="4"/>
      <c r="G53" s="3" t="s">
        <v>34</v>
      </c>
      <c r="H53" s="4">
        <v>21.75</v>
      </c>
      <c r="I53" s="3" t="s">
        <v>35</v>
      </c>
      <c r="J53" s="4">
        <v>20</v>
      </c>
    </row>
    <row r="54" spans="2:10" x14ac:dyDescent="0.25">
      <c r="B54" s="10"/>
      <c r="D54" s="4"/>
      <c r="F54" s="4"/>
      <c r="G54" s="3"/>
      <c r="H54" s="4"/>
      <c r="I54" s="3"/>
      <c r="J54" s="4"/>
    </row>
    <row r="55" spans="2:10" x14ac:dyDescent="0.25">
      <c r="B55" s="7"/>
      <c r="D55" s="4"/>
      <c r="F55" s="4"/>
      <c r="G55" s="3"/>
      <c r="H55" s="4"/>
      <c r="I55" s="3"/>
      <c r="J55" s="4"/>
    </row>
    <row r="56" spans="2:10" x14ac:dyDescent="0.25">
      <c r="B56" s="6"/>
      <c r="C56" s="11"/>
      <c r="D56" s="8">
        <f>SUM(D53)</f>
        <v>12</v>
      </c>
      <c r="E56" s="8"/>
      <c r="F56" s="8"/>
      <c r="G56" s="8"/>
      <c r="H56" s="8"/>
      <c r="I56" s="8"/>
      <c r="J56" s="12">
        <f>SUM(F53,F54,H53:H55, J53:J55)</f>
        <v>41.75</v>
      </c>
    </row>
    <row r="58" spans="2:10" x14ac:dyDescent="0.25">
      <c r="B58" s="9" t="s">
        <v>2</v>
      </c>
      <c r="C58" s="1" t="s">
        <v>3</v>
      </c>
      <c r="D58" s="2" t="s">
        <v>6</v>
      </c>
      <c r="E58" s="5" t="s">
        <v>4</v>
      </c>
      <c r="F58" s="2" t="s">
        <v>6</v>
      </c>
      <c r="G58" s="1" t="s">
        <v>1</v>
      </c>
      <c r="H58" s="2" t="s">
        <v>6</v>
      </c>
      <c r="I58" s="1" t="s">
        <v>5</v>
      </c>
      <c r="J58" s="2" t="s">
        <v>6</v>
      </c>
    </row>
    <row r="59" spans="2:10" x14ac:dyDescent="0.25">
      <c r="B59" s="10">
        <v>45513</v>
      </c>
      <c r="C59" s="3" t="s">
        <v>37</v>
      </c>
      <c r="D59" s="4">
        <v>3.8</v>
      </c>
      <c r="E59" s="3"/>
      <c r="G59" s="3" t="s">
        <v>38</v>
      </c>
      <c r="H59" s="4">
        <v>185</v>
      </c>
      <c r="I59" s="3"/>
      <c r="J59" s="4"/>
    </row>
    <row r="60" spans="2:10" x14ac:dyDescent="0.25">
      <c r="B60" s="10"/>
      <c r="D60" s="4"/>
      <c r="F60" s="4"/>
      <c r="G60" s="3" t="s">
        <v>39</v>
      </c>
      <c r="H60" s="4">
        <v>8.6300000000000008</v>
      </c>
      <c r="I60" s="3"/>
      <c r="J60" s="4"/>
    </row>
    <row r="61" spans="2:10" x14ac:dyDescent="0.25">
      <c r="B61" s="7"/>
      <c r="D61" s="4"/>
      <c r="F61" s="4"/>
      <c r="G61" s="3"/>
      <c r="H61" s="4"/>
      <c r="I61" s="3"/>
      <c r="J61" s="4"/>
    </row>
    <row r="62" spans="2:10" x14ac:dyDescent="0.25">
      <c r="B62" s="6"/>
      <c r="C62" s="11"/>
      <c r="D62" s="8">
        <f>SUM(D59)</f>
        <v>3.8</v>
      </c>
      <c r="E62" s="8"/>
      <c r="F62" s="8"/>
      <c r="G62" s="8"/>
      <c r="H62" s="8"/>
      <c r="I62" s="8"/>
      <c r="J62" s="12">
        <f>SUM(F60,H59:H61, J59:J61)</f>
        <v>193.63</v>
      </c>
    </row>
    <row r="64" spans="2:10" x14ac:dyDescent="0.25">
      <c r="B64" s="9" t="s">
        <v>2</v>
      </c>
      <c r="C64" s="1" t="s">
        <v>3</v>
      </c>
      <c r="D64" s="2" t="s">
        <v>6</v>
      </c>
      <c r="E64" s="5" t="s">
        <v>4</v>
      </c>
      <c r="F64" s="2" t="s">
        <v>6</v>
      </c>
      <c r="G64" s="1" t="s">
        <v>1</v>
      </c>
      <c r="H64" s="2" t="s">
        <v>6</v>
      </c>
      <c r="I64" s="1" t="s">
        <v>5</v>
      </c>
      <c r="J64" s="2" t="s">
        <v>6</v>
      </c>
    </row>
    <row r="65" spans="2:10" x14ac:dyDescent="0.25">
      <c r="B65" s="10">
        <v>45514</v>
      </c>
      <c r="C65" s="3"/>
      <c r="D65" s="4"/>
      <c r="E65" s="3" t="s">
        <v>26</v>
      </c>
      <c r="F65">
        <v>18</v>
      </c>
      <c r="G65" s="3"/>
      <c r="H65" s="4"/>
      <c r="I65" s="3"/>
      <c r="J65" s="4"/>
    </row>
    <row r="66" spans="2:10" x14ac:dyDescent="0.25">
      <c r="B66" s="10"/>
      <c r="D66" s="4"/>
      <c r="F66" s="4"/>
      <c r="G66" s="3"/>
      <c r="H66" s="4"/>
      <c r="I66" s="3"/>
      <c r="J66" s="4"/>
    </row>
    <row r="67" spans="2:10" x14ac:dyDescent="0.25">
      <c r="B67" s="7"/>
      <c r="D67" s="4"/>
      <c r="F67" s="4"/>
      <c r="G67" s="3"/>
      <c r="H67" s="4"/>
      <c r="I67" s="3"/>
      <c r="J67" s="4"/>
    </row>
    <row r="68" spans="2:10" x14ac:dyDescent="0.25">
      <c r="B68" s="6"/>
      <c r="C68" s="11"/>
      <c r="D68" s="8">
        <f>SUM(D65)</f>
        <v>0</v>
      </c>
      <c r="E68" s="8"/>
      <c r="F68" s="8"/>
      <c r="G68" s="8"/>
      <c r="H68" s="8"/>
      <c r="I68" s="8"/>
      <c r="J68" s="12">
        <f>SUM(F65:F67,H65:H67, J65:J67)</f>
        <v>18</v>
      </c>
    </row>
    <row r="70" spans="2:10" x14ac:dyDescent="0.25">
      <c r="B70" s="9" t="s">
        <v>2</v>
      </c>
      <c r="C70" s="1" t="s">
        <v>3</v>
      </c>
      <c r="D70" s="2" t="s">
        <v>6</v>
      </c>
      <c r="E70" s="5" t="s">
        <v>4</v>
      </c>
      <c r="F70" s="2" t="s">
        <v>6</v>
      </c>
      <c r="G70" s="1" t="s">
        <v>1</v>
      </c>
      <c r="H70" s="2" t="s">
        <v>6</v>
      </c>
      <c r="I70" s="1" t="s">
        <v>5</v>
      </c>
      <c r="J70" s="2" t="s">
        <v>6</v>
      </c>
    </row>
    <row r="71" spans="2:10" x14ac:dyDescent="0.25">
      <c r="B71" s="10">
        <v>45515</v>
      </c>
      <c r="C71" s="3"/>
      <c r="D71" s="4"/>
      <c r="E71" s="3" t="s">
        <v>41</v>
      </c>
      <c r="F71">
        <v>14.95</v>
      </c>
      <c r="G71" s="3" t="s">
        <v>40</v>
      </c>
      <c r="H71" s="4">
        <v>39.9</v>
      </c>
      <c r="I71" s="3"/>
      <c r="J71" s="4"/>
    </row>
    <row r="72" spans="2:10" x14ac:dyDescent="0.25">
      <c r="B72" s="10"/>
      <c r="D72" s="4"/>
      <c r="F72" s="4"/>
      <c r="G72" s="3"/>
      <c r="H72" s="4"/>
      <c r="I72" s="3"/>
      <c r="J72" s="4"/>
    </row>
    <row r="73" spans="2:10" x14ac:dyDescent="0.25">
      <c r="B73" s="7"/>
      <c r="D73" s="4"/>
      <c r="F73" s="4"/>
      <c r="G73" s="3"/>
      <c r="H73" s="4"/>
      <c r="I73" s="3"/>
      <c r="J73" s="4"/>
    </row>
    <row r="74" spans="2:10" x14ac:dyDescent="0.25">
      <c r="B74" s="6"/>
      <c r="C74" s="11"/>
      <c r="D74" s="8">
        <f>SUM(D71)</f>
        <v>0</v>
      </c>
      <c r="E74" s="8"/>
      <c r="F74" s="8"/>
      <c r="G74" s="8"/>
      <c r="H74" s="8"/>
      <c r="I74" s="8"/>
      <c r="J74" s="12">
        <f>SUM(F71:F73,H71:H73, J71:J73)</f>
        <v>54.849999999999994</v>
      </c>
    </row>
    <row r="76" spans="2:10" x14ac:dyDescent="0.25">
      <c r="B76" s="9" t="s">
        <v>2</v>
      </c>
      <c r="C76" s="1" t="s">
        <v>3</v>
      </c>
      <c r="D76" s="2" t="s">
        <v>6</v>
      </c>
      <c r="E76" s="5" t="s">
        <v>4</v>
      </c>
      <c r="F76" s="2" t="s">
        <v>6</v>
      </c>
      <c r="G76" s="1" t="s">
        <v>1</v>
      </c>
      <c r="H76" s="2" t="s">
        <v>6</v>
      </c>
      <c r="I76" s="1" t="s">
        <v>5</v>
      </c>
      <c r="J76" s="2" t="s">
        <v>6</v>
      </c>
    </row>
    <row r="77" spans="2:10" x14ac:dyDescent="0.25">
      <c r="B77" s="10">
        <v>45516</v>
      </c>
      <c r="C77" s="3" t="s">
        <v>12</v>
      </c>
      <c r="D77" s="4">
        <v>11.5</v>
      </c>
      <c r="E77" s="3" t="s">
        <v>7</v>
      </c>
      <c r="F77">
        <v>50</v>
      </c>
      <c r="G77" s="3"/>
      <c r="H77" s="4"/>
      <c r="I77" s="3"/>
      <c r="J77" s="4"/>
    </row>
    <row r="78" spans="2:10" x14ac:dyDescent="0.25">
      <c r="B78" s="10"/>
      <c r="D78" s="4"/>
      <c r="F78" s="4"/>
      <c r="G78" s="3"/>
      <c r="H78" s="4"/>
      <c r="I78" s="3"/>
      <c r="J78" s="4"/>
    </row>
    <row r="79" spans="2:10" x14ac:dyDescent="0.25">
      <c r="B79" s="7"/>
      <c r="D79" s="4"/>
      <c r="F79" s="4"/>
      <c r="G79" s="3"/>
      <c r="H79" s="4"/>
      <c r="I79" s="3"/>
      <c r="J79" s="4"/>
    </row>
    <row r="80" spans="2:10" x14ac:dyDescent="0.25">
      <c r="B80" s="6"/>
      <c r="C80" s="11"/>
      <c r="D80" s="8">
        <f>SUM(D77)</f>
        <v>11.5</v>
      </c>
      <c r="E80" s="8"/>
      <c r="F80" s="8"/>
      <c r="G80" s="8"/>
      <c r="H80" s="8"/>
      <c r="I80" s="8"/>
      <c r="J80" s="12">
        <f>SUM(F77:F79,H77:H79, J77:J79)</f>
        <v>50</v>
      </c>
    </row>
    <row r="82" spans="2:10" x14ac:dyDescent="0.25">
      <c r="B82" s="9" t="s">
        <v>2</v>
      </c>
      <c r="C82" s="1" t="s">
        <v>3</v>
      </c>
      <c r="D82" s="2" t="s">
        <v>6</v>
      </c>
      <c r="E82" s="5" t="s">
        <v>4</v>
      </c>
      <c r="F82" s="2" t="s">
        <v>6</v>
      </c>
      <c r="G82" s="1" t="s">
        <v>1</v>
      </c>
      <c r="H82" s="2" t="s">
        <v>6</v>
      </c>
      <c r="I82" s="1" t="s">
        <v>5</v>
      </c>
      <c r="J82" s="2" t="s">
        <v>6</v>
      </c>
    </row>
    <row r="83" spans="2:10" x14ac:dyDescent="0.25">
      <c r="B83" s="10">
        <v>45517</v>
      </c>
      <c r="C83" s="3" t="s">
        <v>42</v>
      </c>
      <c r="D83" s="4">
        <v>14.4</v>
      </c>
      <c r="E83" s="3"/>
      <c r="G83" s="3"/>
      <c r="H83" s="4"/>
      <c r="I83" s="3" t="s">
        <v>7</v>
      </c>
      <c r="J83" s="4">
        <v>50</v>
      </c>
    </row>
    <row r="84" spans="2:10" x14ac:dyDescent="0.25">
      <c r="B84" s="10"/>
      <c r="C84" t="s">
        <v>43</v>
      </c>
      <c r="D84" s="4">
        <v>4.75</v>
      </c>
      <c r="F84" s="4"/>
      <c r="G84" s="3"/>
      <c r="H84" s="4"/>
      <c r="I84" s="3"/>
      <c r="J84" s="4"/>
    </row>
    <row r="85" spans="2:10" x14ac:dyDescent="0.25">
      <c r="B85" s="7"/>
      <c r="D85" s="4"/>
      <c r="F85" s="4"/>
      <c r="G85" s="3"/>
      <c r="H85" s="4"/>
      <c r="I85" s="3"/>
      <c r="J85" s="4"/>
    </row>
    <row r="86" spans="2:10" x14ac:dyDescent="0.25">
      <c r="B86" s="6"/>
      <c r="C86" s="11"/>
      <c r="D86" s="8">
        <f>SUM(D83:D85)</f>
        <v>19.149999999999999</v>
      </c>
      <c r="E86" s="8"/>
      <c r="F86" s="8"/>
      <c r="G86" s="8"/>
      <c r="H86" s="8"/>
      <c r="I86" s="8"/>
      <c r="J86" s="12">
        <f>SUM(F83:F85,H83:H85, J83:J85)</f>
        <v>50</v>
      </c>
    </row>
    <row r="88" spans="2:10" x14ac:dyDescent="0.25">
      <c r="B88" s="9" t="s">
        <v>2</v>
      </c>
      <c r="C88" s="1" t="s">
        <v>3</v>
      </c>
      <c r="D88" s="2" t="s">
        <v>6</v>
      </c>
      <c r="E88" s="5" t="s">
        <v>4</v>
      </c>
      <c r="F88" s="2" t="s">
        <v>6</v>
      </c>
      <c r="G88" s="1" t="s">
        <v>1</v>
      </c>
      <c r="H88" s="2" t="s">
        <v>6</v>
      </c>
      <c r="I88" s="1" t="s">
        <v>5</v>
      </c>
      <c r="J88" s="2" t="s">
        <v>6</v>
      </c>
    </row>
    <row r="89" spans="2:10" x14ac:dyDescent="0.25">
      <c r="B89" s="10">
        <v>45518</v>
      </c>
      <c r="C89" s="3" t="s">
        <v>14</v>
      </c>
      <c r="D89" s="4">
        <v>10</v>
      </c>
      <c r="E89" s="3"/>
      <c r="G89" s="3"/>
      <c r="H89" s="4"/>
      <c r="I89" s="3"/>
      <c r="J89" s="4"/>
    </row>
    <row r="90" spans="2:10" x14ac:dyDescent="0.25">
      <c r="B90" s="10"/>
      <c r="C90" t="s">
        <v>44</v>
      </c>
      <c r="D90" s="4">
        <v>3.4</v>
      </c>
      <c r="F90" s="4"/>
      <c r="G90" s="3"/>
      <c r="H90" s="4"/>
      <c r="I90" s="3"/>
      <c r="J90" s="4"/>
    </row>
    <row r="91" spans="2:10" x14ac:dyDescent="0.25">
      <c r="B91" s="7"/>
      <c r="D91" s="4"/>
      <c r="F91" s="4"/>
      <c r="G91" s="3"/>
      <c r="H91" s="4"/>
      <c r="I91" s="3"/>
      <c r="J91" s="4"/>
    </row>
    <row r="92" spans="2:10" x14ac:dyDescent="0.25">
      <c r="B92" s="6"/>
      <c r="C92" s="11"/>
      <c r="D92" s="8">
        <f>SUM(D89:D91)</f>
        <v>13.4</v>
      </c>
      <c r="E92" s="8"/>
      <c r="F92" s="8"/>
      <c r="G92" s="8"/>
      <c r="H92" s="8"/>
      <c r="I92" s="8"/>
      <c r="J92" s="12">
        <f>SUM(F89:F91,H89:H91, J89:J91)</f>
        <v>0</v>
      </c>
    </row>
    <row r="94" spans="2:10" x14ac:dyDescent="0.25">
      <c r="B94" s="9" t="s">
        <v>2</v>
      </c>
      <c r="C94" s="1" t="s">
        <v>3</v>
      </c>
      <c r="D94" s="2" t="s">
        <v>6</v>
      </c>
      <c r="E94" s="5" t="s">
        <v>4</v>
      </c>
      <c r="F94" s="2" t="s">
        <v>6</v>
      </c>
      <c r="G94" s="1" t="s">
        <v>1</v>
      </c>
      <c r="H94" s="2" t="s">
        <v>6</v>
      </c>
      <c r="I94" s="1" t="s">
        <v>5</v>
      </c>
      <c r="J94" s="2" t="s">
        <v>6</v>
      </c>
    </row>
    <row r="95" spans="2:10" x14ac:dyDescent="0.25">
      <c r="B95" s="10">
        <v>45519</v>
      </c>
      <c r="C95" s="3" t="s">
        <v>46</v>
      </c>
      <c r="D95" s="4">
        <v>19.489999999999998</v>
      </c>
      <c r="E95" s="3" t="s">
        <v>7</v>
      </c>
      <c r="F95">
        <v>50</v>
      </c>
      <c r="G95" s="3"/>
      <c r="H95" s="4"/>
      <c r="I95" s="3" t="s">
        <v>45</v>
      </c>
      <c r="J95" s="4">
        <v>80</v>
      </c>
    </row>
    <row r="96" spans="2:10" x14ac:dyDescent="0.25">
      <c r="B96" s="10"/>
      <c r="C96" t="s">
        <v>47</v>
      </c>
      <c r="D96" s="4">
        <v>3.5</v>
      </c>
      <c r="F96" s="4"/>
      <c r="G96" s="3"/>
      <c r="H96" s="4"/>
      <c r="I96" s="3"/>
      <c r="J96" s="4"/>
    </row>
    <row r="97" spans="2:13" x14ac:dyDescent="0.25">
      <c r="B97" s="7"/>
      <c r="D97" s="4"/>
      <c r="F97" s="4"/>
      <c r="G97" s="3"/>
      <c r="H97" s="4"/>
      <c r="I97" s="3"/>
      <c r="J97" s="4"/>
    </row>
    <row r="98" spans="2:13" x14ac:dyDescent="0.25">
      <c r="B98" s="6"/>
      <c r="C98" s="11"/>
      <c r="D98" s="8">
        <f>SUM(D95:D97)</f>
        <v>22.99</v>
      </c>
      <c r="E98" s="8"/>
      <c r="F98" s="8"/>
      <c r="G98" s="8"/>
      <c r="H98" s="8"/>
      <c r="I98" s="8"/>
      <c r="J98" s="12">
        <f>SUM(F95:F97,H95:H97, J95:J97)</f>
        <v>130</v>
      </c>
    </row>
    <row r="100" spans="2:13" x14ac:dyDescent="0.25">
      <c r="B100" s="9" t="s">
        <v>2</v>
      </c>
      <c r="C100" s="1" t="s">
        <v>3</v>
      </c>
      <c r="D100" s="2" t="s">
        <v>6</v>
      </c>
      <c r="E100" s="5" t="s">
        <v>4</v>
      </c>
      <c r="F100" s="2" t="s">
        <v>6</v>
      </c>
      <c r="G100" s="1" t="s">
        <v>1</v>
      </c>
      <c r="H100" s="2" t="s">
        <v>6</v>
      </c>
      <c r="I100" s="1" t="s">
        <v>5</v>
      </c>
      <c r="J100" s="2" t="s">
        <v>6</v>
      </c>
    </row>
    <row r="101" spans="2:13" x14ac:dyDescent="0.25">
      <c r="B101" s="10">
        <v>45520</v>
      </c>
      <c r="C101" s="3" t="s">
        <v>50</v>
      </c>
      <c r="D101" s="4">
        <v>6.5</v>
      </c>
      <c r="E101" s="3"/>
      <c r="G101" s="3" t="s">
        <v>48</v>
      </c>
      <c r="H101" s="4">
        <v>15</v>
      </c>
      <c r="I101" s="3"/>
      <c r="J101" s="4"/>
    </row>
    <row r="102" spans="2:13" x14ac:dyDescent="0.25">
      <c r="B102" s="10"/>
      <c r="D102" s="4"/>
      <c r="F102" s="4"/>
      <c r="G102" s="3"/>
      <c r="H102" s="4"/>
      <c r="I102" s="3"/>
      <c r="J102" s="4"/>
    </row>
    <row r="103" spans="2:13" x14ac:dyDescent="0.25">
      <c r="B103" s="7"/>
      <c r="D103" s="4"/>
      <c r="F103" s="4"/>
      <c r="G103" s="3"/>
      <c r="H103" s="4"/>
      <c r="I103" s="3"/>
      <c r="J103" s="4"/>
    </row>
    <row r="104" spans="2:13" x14ac:dyDescent="0.25">
      <c r="B104" s="6"/>
      <c r="C104" s="11"/>
      <c r="D104" s="8">
        <f>SUM(D101:D103)</f>
        <v>6.5</v>
      </c>
      <c r="E104" s="8"/>
      <c r="F104" s="8"/>
      <c r="G104" s="8"/>
      <c r="H104" s="8"/>
      <c r="I104" s="8"/>
      <c r="J104" s="12">
        <f>SUM(F101:F103,H101:H103, J101:J103)</f>
        <v>15</v>
      </c>
    </row>
    <row r="106" spans="2:13" x14ac:dyDescent="0.25">
      <c r="B106" s="9" t="s">
        <v>2</v>
      </c>
      <c r="C106" s="1" t="s">
        <v>3</v>
      </c>
      <c r="D106" s="2" t="s">
        <v>6</v>
      </c>
      <c r="E106" s="5" t="s">
        <v>4</v>
      </c>
      <c r="F106" s="2" t="s">
        <v>6</v>
      </c>
      <c r="G106" s="1" t="s">
        <v>1</v>
      </c>
      <c r="H106" s="2" t="s">
        <v>6</v>
      </c>
      <c r="I106" s="1" t="s">
        <v>5</v>
      </c>
      <c r="J106" s="2" t="s">
        <v>6</v>
      </c>
    </row>
    <row r="107" spans="2:13" x14ac:dyDescent="0.25">
      <c r="B107" s="10">
        <v>45521</v>
      </c>
      <c r="C107" s="3" t="s">
        <v>24</v>
      </c>
      <c r="D107" s="4">
        <v>16.5</v>
      </c>
      <c r="E107" s="3"/>
      <c r="G107" s="3" t="s">
        <v>49</v>
      </c>
      <c r="H107" s="4">
        <v>18.899999999999999</v>
      </c>
      <c r="I107" s="3"/>
      <c r="J107" s="4"/>
    </row>
    <row r="108" spans="2:13" x14ac:dyDescent="0.25">
      <c r="B108" s="10"/>
      <c r="D108" s="4"/>
      <c r="F108" s="4"/>
      <c r="G108" s="3"/>
      <c r="H108" s="4"/>
      <c r="I108" s="3"/>
      <c r="J108" s="4"/>
    </row>
    <row r="109" spans="2:13" x14ac:dyDescent="0.25">
      <c r="B109" s="7"/>
      <c r="D109" s="4"/>
      <c r="F109" s="4"/>
      <c r="G109" s="3"/>
      <c r="H109" s="4"/>
      <c r="I109" s="3"/>
      <c r="J109" s="4"/>
    </row>
    <row r="110" spans="2:13" x14ac:dyDescent="0.25">
      <c r="B110" s="6"/>
      <c r="C110" s="11"/>
      <c r="D110" s="8">
        <f>SUM(D107:D109)</f>
        <v>16.5</v>
      </c>
      <c r="E110" s="8"/>
      <c r="F110" s="8"/>
      <c r="G110" s="8"/>
      <c r="H110" s="8"/>
      <c r="I110" s="8"/>
      <c r="J110" s="12">
        <f>SUM(F107:F109,H107:H109, J107:J109)</f>
        <v>18.899999999999999</v>
      </c>
    </row>
    <row r="112" spans="2:13" x14ac:dyDescent="0.25">
      <c r="B112" s="9" t="s">
        <v>2</v>
      </c>
      <c r="C112" s="1" t="s">
        <v>3</v>
      </c>
      <c r="D112" s="2" t="s">
        <v>6</v>
      </c>
      <c r="E112" s="5" t="s">
        <v>4</v>
      </c>
      <c r="F112" s="2" t="s">
        <v>6</v>
      </c>
      <c r="G112" s="1" t="s">
        <v>1</v>
      </c>
      <c r="H112" s="2" t="s">
        <v>6</v>
      </c>
      <c r="I112" s="1" t="s">
        <v>5</v>
      </c>
      <c r="J112" s="2" t="s">
        <v>6</v>
      </c>
      <c r="L112" s="1" t="s">
        <v>11</v>
      </c>
      <c r="M112" s="2" t="s">
        <v>6</v>
      </c>
    </row>
    <row r="113" spans="2:13" x14ac:dyDescent="0.25">
      <c r="B113" s="10">
        <v>45522</v>
      </c>
      <c r="C113" s="3" t="s">
        <v>52</v>
      </c>
      <c r="D113" s="4">
        <v>3.5</v>
      </c>
      <c r="E113" s="3" t="s">
        <v>51</v>
      </c>
      <c r="F113">
        <v>42.65</v>
      </c>
      <c r="G113" s="3"/>
      <c r="H113" s="4"/>
      <c r="I113" s="3"/>
      <c r="J113" s="4"/>
      <c r="L113" s="3" t="s">
        <v>55</v>
      </c>
      <c r="M113" s="4">
        <v>24.04</v>
      </c>
    </row>
    <row r="114" spans="2:13" x14ac:dyDescent="0.25">
      <c r="B114" s="10"/>
      <c r="D114" s="4"/>
      <c r="F114" s="4"/>
      <c r="G114" s="3"/>
      <c r="H114" s="4"/>
      <c r="I114" s="3"/>
      <c r="J114" s="4"/>
      <c r="L114" s="3"/>
      <c r="M114" s="4"/>
    </row>
    <row r="115" spans="2:13" x14ac:dyDescent="0.25">
      <c r="B115" s="7"/>
      <c r="D115" s="4"/>
      <c r="F115" s="4"/>
      <c r="G115" s="3"/>
      <c r="H115" s="4"/>
      <c r="I115" s="3"/>
      <c r="J115" s="4"/>
      <c r="L115" s="13"/>
      <c r="M115" s="14"/>
    </row>
    <row r="116" spans="2:13" x14ac:dyDescent="0.25">
      <c r="B116" s="6"/>
      <c r="C116" s="11"/>
      <c r="D116" s="8">
        <f>SUM(D113:D115)</f>
        <v>3.5</v>
      </c>
      <c r="E116" s="8"/>
      <c r="F116" s="8"/>
      <c r="G116" s="8"/>
      <c r="H116" s="8"/>
      <c r="I116" s="8"/>
      <c r="J116" s="12">
        <f>SUM(F113:F115,H113:H115, J113:J115)</f>
        <v>42.65</v>
      </c>
      <c r="L116" s="11"/>
      <c r="M116" s="12">
        <f>SUM(M113:M115)</f>
        <v>24.04</v>
      </c>
    </row>
    <row r="118" spans="2:13" x14ac:dyDescent="0.25">
      <c r="B118" s="9" t="s">
        <v>2</v>
      </c>
      <c r="C118" s="1" t="s">
        <v>3</v>
      </c>
      <c r="D118" s="2" t="s">
        <v>6</v>
      </c>
      <c r="E118" s="5" t="s">
        <v>4</v>
      </c>
      <c r="F118" s="2" t="s">
        <v>6</v>
      </c>
      <c r="G118" s="1" t="s">
        <v>1</v>
      </c>
      <c r="H118" s="2" t="s">
        <v>6</v>
      </c>
      <c r="I118" s="1" t="s">
        <v>5</v>
      </c>
      <c r="J118" s="2" t="s">
        <v>6</v>
      </c>
    </row>
    <row r="119" spans="2:13" x14ac:dyDescent="0.25">
      <c r="B119" s="10">
        <v>45523</v>
      </c>
      <c r="C119" s="3" t="s">
        <v>12</v>
      </c>
      <c r="D119" s="4">
        <v>13.78</v>
      </c>
      <c r="E119" s="3" t="s">
        <v>7</v>
      </c>
      <c r="F119">
        <v>50</v>
      </c>
      <c r="G119" s="3" t="s">
        <v>53</v>
      </c>
      <c r="H119" s="4">
        <v>10</v>
      </c>
      <c r="I119" s="3"/>
      <c r="J119" s="4"/>
    </row>
    <row r="120" spans="2:13" x14ac:dyDescent="0.25">
      <c r="B120" s="10"/>
      <c r="D120" s="4"/>
      <c r="F120" s="4"/>
      <c r="G120" s="3"/>
      <c r="H120" s="4"/>
      <c r="I120" s="3"/>
      <c r="J120" s="4"/>
    </row>
    <row r="121" spans="2:13" x14ac:dyDescent="0.25">
      <c r="B121" s="7"/>
      <c r="D121" s="4"/>
      <c r="F121" s="4"/>
      <c r="G121" s="3"/>
      <c r="H121" s="4"/>
      <c r="I121" s="3"/>
      <c r="J121" s="4"/>
    </row>
    <row r="122" spans="2:13" x14ac:dyDescent="0.25">
      <c r="B122" s="6"/>
      <c r="C122" s="11"/>
      <c r="D122" s="8">
        <f>SUM(D119:D121)</f>
        <v>13.78</v>
      </c>
      <c r="E122" s="8"/>
      <c r="F122" s="8"/>
      <c r="G122" s="8"/>
      <c r="H122" s="8"/>
      <c r="I122" s="8"/>
      <c r="J122" s="12">
        <f>SUM(F119:F121,H119:H121, J119:J121)</f>
        <v>60</v>
      </c>
    </row>
    <row r="124" spans="2:13" x14ac:dyDescent="0.25">
      <c r="B124" s="9" t="s">
        <v>2</v>
      </c>
      <c r="C124" s="1" t="s">
        <v>3</v>
      </c>
      <c r="D124" s="2" t="s">
        <v>6</v>
      </c>
      <c r="E124" s="5" t="s">
        <v>4</v>
      </c>
      <c r="F124" s="2" t="s">
        <v>6</v>
      </c>
      <c r="G124" s="1" t="s">
        <v>1</v>
      </c>
      <c r="H124" s="2" t="s">
        <v>6</v>
      </c>
      <c r="I124" s="1" t="s">
        <v>5</v>
      </c>
      <c r="J124" s="2" t="s">
        <v>6</v>
      </c>
    </row>
    <row r="125" spans="2:13" x14ac:dyDescent="0.25">
      <c r="B125" s="10">
        <v>45524</v>
      </c>
      <c r="C125" s="3" t="s">
        <v>54</v>
      </c>
      <c r="D125" s="4">
        <v>15.7</v>
      </c>
      <c r="E125" s="3"/>
      <c r="G125" s="3"/>
      <c r="H125" s="4"/>
      <c r="I125" s="3"/>
      <c r="J125" s="4"/>
    </row>
    <row r="126" spans="2:13" x14ac:dyDescent="0.25">
      <c r="B126" s="10"/>
      <c r="D126" s="4"/>
      <c r="F126" s="4"/>
      <c r="G126" s="3"/>
      <c r="H126" s="4"/>
      <c r="I126" s="3"/>
      <c r="J126" s="4"/>
    </row>
    <row r="127" spans="2:13" x14ac:dyDescent="0.25">
      <c r="B127" s="7"/>
      <c r="D127" s="4"/>
      <c r="F127" s="4"/>
      <c r="G127" s="3"/>
      <c r="H127" s="4"/>
      <c r="I127" s="3"/>
      <c r="J127" s="4"/>
    </row>
    <row r="128" spans="2:13" x14ac:dyDescent="0.25">
      <c r="B128" s="6"/>
      <c r="C128" s="11"/>
      <c r="D128" s="8">
        <f>SUM(D125:D127)</f>
        <v>15.7</v>
      </c>
      <c r="E128" s="8"/>
      <c r="F128" s="8"/>
      <c r="G128" s="8"/>
      <c r="H128" s="8"/>
      <c r="I128" s="8"/>
      <c r="J128" s="12">
        <f>SUM(F125:F127,H125:H127, J125:J127)</f>
        <v>0</v>
      </c>
    </row>
    <row r="130" spans="2:13" x14ac:dyDescent="0.25">
      <c r="B130" s="9" t="s">
        <v>2</v>
      </c>
      <c r="C130" s="1" t="s">
        <v>3</v>
      </c>
      <c r="D130" s="2" t="s">
        <v>6</v>
      </c>
      <c r="E130" s="5" t="s">
        <v>4</v>
      </c>
      <c r="F130" s="2" t="s">
        <v>6</v>
      </c>
      <c r="G130" s="1" t="s">
        <v>1</v>
      </c>
      <c r="H130" s="2" t="s">
        <v>6</v>
      </c>
      <c r="I130" s="1" t="s">
        <v>5</v>
      </c>
      <c r="J130" s="2" t="s">
        <v>6</v>
      </c>
    </row>
    <row r="131" spans="2:13" x14ac:dyDescent="0.25">
      <c r="B131" s="10">
        <v>45525</v>
      </c>
      <c r="C131" s="3" t="s">
        <v>12</v>
      </c>
      <c r="D131" s="4">
        <v>11.5</v>
      </c>
      <c r="E131" s="3" t="s">
        <v>7</v>
      </c>
      <c r="F131">
        <v>50</v>
      </c>
      <c r="G131" s="3"/>
      <c r="H131" s="4"/>
      <c r="I131" s="3" t="s">
        <v>7</v>
      </c>
      <c r="J131" s="4">
        <v>50</v>
      </c>
    </row>
    <row r="132" spans="2:13" x14ac:dyDescent="0.25">
      <c r="B132" s="10"/>
      <c r="D132" s="4"/>
      <c r="F132" s="4"/>
      <c r="G132" s="3"/>
      <c r="H132" s="4"/>
      <c r="I132" s="3"/>
      <c r="J132" s="4"/>
    </row>
    <row r="133" spans="2:13" x14ac:dyDescent="0.25">
      <c r="B133" s="7"/>
      <c r="D133" s="4"/>
      <c r="F133" s="4"/>
      <c r="G133" s="3"/>
      <c r="H133" s="4"/>
      <c r="I133" s="3"/>
      <c r="J133" s="4"/>
    </row>
    <row r="134" spans="2:13" x14ac:dyDescent="0.25">
      <c r="B134" s="6"/>
      <c r="C134" s="11"/>
      <c r="D134" s="8">
        <f>SUM(D131:D133)</f>
        <v>11.5</v>
      </c>
      <c r="E134" s="8"/>
      <c r="F134" s="8"/>
      <c r="G134" s="8"/>
      <c r="H134" s="8"/>
      <c r="I134" s="8"/>
      <c r="J134" s="12">
        <f>SUM(F131:F133,H131:H133, J131:J133)</f>
        <v>100</v>
      </c>
    </row>
    <row r="136" spans="2:13" x14ac:dyDescent="0.25">
      <c r="B136" s="9" t="s">
        <v>2</v>
      </c>
      <c r="C136" s="1" t="s">
        <v>3</v>
      </c>
      <c r="D136" s="2" t="s">
        <v>6</v>
      </c>
      <c r="E136" s="5" t="s">
        <v>4</v>
      </c>
      <c r="F136" s="2" t="s">
        <v>6</v>
      </c>
      <c r="G136" s="1" t="s">
        <v>1</v>
      </c>
      <c r="H136" s="2" t="s">
        <v>6</v>
      </c>
      <c r="I136" s="1" t="s">
        <v>5</v>
      </c>
      <c r="J136" s="2" t="s">
        <v>6</v>
      </c>
      <c r="L136" s="1" t="s">
        <v>11</v>
      </c>
      <c r="M136" s="2" t="s">
        <v>6</v>
      </c>
    </row>
    <row r="137" spans="2:13" x14ac:dyDescent="0.25">
      <c r="B137" s="10">
        <v>45526</v>
      </c>
      <c r="C137" s="3" t="s">
        <v>58</v>
      </c>
      <c r="D137" s="4">
        <v>13.9</v>
      </c>
      <c r="E137" s="3"/>
      <c r="G137" s="3" t="s">
        <v>56</v>
      </c>
      <c r="H137" s="4">
        <v>20.38</v>
      </c>
      <c r="I137" s="3"/>
      <c r="J137" s="4"/>
      <c r="L137" s="3" t="s">
        <v>61</v>
      </c>
      <c r="M137" s="4">
        <v>157.47</v>
      </c>
    </row>
    <row r="138" spans="2:13" x14ac:dyDescent="0.25">
      <c r="B138" s="10"/>
      <c r="D138" s="4"/>
      <c r="F138" s="4"/>
      <c r="G138" s="3" t="s">
        <v>57</v>
      </c>
      <c r="H138" s="4">
        <v>39.729999999999997</v>
      </c>
      <c r="I138" s="3"/>
      <c r="J138" s="4"/>
      <c r="L138" s="3"/>
      <c r="M138" s="4"/>
    </row>
    <row r="139" spans="2:13" x14ac:dyDescent="0.25">
      <c r="B139" s="7"/>
      <c r="D139" s="4"/>
      <c r="F139" s="4"/>
      <c r="G139" s="3"/>
      <c r="H139" s="4"/>
      <c r="I139" s="3"/>
      <c r="J139" s="4"/>
      <c r="L139" s="13"/>
      <c r="M139" s="14"/>
    </row>
    <row r="140" spans="2:13" x14ac:dyDescent="0.25">
      <c r="B140" s="6"/>
      <c r="C140" s="11"/>
      <c r="D140" s="8">
        <f>SUM(D137:D139)</f>
        <v>13.9</v>
      </c>
      <c r="E140" s="8"/>
      <c r="F140" s="8"/>
      <c r="G140" s="8"/>
      <c r="H140" s="8"/>
      <c r="I140" s="8"/>
      <c r="J140" s="12">
        <f>SUM(F137:F139,H137:H139, J137:J139)</f>
        <v>60.11</v>
      </c>
      <c r="L140" s="11"/>
      <c r="M140" s="12">
        <f>SUM(M137:M139)</f>
        <v>157.47</v>
      </c>
    </row>
    <row r="142" spans="2:13" x14ac:dyDescent="0.25">
      <c r="B142" s="9" t="s">
        <v>2</v>
      </c>
      <c r="C142" s="1" t="s">
        <v>3</v>
      </c>
      <c r="D142" s="2" t="s">
        <v>6</v>
      </c>
      <c r="E142" s="5" t="s">
        <v>4</v>
      </c>
      <c r="F142" s="2" t="s">
        <v>6</v>
      </c>
      <c r="G142" s="1" t="s">
        <v>1</v>
      </c>
      <c r="H142" s="2" t="s">
        <v>6</v>
      </c>
      <c r="I142" s="1" t="s">
        <v>5</v>
      </c>
      <c r="J142" s="2" t="s">
        <v>6</v>
      </c>
    </row>
    <row r="143" spans="2:13" x14ac:dyDescent="0.25">
      <c r="B143" s="10">
        <v>45527</v>
      </c>
      <c r="C143" s="3"/>
      <c r="D143" s="4"/>
      <c r="E143" s="3"/>
      <c r="G143" s="3" t="s">
        <v>59</v>
      </c>
      <c r="H143" s="4">
        <v>4.9000000000000004</v>
      </c>
      <c r="I143" s="3"/>
      <c r="J143" s="4"/>
    </row>
    <row r="144" spans="2:13" x14ac:dyDescent="0.25">
      <c r="B144" s="10"/>
      <c r="D144" s="4"/>
      <c r="F144" s="4"/>
      <c r="G144" s="3"/>
      <c r="H144" s="4"/>
      <c r="I144" s="3"/>
      <c r="J144" s="4"/>
    </row>
    <row r="145" spans="2:13" x14ac:dyDescent="0.25">
      <c r="B145" s="7"/>
      <c r="D145" s="4"/>
      <c r="F145" s="4"/>
      <c r="G145" s="3"/>
      <c r="H145" s="4"/>
      <c r="I145" s="3"/>
      <c r="J145" s="4"/>
    </row>
    <row r="146" spans="2:13" x14ac:dyDescent="0.25">
      <c r="B146" s="6"/>
      <c r="C146" s="11"/>
      <c r="D146" s="8">
        <f>SUM(D143:D145)</f>
        <v>0</v>
      </c>
      <c r="E146" s="8"/>
      <c r="F146" s="8"/>
      <c r="G146" s="8"/>
      <c r="H146" s="8"/>
      <c r="I146" s="8"/>
      <c r="J146" s="12">
        <f>SUM(F143:F145,H143:H145, J143:J145)</f>
        <v>4.9000000000000004</v>
      </c>
    </row>
    <row r="148" spans="2:13" x14ac:dyDescent="0.25">
      <c r="B148" s="9" t="s">
        <v>2</v>
      </c>
      <c r="C148" s="1" t="s">
        <v>3</v>
      </c>
      <c r="D148" s="2" t="s">
        <v>6</v>
      </c>
      <c r="E148" s="5" t="s">
        <v>4</v>
      </c>
      <c r="F148" s="2" t="s">
        <v>6</v>
      </c>
      <c r="G148" s="1" t="s">
        <v>1</v>
      </c>
      <c r="H148" s="2" t="s">
        <v>6</v>
      </c>
      <c r="I148" s="1" t="s">
        <v>5</v>
      </c>
      <c r="J148" s="2" t="s">
        <v>6</v>
      </c>
      <c r="L148" s="1" t="s">
        <v>11</v>
      </c>
      <c r="M148" s="2" t="s">
        <v>6</v>
      </c>
    </row>
    <row r="149" spans="2:13" x14ac:dyDescent="0.25">
      <c r="B149" s="10">
        <v>45529</v>
      </c>
      <c r="C149" s="3" t="s">
        <v>60</v>
      </c>
      <c r="D149" s="4">
        <v>20</v>
      </c>
      <c r="E149" s="3" t="s">
        <v>26</v>
      </c>
      <c r="F149">
        <v>17.05</v>
      </c>
      <c r="G149" s="3"/>
      <c r="H149" s="4"/>
      <c r="I149" s="3"/>
      <c r="J149" s="4"/>
      <c r="L149" s="3" t="s">
        <v>66</v>
      </c>
      <c r="M149" s="4">
        <v>426.91</v>
      </c>
    </row>
    <row r="150" spans="2:13" x14ac:dyDescent="0.25">
      <c r="B150" s="10"/>
      <c r="D150" s="4"/>
      <c r="F150" s="4"/>
      <c r="G150" s="3"/>
      <c r="H150" s="4"/>
      <c r="I150" s="3"/>
      <c r="J150" s="4"/>
      <c r="L150" s="3"/>
      <c r="M150" s="4"/>
    </row>
    <row r="151" spans="2:13" x14ac:dyDescent="0.25">
      <c r="B151" s="7"/>
      <c r="D151" s="4"/>
      <c r="F151" s="4"/>
      <c r="G151" s="3"/>
      <c r="H151" s="4"/>
      <c r="I151" s="3"/>
      <c r="J151" s="4"/>
      <c r="L151" s="13"/>
      <c r="M151" s="14"/>
    </row>
    <row r="152" spans="2:13" x14ac:dyDescent="0.25">
      <c r="B152" s="6"/>
      <c r="C152" s="11"/>
      <c r="D152" s="8">
        <f>SUM(D149:D151)</f>
        <v>20</v>
      </c>
      <c r="E152" s="8"/>
      <c r="F152" s="8"/>
      <c r="G152" s="8"/>
      <c r="H152" s="8"/>
      <c r="I152" s="8"/>
      <c r="J152" s="12">
        <f>SUM(F149:F151,H149:H151, J149:J151)</f>
        <v>17.05</v>
      </c>
      <c r="L152" s="11"/>
      <c r="M152" s="12">
        <f>SUM(M149:M151)</f>
        <v>426.91</v>
      </c>
    </row>
    <row r="154" spans="2:13" x14ac:dyDescent="0.25">
      <c r="B154" s="9" t="s">
        <v>2</v>
      </c>
      <c r="C154" s="1" t="s">
        <v>3</v>
      </c>
      <c r="D154" s="2" t="s">
        <v>6</v>
      </c>
      <c r="E154" s="5" t="s">
        <v>4</v>
      </c>
      <c r="F154" s="2" t="s">
        <v>6</v>
      </c>
      <c r="G154" s="1" t="s">
        <v>1</v>
      </c>
      <c r="H154" s="2" t="s">
        <v>6</v>
      </c>
      <c r="I154" s="1" t="s">
        <v>5</v>
      </c>
      <c r="J154" s="2" t="s">
        <v>6</v>
      </c>
      <c r="L154" s="1" t="s">
        <v>11</v>
      </c>
      <c r="M154" s="2" t="s">
        <v>6</v>
      </c>
    </row>
    <row r="155" spans="2:13" x14ac:dyDescent="0.25">
      <c r="B155" s="10">
        <v>45530</v>
      </c>
      <c r="C155" s="3" t="s">
        <v>63</v>
      </c>
      <c r="D155" s="4">
        <v>4</v>
      </c>
      <c r="E155" s="3" t="s">
        <v>62</v>
      </c>
      <c r="F155">
        <v>50</v>
      </c>
      <c r="G155" s="3"/>
      <c r="H155" s="4"/>
      <c r="I155" s="3"/>
      <c r="J155" s="4"/>
      <c r="L155" s="3" t="s">
        <v>67</v>
      </c>
      <c r="M155" s="4">
        <v>49.6</v>
      </c>
    </row>
    <row r="156" spans="2:13" x14ac:dyDescent="0.25">
      <c r="B156" s="10"/>
      <c r="C156" t="s">
        <v>64</v>
      </c>
      <c r="D156" s="4">
        <v>11</v>
      </c>
      <c r="F156" s="4"/>
      <c r="G156" s="3"/>
      <c r="H156" s="4"/>
      <c r="I156" s="3"/>
      <c r="J156" s="4"/>
      <c r="L156" s="3"/>
      <c r="M156" s="4"/>
    </row>
    <row r="157" spans="2:13" x14ac:dyDescent="0.25">
      <c r="B157" s="7"/>
      <c r="D157" s="4"/>
      <c r="F157" s="4"/>
      <c r="G157" s="3"/>
      <c r="H157" s="4"/>
      <c r="I157" s="3"/>
      <c r="J157" s="4"/>
      <c r="L157" s="13"/>
      <c r="M157" s="14"/>
    </row>
    <row r="158" spans="2:13" x14ac:dyDescent="0.25">
      <c r="B158" s="6"/>
      <c r="C158" s="11"/>
      <c r="D158" s="8">
        <f>SUM(D155:D157)</f>
        <v>15</v>
      </c>
      <c r="E158" s="8"/>
      <c r="F158" s="8"/>
      <c r="G158" s="8"/>
      <c r="H158" s="8"/>
      <c r="I158" s="8"/>
      <c r="J158" s="12">
        <f>SUM(F155:F157,H155:H157, J155:J157)</f>
        <v>50</v>
      </c>
      <c r="L158" s="11"/>
      <c r="M158" s="12">
        <f>SUM(M155:M157)</f>
        <v>49.6</v>
      </c>
    </row>
    <row r="160" spans="2:13" x14ac:dyDescent="0.25">
      <c r="B160" s="9" t="s">
        <v>2</v>
      </c>
      <c r="C160" s="1" t="s">
        <v>3</v>
      </c>
      <c r="D160" s="2" t="s">
        <v>6</v>
      </c>
      <c r="E160" s="5" t="s">
        <v>4</v>
      </c>
      <c r="F160" s="2" t="s">
        <v>6</v>
      </c>
      <c r="G160" s="1" t="s">
        <v>1</v>
      </c>
      <c r="H160" s="2" t="s">
        <v>6</v>
      </c>
      <c r="I160" s="1" t="s">
        <v>5</v>
      </c>
      <c r="J160" s="2" t="s">
        <v>6</v>
      </c>
    </row>
    <row r="161" spans="2:10" x14ac:dyDescent="0.25">
      <c r="B161" s="10">
        <v>45531</v>
      </c>
      <c r="C161" s="3" t="s">
        <v>12</v>
      </c>
      <c r="D161" s="4">
        <v>11.5</v>
      </c>
      <c r="E161" s="3"/>
      <c r="G161" s="3" t="s">
        <v>65</v>
      </c>
      <c r="H161" s="4">
        <v>10</v>
      </c>
      <c r="I161" s="3"/>
      <c r="J161" s="4"/>
    </row>
    <row r="162" spans="2:10" x14ac:dyDescent="0.25">
      <c r="B162" s="10"/>
      <c r="D162" s="4"/>
      <c r="F162" s="4"/>
      <c r="G162" s="3"/>
      <c r="H162" s="4"/>
      <c r="I162" s="3"/>
      <c r="J162" s="4"/>
    </row>
    <row r="163" spans="2:10" x14ac:dyDescent="0.25">
      <c r="B163" s="7"/>
      <c r="D163" s="4"/>
      <c r="F163" s="4"/>
      <c r="G163" s="3"/>
      <c r="H163" s="4"/>
      <c r="I163" s="3"/>
      <c r="J163" s="4"/>
    </row>
    <row r="164" spans="2:10" x14ac:dyDescent="0.25">
      <c r="B164" s="6"/>
      <c r="C164" s="11"/>
      <c r="D164" s="8">
        <f>SUM(D161:D163)</f>
        <v>11.5</v>
      </c>
      <c r="E164" s="8"/>
      <c r="F164" s="8"/>
      <c r="G164" s="8"/>
      <c r="H164" s="8"/>
      <c r="I164" s="8"/>
      <c r="J164" s="12">
        <f>SUM(F161:F163,H161:H163, J161:J163)</f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42454-45DA-46FB-8186-98A351F8E47D}">
  <dimension ref="B2:M217"/>
  <sheetViews>
    <sheetView topLeftCell="A193" workbookViewId="0">
      <selection activeCell="P216" sqref="P216"/>
    </sheetView>
  </sheetViews>
  <sheetFormatPr defaultRowHeight="15" x14ac:dyDescent="0.25"/>
  <cols>
    <col min="7" max="7" width="14.42578125" bestFit="1" customWidth="1"/>
  </cols>
  <sheetData>
    <row r="2" spans="2:10" x14ac:dyDescent="0.25">
      <c r="B2" s="9" t="s">
        <v>2</v>
      </c>
      <c r="C2" s="1" t="s">
        <v>3</v>
      </c>
      <c r="D2" s="2" t="s">
        <v>6</v>
      </c>
      <c r="E2" s="5" t="s">
        <v>4</v>
      </c>
      <c r="F2" s="2" t="s">
        <v>6</v>
      </c>
      <c r="G2" s="1" t="s">
        <v>1</v>
      </c>
      <c r="H2" s="2" t="s">
        <v>6</v>
      </c>
      <c r="I2" s="1" t="s">
        <v>5</v>
      </c>
      <c r="J2" s="2" t="s">
        <v>6</v>
      </c>
    </row>
    <row r="3" spans="2:10" x14ac:dyDescent="0.25">
      <c r="B3" s="10">
        <v>45532</v>
      </c>
      <c r="C3" s="3" t="s">
        <v>68</v>
      </c>
      <c r="D3" s="4">
        <v>10.5</v>
      </c>
      <c r="E3" t="s">
        <v>7</v>
      </c>
      <c r="F3" s="4">
        <v>50</v>
      </c>
      <c r="G3" s="3" t="s">
        <v>69</v>
      </c>
      <c r="H3" s="4">
        <v>9.9</v>
      </c>
      <c r="I3" s="3" t="s">
        <v>11</v>
      </c>
      <c r="J3" s="4">
        <v>750</v>
      </c>
    </row>
    <row r="4" spans="2:10" x14ac:dyDescent="0.25">
      <c r="B4" s="7"/>
      <c r="C4" s="3"/>
      <c r="D4" s="4"/>
      <c r="F4" s="4"/>
      <c r="G4" s="3"/>
      <c r="H4" s="4"/>
      <c r="I4" s="3" t="s">
        <v>9</v>
      </c>
      <c r="J4" s="4">
        <v>300</v>
      </c>
    </row>
    <row r="5" spans="2:10" x14ac:dyDescent="0.25">
      <c r="B5" s="7"/>
      <c r="C5" s="3"/>
      <c r="D5" s="4"/>
      <c r="F5" s="4"/>
      <c r="G5" s="3"/>
      <c r="H5" s="4"/>
      <c r="I5" s="3" t="s">
        <v>10</v>
      </c>
      <c r="J5" s="4">
        <v>1000</v>
      </c>
    </row>
    <row r="6" spans="2:10" x14ac:dyDescent="0.25">
      <c r="B6" s="7"/>
      <c r="C6" s="3"/>
      <c r="D6" s="4"/>
      <c r="F6" s="4"/>
      <c r="G6" s="3"/>
      <c r="H6" s="4"/>
      <c r="I6" s="3"/>
      <c r="J6" s="4"/>
    </row>
    <row r="7" spans="2:10" x14ac:dyDescent="0.25">
      <c r="B7" s="7"/>
      <c r="C7" s="3"/>
      <c r="D7" s="4"/>
      <c r="F7" s="4"/>
      <c r="G7" s="3"/>
      <c r="H7" s="4"/>
      <c r="I7" s="3"/>
      <c r="J7" s="4"/>
    </row>
    <row r="8" spans="2:10" x14ac:dyDescent="0.25">
      <c r="B8" s="6"/>
      <c r="C8" s="11"/>
      <c r="D8" s="8">
        <f>SUM(D3)</f>
        <v>10.5</v>
      </c>
      <c r="E8" s="8"/>
      <c r="F8" s="8"/>
      <c r="G8" s="8"/>
      <c r="H8" s="8"/>
      <c r="I8" s="8"/>
      <c r="J8" s="12">
        <f>SUM(J3:J7,F3,H3)</f>
        <v>2109.9</v>
      </c>
    </row>
    <row r="10" spans="2:10" x14ac:dyDescent="0.25">
      <c r="B10" s="9" t="s">
        <v>2</v>
      </c>
      <c r="C10" s="1" t="s">
        <v>3</v>
      </c>
      <c r="D10" s="2" t="s">
        <v>6</v>
      </c>
      <c r="E10" s="5" t="s">
        <v>4</v>
      </c>
      <c r="F10" s="2" t="s">
        <v>6</v>
      </c>
      <c r="G10" s="1" t="s">
        <v>1</v>
      </c>
      <c r="H10" s="2" t="s">
        <v>6</v>
      </c>
      <c r="I10" s="1" t="s">
        <v>5</v>
      </c>
      <c r="J10" s="2" t="s">
        <v>6</v>
      </c>
    </row>
    <row r="11" spans="2:10" x14ac:dyDescent="0.25">
      <c r="B11" s="10">
        <v>45533</v>
      </c>
      <c r="C11" s="3" t="s">
        <v>70</v>
      </c>
      <c r="D11" s="4">
        <v>11</v>
      </c>
      <c r="F11" s="4"/>
      <c r="G11" s="3"/>
      <c r="H11" s="4"/>
      <c r="I11" s="3" t="s">
        <v>11</v>
      </c>
      <c r="J11" s="4">
        <v>250</v>
      </c>
    </row>
    <row r="12" spans="2:10" x14ac:dyDescent="0.25">
      <c r="B12" s="7"/>
      <c r="C12" s="3" t="s">
        <v>15</v>
      </c>
      <c r="D12" s="4">
        <v>3.4</v>
      </c>
      <c r="F12" s="4"/>
      <c r="G12" s="3"/>
      <c r="H12" s="4"/>
      <c r="I12" s="3" t="s">
        <v>7</v>
      </c>
      <c r="J12" s="4">
        <v>50</v>
      </c>
    </row>
    <row r="13" spans="2:10" x14ac:dyDescent="0.25">
      <c r="B13" s="7"/>
      <c r="C13" s="3" t="s">
        <v>71</v>
      </c>
      <c r="D13" s="4">
        <v>20.6</v>
      </c>
      <c r="F13" s="4"/>
      <c r="G13" s="3"/>
      <c r="H13" s="4"/>
      <c r="I13" s="3"/>
      <c r="J13" s="4"/>
    </row>
    <row r="14" spans="2:10" x14ac:dyDescent="0.25">
      <c r="B14" s="7"/>
      <c r="C14" s="3"/>
      <c r="D14" s="4"/>
      <c r="F14" s="4"/>
      <c r="G14" s="3"/>
      <c r="H14" s="4"/>
      <c r="I14" s="3"/>
      <c r="J14" s="4"/>
    </row>
    <row r="15" spans="2:10" x14ac:dyDescent="0.25">
      <c r="B15" s="7"/>
      <c r="C15" s="3"/>
      <c r="D15" s="4"/>
      <c r="F15" s="4"/>
      <c r="G15" s="3"/>
      <c r="H15" s="4"/>
      <c r="I15" s="3"/>
      <c r="J15" s="4"/>
    </row>
    <row r="16" spans="2:10" x14ac:dyDescent="0.25">
      <c r="B16" s="6"/>
      <c r="C16" s="11"/>
      <c r="D16" s="8">
        <f>SUM(D11:D15)</f>
        <v>35</v>
      </c>
      <c r="E16" s="8"/>
      <c r="F16" s="8"/>
      <c r="G16" s="8"/>
      <c r="H16" s="8"/>
      <c r="I16" s="8"/>
      <c r="J16" s="12">
        <f>SUM(J11:J15,F11,H11,H11:H15,F11:F15)</f>
        <v>300</v>
      </c>
    </row>
    <row r="18" spans="2:10" x14ac:dyDescent="0.25">
      <c r="B18" s="9" t="s">
        <v>2</v>
      </c>
      <c r="C18" s="1" t="s">
        <v>3</v>
      </c>
      <c r="D18" s="2" t="s">
        <v>6</v>
      </c>
      <c r="E18" s="5" t="s">
        <v>4</v>
      </c>
      <c r="F18" s="2" t="s">
        <v>6</v>
      </c>
      <c r="G18" s="1" t="s">
        <v>1</v>
      </c>
      <c r="H18" s="2" t="s">
        <v>6</v>
      </c>
      <c r="I18" s="1" t="s">
        <v>5</v>
      </c>
      <c r="J18" s="2" t="s">
        <v>6</v>
      </c>
    </row>
    <row r="19" spans="2:10" x14ac:dyDescent="0.25">
      <c r="B19" s="10">
        <v>45534</v>
      </c>
      <c r="C19" s="3"/>
      <c r="D19" s="4"/>
      <c r="F19" s="4"/>
      <c r="G19" s="3" t="s">
        <v>72</v>
      </c>
      <c r="H19" s="4">
        <v>19.5</v>
      </c>
      <c r="I19" s="3" t="s">
        <v>73</v>
      </c>
      <c r="J19" s="4">
        <v>13.85</v>
      </c>
    </row>
    <row r="20" spans="2:10" x14ac:dyDescent="0.25">
      <c r="B20" s="7"/>
      <c r="C20" s="3"/>
      <c r="D20" s="4"/>
      <c r="F20" s="4"/>
      <c r="G20" s="3"/>
      <c r="H20" s="4"/>
      <c r="I20" s="3"/>
      <c r="J20" s="4"/>
    </row>
    <row r="21" spans="2:10" x14ac:dyDescent="0.25">
      <c r="B21" s="7"/>
      <c r="C21" s="3"/>
      <c r="D21" s="4"/>
      <c r="F21" s="4"/>
      <c r="G21" s="3"/>
      <c r="H21" s="4"/>
      <c r="I21" s="3"/>
      <c r="J21" s="4"/>
    </row>
    <row r="22" spans="2:10" x14ac:dyDescent="0.25">
      <c r="B22" s="7"/>
      <c r="C22" s="3"/>
      <c r="D22" s="4"/>
      <c r="F22" s="4"/>
      <c r="G22" s="3"/>
      <c r="H22" s="4"/>
      <c r="I22" s="3"/>
      <c r="J22" s="4"/>
    </row>
    <row r="23" spans="2:10" x14ac:dyDescent="0.25">
      <c r="B23" s="7"/>
      <c r="C23" s="3"/>
      <c r="D23" s="4"/>
      <c r="F23" s="4"/>
      <c r="G23" s="3"/>
      <c r="H23" s="4"/>
      <c r="I23" s="3"/>
      <c r="J23" s="4"/>
    </row>
    <row r="24" spans="2:10" x14ac:dyDescent="0.25">
      <c r="B24" s="6"/>
      <c r="C24" s="11"/>
      <c r="D24" s="8">
        <f>SUM(D19:D23)</f>
        <v>0</v>
      </c>
      <c r="E24" s="8"/>
      <c r="F24" s="8"/>
      <c r="G24" s="8"/>
      <c r="H24" s="8"/>
      <c r="I24" s="8"/>
      <c r="J24" s="12">
        <f>SUM(J19:J23,H19:H23,F19:F23)</f>
        <v>33.35</v>
      </c>
    </row>
    <row r="26" spans="2:10" x14ac:dyDescent="0.25">
      <c r="B26" s="9" t="s">
        <v>2</v>
      </c>
      <c r="C26" s="1" t="s">
        <v>3</v>
      </c>
      <c r="D26" s="2" t="s">
        <v>6</v>
      </c>
      <c r="E26" s="5" t="s">
        <v>4</v>
      </c>
      <c r="F26" s="2" t="s">
        <v>6</v>
      </c>
      <c r="G26" s="1" t="s">
        <v>1</v>
      </c>
      <c r="H26" s="2" t="s">
        <v>6</v>
      </c>
      <c r="I26" s="1" t="s">
        <v>5</v>
      </c>
      <c r="J26" s="2" t="s">
        <v>6</v>
      </c>
    </row>
    <row r="27" spans="2:10" x14ac:dyDescent="0.25">
      <c r="B27" s="10">
        <v>45535</v>
      </c>
      <c r="C27" s="3" t="s">
        <v>15</v>
      </c>
      <c r="D27" s="4">
        <v>3.8</v>
      </c>
      <c r="F27" s="4"/>
      <c r="G27" s="3"/>
      <c r="H27" s="4"/>
      <c r="I27" s="3" t="s">
        <v>74</v>
      </c>
      <c r="J27" s="4">
        <v>40</v>
      </c>
    </row>
    <row r="28" spans="2:10" x14ac:dyDescent="0.25">
      <c r="B28" s="7"/>
      <c r="C28" s="3"/>
      <c r="D28" s="4"/>
      <c r="F28" s="4"/>
      <c r="G28" s="3"/>
      <c r="H28" s="4"/>
      <c r="I28" s="3"/>
      <c r="J28" s="4"/>
    </row>
    <row r="29" spans="2:10" x14ac:dyDescent="0.25">
      <c r="B29" s="7"/>
      <c r="C29" s="3"/>
      <c r="D29" s="4"/>
      <c r="F29" s="4"/>
      <c r="G29" s="3"/>
      <c r="H29" s="4"/>
      <c r="I29" s="3"/>
      <c r="J29" s="4"/>
    </row>
    <row r="30" spans="2:10" x14ac:dyDescent="0.25">
      <c r="B30" s="7"/>
      <c r="C30" s="3"/>
      <c r="D30" s="4"/>
      <c r="F30" s="4"/>
      <c r="G30" s="3"/>
      <c r="H30" s="4"/>
      <c r="I30" s="3"/>
      <c r="J30" s="4"/>
    </row>
    <row r="31" spans="2:10" x14ac:dyDescent="0.25">
      <c r="B31" s="7"/>
      <c r="C31" s="3"/>
      <c r="D31" s="4"/>
      <c r="F31" s="4"/>
      <c r="G31" s="3"/>
      <c r="H31" s="4"/>
      <c r="I31" s="3"/>
      <c r="J31" s="4"/>
    </row>
    <row r="32" spans="2:10" x14ac:dyDescent="0.25">
      <c r="B32" s="6"/>
      <c r="C32" s="11"/>
      <c r="D32" s="8">
        <f>SUM(D27:D31)</f>
        <v>3.8</v>
      </c>
      <c r="E32" s="8"/>
      <c r="F32" s="8"/>
      <c r="G32" s="8"/>
      <c r="H32" s="8"/>
      <c r="I32" s="8"/>
      <c r="J32" s="12">
        <f>SUM(J27:J31,F27,H27,H27:H31,F27:F31)</f>
        <v>40</v>
      </c>
    </row>
    <row r="34" spans="2:13" x14ac:dyDescent="0.25">
      <c r="B34" s="9" t="s">
        <v>2</v>
      </c>
      <c r="C34" s="1" t="s">
        <v>3</v>
      </c>
      <c r="D34" s="2" t="s">
        <v>6</v>
      </c>
      <c r="E34" s="5" t="s">
        <v>4</v>
      </c>
      <c r="F34" s="2" t="s">
        <v>6</v>
      </c>
      <c r="G34" s="1" t="s">
        <v>1</v>
      </c>
      <c r="H34" s="2" t="s">
        <v>6</v>
      </c>
      <c r="I34" s="1" t="s">
        <v>5</v>
      </c>
      <c r="J34" s="2" t="s">
        <v>6</v>
      </c>
      <c r="L34" s="1" t="s">
        <v>11</v>
      </c>
      <c r="M34" s="2" t="s">
        <v>6</v>
      </c>
    </row>
    <row r="35" spans="2:13" x14ac:dyDescent="0.25">
      <c r="B35" s="10">
        <v>45536</v>
      </c>
      <c r="C35" s="3"/>
      <c r="D35" s="4"/>
      <c r="E35" t="s">
        <v>24</v>
      </c>
      <c r="F35" s="4">
        <v>16.100000000000001</v>
      </c>
      <c r="G35" s="3"/>
      <c r="H35" s="4"/>
      <c r="I35" s="3"/>
      <c r="J35" s="4"/>
      <c r="L35" s="3" t="s">
        <v>81</v>
      </c>
      <c r="M35" s="4">
        <v>37.270000000000003</v>
      </c>
    </row>
    <row r="36" spans="2:13" x14ac:dyDescent="0.25">
      <c r="B36" s="7"/>
      <c r="C36" s="3"/>
      <c r="D36" s="4"/>
      <c r="F36" s="4"/>
      <c r="G36" s="3"/>
      <c r="H36" s="4"/>
      <c r="I36" s="3"/>
      <c r="J36" s="4"/>
      <c r="L36" s="3" t="s">
        <v>82</v>
      </c>
      <c r="M36" s="4">
        <v>130</v>
      </c>
    </row>
    <row r="37" spans="2:13" x14ac:dyDescent="0.25">
      <c r="B37" s="7"/>
      <c r="C37" s="3"/>
      <c r="D37" s="4"/>
      <c r="F37" s="4"/>
      <c r="G37" s="3"/>
      <c r="H37" s="4"/>
      <c r="I37" s="3"/>
      <c r="J37" s="4"/>
      <c r="L37" s="13"/>
      <c r="M37" s="14"/>
    </row>
    <row r="38" spans="2:13" x14ac:dyDescent="0.25">
      <c r="B38" s="7"/>
      <c r="C38" s="3"/>
      <c r="D38" s="4"/>
      <c r="F38" s="4"/>
      <c r="G38" s="3"/>
      <c r="H38" s="4"/>
      <c r="I38" s="3"/>
      <c r="J38" s="4"/>
      <c r="L38" s="11"/>
      <c r="M38" s="12">
        <f>SUM(M35:M37)</f>
        <v>167.27</v>
      </c>
    </row>
    <row r="39" spans="2:13" x14ac:dyDescent="0.25">
      <c r="B39" s="7"/>
      <c r="C39" s="3"/>
      <c r="D39" s="4"/>
      <c r="F39" s="4"/>
      <c r="G39" s="3"/>
      <c r="H39" s="4"/>
      <c r="I39" s="3"/>
      <c r="J39" s="4"/>
    </row>
    <row r="40" spans="2:13" x14ac:dyDescent="0.25">
      <c r="B40" s="6"/>
      <c r="C40" s="11"/>
      <c r="D40" s="8">
        <f>SUM(D35:D39)</f>
        <v>0</v>
      </c>
      <c r="E40" s="8"/>
      <c r="F40" s="8"/>
      <c r="G40" s="8"/>
      <c r="H40" s="8"/>
      <c r="I40" s="8"/>
      <c r="J40" s="12">
        <f>SUM(J35:J39,H35:H39,F35:F39)</f>
        <v>16.100000000000001</v>
      </c>
    </row>
    <row r="42" spans="2:13" x14ac:dyDescent="0.25">
      <c r="B42" s="9" t="s">
        <v>2</v>
      </c>
      <c r="C42" s="1" t="s">
        <v>3</v>
      </c>
      <c r="D42" s="2" t="s">
        <v>6</v>
      </c>
      <c r="E42" s="5" t="s">
        <v>4</v>
      </c>
      <c r="F42" s="2" t="s">
        <v>6</v>
      </c>
      <c r="G42" s="1" t="s">
        <v>1</v>
      </c>
      <c r="H42" s="2" t="s">
        <v>6</v>
      </c>
      <c r="I42" s="1" t="s">
        <v>5</v>
      </c>
      <c r="J42" s="2" t="s">
        <v>6</v>
      </c>
    </row>
    <row r="43" spans="2:13" x14ac:dyDescent="0.25">
      <c r="B43" s="10">
        <v>45537</v>
      </c>
      <c r="C43" s="3" t="s">
        <v>12</v>
      </c>
      <c r="D43" s="4">
        <v>11.5</v>
      </c>
      <c r="E43" t="s">
        <v>26</v>
      </c>
      <c r="F43" s="4">
        <v>15</v>
      </c>
      <c r="G43" s="3" t="s">
        <v>59</v>
      </c>
      <c r="H43" s="4">
        <v>4.9000000000000004</v>
      </c>
      <c r="I43" s="3" t="s">
        <v>75</v>
      </c>
      <c r="J43" s="4">
        <v>10</v>
      </c>
    </row>
    <row r="44" spans="2:13" x14ac:dyDescent="0.25">
      <c r="B44" s="7"/>
      <c r="C44" s="3" t="s">
        <v>15</v>
      </c>
      <c r="D44" s="4">
        <v>2.9</v>
      </c>
      <c r="E44" t="s">
        <v>7</v>
      </c>
      <c r="F44" s="4">
        <v>100</v>
      </c>
      <c r="G44" s="3"/>
      <c r="H44" s="4"/>
      <c r="I44" s="3"/>
      <c r="J44" s="4"/>
    </row>
    <row r="45" spans="2:13" x14ac:dyDescent="0.25">
      <c r="B45" s="7"/>
      <c r="C45" s="3" t="s">
        <v>76</v>
      </c>
      <c r="D45" s="4">
        <v>9.9</v>
      </c>
      <c r="F45" s="4"/>
      <c r="G45" s="3"/>
      <c r="H45" s="4"/>
      <c r="I45" s="3"/>
      <c r="J45" s="4"/>
    </row>
    <row r="46" spans="2:13" x14ac:dyDescent="0.25">
      <c r="B46" s="7"/>
      <c r="C46" s="3"/>
      <c r="D46" s="4"/>
      <c r="F46" s="4"/>
      <c r="G46" s="3"/>
      <c r="H46" s="4"/>
      <c r="I46" s="3"/>
      <c r="J46" s="4"/>
    </row>
    <row r="47" spans="2:13" x14ac:dyDescent="0.25">
      <c r="B47" s="7"/>
      <c r="C47" s="3"/>
      <c r="D47" s="4"/>
      <c r="F47" s="4"/>
      <c r="G47" s="3"/>
      <c r="H47" s="4"/>
      <c r="I47" s="3"/>
      <c r="J47" s="4"/>
    </row>
    <row r="48" spans="2:13" x14ac:dyDescent="0.25">
      <c r="B48" s="6"/>
      <c r="C48" s="11"/>
      <c r="D48" s="8">
        <f>SUM(D43:D47)</f>
        <v>24.3</v>
      </c>
      <c r="E48" s="8"/>
      <c r="F48" s="8"/>
      <c r="G48" s="8"/>
      <c r="H48" s="8"/>
      <c r="I48" s="8"/>
      <c r="J48" s="12">
        <f>SUM(J43:J47,H43:H47,F43:F47)</f>
        <v>129.9</v>
      </c>
    </row>
    <row r="50" spans="2:10" x14ac:dyDescent="0.25">
      <c r="B50" s="9" t="s">
        <v>2</v>
      </c>
      <c r="C50" s="1" t="s">
        <v>3</v>
      </c>
      <c r="D50" s="2" t="s">
        <v>6</v>
      </c>
      <c r="E50" s="5" t="s">
        <v>4</v>
      </c>
      <c r="F50" s="2" t="s">
        <v>6</v>
      </c>
      <c r="G50" s="1" t="s">
        <v>1</v>
      </c>
      <c r="H50" s="2" t="s">
        <v>6</v>
      </c>
      <c r="I50" s="1" t="s">
        <v>5</v>
      </c>
      <c r="J50" s="2" t="s">
        <v>6</v>
      </c>
    </row>
    <row r="51" spans="2:10" x14ac:dyDescent="0.25">
      <c r="B51" s="10">
        <v>45538</v>
      </c>
      <c r="C51" s="3" t="s">
        <v>64</v>
      </c>
      <c r="D51" s="4">
        <v>10</v>
      </c>
      <c r="E51" t="s">
        <v>7</v>
      </c>
      <c r="F51" s="4">
        <v>100</v>
      </c>
      <c r="G51" s="3" t="s">
        <v>77</v>
      </c>
      <c r="H51" s="4">
        <v>33.9</v>
      </c>
      <c r="I51" s="3"/>
      <c r="J51" s="4"/>
    </row>
    <row r="52" spans="2:10" x14ac:dyDescent="0.25">
      <c r="B52" s="7"/>
      <c r="C52" s="3" t="s">
        <v>15</v>
      </c>
      <c r="D52" s="4">
        <v>3.4</v>
      </c>
      <c r="F52" s="4"/>
      <c r="G52" s="3" t="s">
        <v>80</v>
      </c>
      <c r="H52" s="4">
        <v>119.8</v>
      </c>
      <c r="I52" s="3"/>
      <c r="J52" s="4"/>
    </row>
    <row r="53" spans="2:10" x14ac:dyDescent="0.25">
      <c r="B53" s="7"/>
      <c r="C53" s="3"/>
      <c r="D53" s="4"/>
      <c r="F53" s="4"/>
      <c r="G53" s="3" t="s">
        <v>59</v>
      </c>
      <c r="H53" s="4">
        <v>4.9000000000000004</v>
      </c>
      <c r="I53" s="3"/>
      <c r="J53" s="4"/>
    </row>
    <row r="54" spans="2:10" x14ac:dyDescent="0.25">
      <c r="B54" s="7"/>
      <c r="C54" s="3"/>
      <c r="D54" s="4"/>
      <c r="F54" s="4"/>
      <c r="G54" s="3"/>
      <c r="H54" s="4"/>
      <c r="I54" s="3"/>
      <c r="J54" s="4"/>
    </row>
    <row r="55" spans="2:10" x14ac:dyDescent="0.25">
      <c r="B55" s="7"/>
      <c r="C55" s="3"/>
      <c r="D55" s="4"/>
      <c r="F55" s="4"/>
      <c r="G55" s="3"/>
      <c r="H55" s="4"/>
      <c r="I55" s="3"/>
      <c r="J55" s="4"/>
    </row>
    <row r="56" spans="2:10" x14ac:dyDescent="0.25">
      <c r="B56" s="6"/>
      <c r="C56" s="11"/>
      <c r="D56" s="8">
        <f>SUM(D51:D55)</f>
        <v>13.4</v>
      </c>
      <c r="E56" s="8"/>
      <c r="F56" s="8"/>
      <c r="G56" s="8"/>
      <c r="H56" s="8"/>
      <c r="I56" s="8"/>
      <c r="J56" s="12">
        <f>SUM(J51:J55,H51:H55,F51:F55)</f>
        <v>258.60000000000002</v>
      </c>
    </row>
    <row r="58" spans="2:10" x14ac:dyDescent="0.25">
      <c r="B58" s="9" t="s">
        <v>2</v>
      </c>
      <c r="C58" s="1" t="s">
        <v>3</v>
      </c>
      <c r="D58" s="2" t="s">
        <v>6</v>
      </c>
      <c r="E58" s="5" t="s">
        <v>4</v>
      </c>
      <c r="F58" s="2" t="s">
        <v>6</v>
      </c>
      <c r="G58" s="1" t="s">
        <v>1</v>
      </c>
      <c r="H58" s="2" t="s">
        <v>6</v>
      </c>
      <c r="I58" s="1" t="s">
        <v>5</v>
      </c>
      <c r="J58" s="2" t="s">
        <v>6</v>
      </c>
    </row>
    <row r="59" spans="2:10" x14ac:dyDescent="0.25">
      <c r="B59" s="10">
        <v>45539</v>
      </c>
      <c r="C59" s="3" t="s">
        <v>79</v>
      </c>
      <c r="D59" s="4">
        <v>21.8</v>
      </c>
      <c r="F59" s="4"/>
      <c r="G59" s="3"/>
      <c r="H59" s="4"/>
      <c r="I59" s="3" t="s">
        <v>78</v>
      </c>
      <c r="J59" s="4">
        <v>17.899999999999999</v>
      </c>
    </row>
    <row r="60" spans="2:10" x14ac:dyDescent="0.25">
      <c r="B60" s="7"/>
      <c r="C60" s="3"/>
      <c r="D60" s="4"/>
      <c r="F60" s="4"/>
      <c r="G60" s="3"/>
      <c r="H60" s="4"/>
      <c r="I60" s="3"/>
      <c r="J60" s="4"/>
    </row>
    <row r="61" spans="2:10" x14ac:dyDescent="0.25">
      <c r="B61" s="7"/>
      <c r="C61" s="3"/>
      <c r="D61" s="4"/>
      <c r="F61" s="4"/>
      <c r="G61" s="3"/>
      <c r="H61" s="4"/>
      <c r="I61" s="3"/>
      <c r="J61" s="4"/>
    </row>
    <row r="62" spans="2:10" x14ac:dyDescent="0.25">
      <c r="B62" s="7"/>
      <c r="C62" s="3"/>
      <c r="D62" s="4"/>
      <c r="F62" s="4"/>
      <c r="G62" s="3"/>
      <c r="H62" s="4"/>
      <c r="I62" s="3"/>
      <c r="J62" s="4"/>
    </row>
    <row r="63" spans="2:10" x14ac:dyDescent="0.25">
      <c r="B63" s="7"/>
      <c r="C63" s="3"/>
      <c r="D63" s="4"/>
      <c r="F63" s="4"/>
      <c r="G63" s="3"/>
      <c r="H63" s="4"/>
      <c r="I63" s="3"/>
      <c r="J63" s="4"/>
    </row>
    <row r="64" spans="2:10" x14ac:dyDescent="0.25">
      <c r="B64" s="6"/>
      <c r="C64" s="11"/>
      <c r="D64" s="8">
        <f>SUM(D59:D63)</f>
        <v>21.8</v>
      </c>
      <c r="E64" s="8"/>
      <c r="F64" s="8"/>
      <c r="G64" s="8"/>
      <c r="H64" s="8"/>
      <c r="I64" s="8"/>
      <c r="J64" s="12">
        <f>SUM(J59:J63,H59:H63,F59:F63)</f>
        <v>17.899999999999999</v>
      </c>
    </row>
    <row r="66" spans="2:13" x14ac:dyDescent="0.25">
      <c r="B66" s="9" t="s">
        <v>2</v>
      </c>
      <c r="C66" s="1" t="s">
        <v>3</v>
      </c>
      <c r="D66" s="2" t="s">
        <v>6</v>
      </c>
      <c r="E66" s="5" t="s">
        <v>4</v>
      </c>
      <c r="F66" s="2" t="s">
        <v>6</v>
      </c>
      <c r="G66" s="1" t="s">
        <v>1</v>
      </c>
      <c r="H66" s="2" t="s">
        <v>6</v>
      </c>
      <c r="I66" s="1" t="s">
        <v>5</v>
      </c>
      <c r="J66" s="2" t="s">
        <v>6</v>
      </c>
      <c r="L66" s="1" t="s">
        <v>11</v>
      </c>
      <c r="M66" s="2" t="s">
        <v>6</v>
      </c>
    </row>
    <row r="67" spans="2:13" x14ac:dyDescent="0.25">
      <c r="B67" s="10">
        <v>45540</v>
      </c>
      <c r="C67" s="3" t="s">
        <v>83</v>
      </c>
      <c r="D67" s="4">
        <v>16.2</v>
      </c>
      <c r="F67" s="4"/>
      <c r="G67" s="3"/>
      <c r="H67" s="4"/>
      <c r="I67" s="3"/>
      <c r="J67" s="4"/>
      <c r="L67" s="3" t="s">
        <v>84</v>
      </c>
      <c r="M67" s="4">
        <v>454.5</v>
      </c>
    </row>
    <row r="68" spans="2:13" x14ac:dyDescent="0.25">
      <c r="B68" s="7"/>
      <c r="C68" s="3"/>
      <c r="D68" s="4"/>
      <c r="F68" s="4"/>
      <c r="G68" s="3"/>
      <c r="H68" s="4"/>
      <c r="I68" s="3"/>
      <c r="J68" s="4"/>
      <c r="L68" s="3"/>
      <c r="M68" s="4"/>
    </row>
    <row r="69" spans="2:13" x14ac:dyDescent="0.25">
      <c r="B69" s="7"/>
      <c r="C69" s="3"/>
      <c r="D69" s="4"/>
      <c r="F69" s="4"/>
      <c r="G69" s="3"/>
      <c r="H69" s="4"/>
      <c r="I69" s="3"/>
      <c r="J69" s="4"/>
      <c r="L69" s="13"/>
      <c r="M69" s="14"/>
    </row>
    <row r="70" spans="2:13" x14ac:dyDescent="0.25">
      <c r="B70" s="7"/>
      <c r="C70" s="3"/>
      <c r="D70" s="4"/>
      <c r="F70" s="4"/>
      <c r="G70" s="3"/>
      <c r="H70" s="4"/>
      <c r="I70" s="3"/>
      <c r="J70" s="4"/>
      <c r="L70" s="11"/>
      <c r="M70" s="12">
        <f>SUM(M67:M69)</f>
        <v>454.5</v>
      </c>
    </row>
    <row r="71" spans="2:13" x14ac:dyDescent="0.25">
      <c r="B71" s="7"/>
      <c r="C71" s="3"/>
      <c r="D71" s="4"/>
      <c r="F71" s="4"/>
      <c r="G71" s="3"/>
      <c r="H71" s="4"/>
      <c r="I71" s="3"/>
      <c r="J71" s="4"/>
    </row>
    <row r="72" spans="2:13" x14ac:dyDescent="0.25">
      <c r="B72" s="6"/>
      <c r="C72" s="11"/>
      <c r="D72" s="8">
        <f>SUM(D67:D71)</f>
        <v>16.2</v>
      </c>
      <c r="E72" s="8"/>
      <c r="F72" s="8"/>
      <c r="G72" s="8"/>
      <c r="H72" s="8"/>
      <c r="I72" s="8"/>
      <c r="J72" s="12">
        <f>SUM(J67:J71,H67:H71,F67:F71)</f>
        <v>0</v>
      </c>
    </row>
    <row r="75" spans="2:13" x14ac:dyDescent="0.25">
      <c r="B75" s="9" t="s">
        <v>2</v>
      </c>
      <c r="C75" s="1" t="s">
        <v>3</v>
      </c>
      <c r="D75" s="2" t="s">
        <v>6</v>
      </c>
      <c r="E75" s="5" t="s">
        <v>4</v>
      </c>
      <c r="F75" s="2" t="s">
        <v>6</v>
      </c>
      <c r="G75" s="1" t="s">
        <v>1</v>
      </c>
      <c r="H75" s="2" t="s">
        <v>6</v>
      </c>
      <c r="I75" s="1" t="s">
        <v>5</v>
      </c>
      <c r="J75" s="2" t="s">
        <v>6</v>
      </c>
    </row>
    <row r="76" spans="2:13" x14ac:dyDescent="0.25">
      <c r="B76" s="10">
        <v>45541</v>
      </c>
      <c r="C76" s="3"/>
      <c r="D76" s="4"/>
      <c r="E76" t="s">
        <v>85</v>
      </c>
      <c r="F76" s="4">
        <v>25.19</v>
      </c>
      <c r="G76" s="3"/>
      <c r="H76" s="4"/>
      <c r="I76" s="3"/>
      <c r="J76" s="4"/>
    </row>
    <row r="77" spans="2:13" x14ac:dyDescent="0.25">
      <c r="B77" s="7"/>
      <c r="C77" s="3"/>
      <c r="D77" s="4"/>
      <c r="F77" s="4"/>
      <c r="G77" s="3"/>
      <c r="H77" s="4"/>
      <c r="I77" s="3"/>
      <c r="J77" s="4"/>
    </row>
    <row r="78" spans="2:13" x14ac:dyDescent="0.25">
      <c r="B78" s="7"/>
      <c r="C78" s="3"/>
      <c r="D78" s="4"/>
      <c r="F78" s="4"/>
      <c r="G78" s="3"/>
      <c r="H78" s="4"/>
      <c r="I78" s="3"/>
      <c r="J78" s="4"/>
    </row>
    <row r="79" spans="2:13" x14ac:dyDescent="0.25">
      <c r="B79" s="7"/>
      <c r="C79" s="3"/>
      <c r="D79" s="4"/>
      <c r="F79" s="4"/>
      <c r="G79" s="3"/>
      <c r="H79" s="4"/>
      <c r="I79" s="3"/>
      <c r="J79" s="4"/>
    </row>
    <row r="80" spans="2:13" x14ac:dyDescent="0.25">
      <c r="B80" s="7"/>
      <c r="C80" s="3"/>
      <c r="D80" s="4"/>
      <c r="F80" s="4"/>
      <c r="G80" s="3"/>
      <c r="H80" s="4"/>
      <c r="I80" s="3"/>
      <c r="J80" s="4"/>
    </row>
    <row r="81" spans="2:13" x14ac:dyDescent="0.25">
      <c r="B81" s="6"/>
      <c r="C81" s="11"/>
      <c r="D81" s="8">
        <f>SUM(D76:D80)</f>
        <v>0</v>
      </c>
      <c r="E81" s="8"/>
      <c r="F81" s="8"/>
      <c r="G81" s="8"/>
      <c r="H81" s="8"/>
      <c r="I81" s="8"/>
      <c r="J81" s="12">
        <f>SUM(J76:J80,H76:H80,F76:F80)</f>
        <v>25.19</v>
      </c>
    </row>
    <row r="83" spans="2:13" x14ac:dyDescent="0.25">
      <c r="B83" s="9" t="s">
        <v>2</v>
      </c>
      <c r="C83" s="1" t="s">
        <v>3</v>
      </c>
      <c r="D83" s="2" t="s">
        <v>6</v>
      </c>
      <c r="E83" s="5" t="s">
        <v>4</v>
      </c>
      <c r="F83" s="2" t="s">
        <v>6</v>
      </c>
      <c r="G83" s="1" t="s">
        <v>1</v>
      </c>
      <c r="H83" s="2" t="s">
        <v>6</v>
      </c>
      <c r="I83" s="1" t="s">
        <v>5</v>
      </c>
      <c r="J83" s="2" t="s">
        <v>6</v>
      </c>
    </row>
    <row r="84" spans="2:13" x14ac:dyDescent="0.25">
      <c r="B84" s="10">
        <v>45542</v>
      </c>
      <c r="C84" s="3"/>
      <c r="D84" s="4"/>
      <c r="E84" t="s">
        <v>33</v>
      </c>
      <c r="F84" s="4">
        <v>18</v>
      </c>
      <c r="G84" s="3"/>
      <c r="H84" s="4"/>
      <c r="I84" s="3"/>
      <c r="J84" s="4"/>
    </row>
    <row r="85" spans="2:13" x14ac:dyDescent="0.25">
      <c r="B85" s="7"/>
      <c r="C85" s="3"/>
      <c r="D85" s="4"/>
      <c r="F85" s="4"/>
      <c r="G85" s="3"/>
      <c r="H85" s="4"/>
      <c r="I85" s="3"/>
      <c r="J85" s="4"/>
    </row>
    <row r="86" spans="2:13" x14ac:dyDescent="0.25">
      <c r="B86" s="7"/>
      <c r="C86" s="3"/>
      <c r="D86" s="4"/>
      <c r="F86" s="4"/>
      <c r="G86" s="3"/>
      <c r="H86" s="4"/>
      <c r="I86" s="3"/>
      <c r="J86" s="4"/>
    </row>
    <row r="87" spans="2:13" x14ac:dyDescent="0.25">
      <c r="B87" s="7"/>
      <c r="C87" s="3"/>
      <c r="D87" s="4"/>
      <c r="F87" s="4"/>
      <c r="G87" s="3"/>
      <c r="H87" s="4"/>
      <c r="I87" s="3"/>
      <c r="J87" s="4"/>
    </row>
    <row r="88" spans="2:13" x14ac:dyDescent="0.25">
      <c r="B88" s="7"/>
      <c r="C88" s="3"/>
      <c r="D88" s="4"/>
      <c r="F88" s="4"/>
      <c r="G88" s="3"/>
      <c r="H88" s="4"/>
      <c r="I88" s="3"/>
      <c r="J88" s="4"/>
    </row>
    <row r="89" spans="2:13" x14ac:dyDescent="0.25">
      <c r="B89" s="6"/>
      <c r="C89" s="11"/>
      <c r="D89" s="8">
        <f>SUM(D84:D88)</f>
        <v>0</v>
      </c>
      <c r="E89" s="8"/>
      <c r="F89" s="8"/>
      <c r="G89" s="8"/>
      <c r="H89" s="8"/>
      <c r="I89" s="8"/>
      <c r="J89" s="12">
        <f>SUM(J84:J88,H84:H88,F84:F88)</f>
        <v>18</v>
      </c>
    </row>
    <row r="91" spans="2:13" x14ac:dyDescent="0.25">
      <c r="B91" s="9" t="s">
        <v>2</v>
      </c>
      <c r="C91" s="1" t="s">
        <v>3</v>
      </c>
      <c r="D91" s="2" t="s">
        <v>6</v>
      </c>
      <c r="E91" s="5" t="s">
        <v>4</v>
      </c>
      <c r="F91" s="2" t="s">
        <v>6</v>
      </c>
      <c r="G91" s="1" t="s">
        <v>1</v>
      </c>
      <c r="H91" s="2" t="s">
        <v>6</v>
      </c>
      <c r="I91" s="1" t="s">
        <v>5</v>
      </c>
      <c r="J91" s="2" t="s">
        <v>6</v>
      </c>
      <c r="L91" s="1" t="s">
        <v>11</v>
      </c>
      <c r="M91" s="2" t="s">
        <v>6</v>
      </c>
    </row>
    <row r="92" spans="2:13" x14ac:dyDescent="0.25">
      <c r="B92" s="10">
        <v>45544</v>
      </c>
      <c r="C92" s="3" t="s">
        <v>86</v>
      </c>
      <c r="D92" s="4">
        <v>8.5</v>
      </c>
      <c r="F92" s="4"/>
      <c r="G92" s="3" t="s">
        <v>59</v>
      </c>
      <c r="H92" s="4">
        <v>4.9000000000000004</v>
      </c>
      <c r="I92" s="3"/>
      <c r="J92" s="4"/>
      <c r="L92" s="3" t="s">
        <v>93</v>
      </c>
      <c r="M92" s="4">
        <v>38.119999999999997</v>
      </c>
    </row>
    <row r="93" spans="2:13" x14ac:dyDescent="0.25">
      <c r="B93" s="7"/>
      <c r="C93" s="3"/>
      <c r="D93" s="4"/>
      <c r="F93" s="4"/>
      <c r="G93" s="3" t="s">
        <v>39</v>
      </c>
      <c r="H93" s="4">
        <v>8.6300000000000008</v>
      </c>
      <c r="I93" s="3"/>
      <c r="J93" s="4"/>
      <c r="L93" s="3"/>
      <c r="M93" s="4"/>
    </row>
    <row r="94" spans="2:13" x14ac:dyDescent="0.25">
      <c r="B94" s="7"/>
      <c r="C94" s="3"/>
      <c r="D94" s="4"/>
      <c r="F94" s="4"/>
      <c r="G94" s="3"/>
      <c r="H94" s="4"/>
      <c r="I94" s="3"/>
      <c r="J94" s="4"/>
      <c r="L94" s="13"/>
      <c r="M94" s="14"/>
    </row>
    <row r="95" spans="2:13" x14ac:dyDescent="0.25">
      <c r="B95" s="7"/>
      <c r="C95" s="3"/>
      <c r="D95" s="4"/>
      <c r="F95" s="4"/>
      <c r="G95" s="3"/>
      <c r="H95" s="4"/>
      <c r="I95" s="3"/>
      <c r="J95" s="4"/>
      <c r="L95" s="11"/>
      <c r="M95" s="12">
        <f>SUM(M92:M94)</f>
        <v>38.119999999999997</v>
      </c>
    </row>
    <row r="96" spans="2:13" x14ac:dyDescent="0.25">
      <c r="B96" s="7"/>
      <c r="C96" s="3"/>
      <c r="D96" s="4"/>
      <c r="F96" s="4"/>
      <c r="G96" s="3"/>
      <c r="H96" s="4"/>
      <c r="I96" s="3"/>
      <c r="J96" s="4"/>
    </row>
    <row r="97" spans="2:10" x14ac:dyDescent="0.25">
      <c r="B97" s="6"/>
      <c r="C97" s="11"/>
      <c r="D97" s="8">
        <f>SUM(D92:D96)</f>
        <v>8.5</v>
      </c>
      <c r="E97" s="8"/>
      <c r="F97" s="8"/>
      <c r="G97" s="8"/>
      <c r="H97" s="8"/>
      <c r="I97" s="8"/>
      <c r="J97" s="12">
        <f>SUM(J92:J96,H92:H96,F92:F96)</f>
        <v>13.530000000000001</v>
      </c>
    </row>
    <row r="99" spans="2:10" x14ac:dyDescent="0.25">
      <c r="B99" s="9" t="s">
        <v>2</v>
      </c>
      <c r="C99" s="1" t="s">
        <v>3</v>
      </c>
      <c r="D99" s="2" t="s">
        <v>6</v>
      </c>
      <c r="E99" s="5" t="s">
        <v>4</v>
      </c>
      <c r="F99" s="2" t="s">
        <v>6</v>
      </c>
      <c r="G99" s="1" t="s">
        <v>1</v>
      </c>
      <c r="H99" s="2" t="s">
        <v>6</v>
      </c>
      <c r="I99" s="1" t="s">
        <v>5</v>
      </c>
      <c r="J99" s="2" t="s">
        <v>6</v>
      </c>
    </row>
    <row r="100" spans="2:10" x14ac:dyDescent="0.25">
      <c r="B100" s="10">
        <v>45545</v>
      </c>
      <c r="C100" s="3" t="s">
        <v>12</v>
      </c>
      <c r="D100" s="4">
        <v>11.5</v>
      </c>
      <c r="F100" s="4"/>
      <c r="G100" s="3"/>
      <c r="H100" s="4"/>
      <c r="I100" s="3" t="s">
        <v>7</v>
      </c>
      <c r="J100" s="4">
        <v>50</v>
      </c>
    </row>
    <row r="101" spans="2:10" x14ac:dyDescent="0.25">
      <c r="B101" s="7"/>
      <c r="C101" s="3"/>
      <c r="D101" s="4"/>
      <c r="F101" s="4"/>
      <c r="G101" s="3"/>
      <c r="H101" s="4"/>
      <c r="I101" s="3"/>
      <c r="J101" s="4"/>
    </row>
    <row r="102" spans="2:10" x14ac:dyDescent="0.25">
      <c r="B102" s="7"/>
      <c r="C102" s="3"/>
      <c r="D102" s="4"/>
      <c r="F102" s="4"/>
      <c r="G102" s="3"/>
      <c r="H102" s="4"/>
      <c r="I102" s="3"/>
      <c r="J102" s="4"/>
    </row>
    <row r="103" spans="2:10" x14ac:dyDescent="0.25">
      <c r="B103" s="7"/>
      <c r="C103" s="3"/>
      <c r="D103" s="4"/>
      <c r="F103" s="4"/>
      <c r="G103" s="3"/>
      <c r="H103" s="4"/>
      <c r="I103" s="3"/>
      <c r="J103" s="4"/>
    </row>
    <row r="104" spans="2:10" x14ac:dyDescent="0.25">
      <c r="B104" s="7"/>
      <c r="C104" s="3"/>
      <c r="D104" s="4"/>
      <c r="F104" s="4"/>
      <c r="G104" s="3"/>
      <c r="H104" s="4"/>
      <c r="I104" s="3"/>
      <c r="J104" s="4"/>
    </row>
    <row r="105" spans="2:10" x14ac:dyDescent="0.25">
      <c r="B105" s="6"/>
      <c r="C105" s="11"/>
      <c r="D105" s="8">
        <f>SUM(D100:D104)</f>
        <v>11.5</v>
      </c>
      <c r="E105" s="8"/>
      <c r="F105" s="8"/>
      <c r="G105" s="8"/>
      <c r="H105" s="8"/>
      <c r="I105" s="8"/>
      <c r="J105" s="12">
        <f>SUM(J100:J104,H100:H104,F100:F104)</f>
        <v>50</v>
      </c>
    </row>
    <row r="107" spans="2:10" x14ac:dyDescent="0.25">
      <c r="B107" s="9" t="s">
        <v>2</v>
      </c>
      <c r="C107" s="1" t="s">
        <v>3</v>
      </c>
      <c r="D107" s="2" t="s">
        <v>6</v>
      </c>
      <c r="E107" s="5" t="s">
        <v>4</v>
      </c>
      <c r="F107" s="2" t="s">
        <v>6</v>
      </c>
      <c r="G107" s="1" t="s">
        <v>1</v>
      </c>
      <c r="H107" s="2" t="s">
        <v>6</v>
      </c>
      <c r="I107" s="1" t="s">
        <v>5</v>
      </c>
      <c r="J107" s="2" t="s">
        <v>6</v>
      </c>
    </row>
    <row r="108" spans="2:10" x14ac:dyDescent="0.25">
      <c r="B108" s="10">
        <v>45546</v>
      </c>
      <c r="C108" s="3" t="s">
        <v>14</v>
      </c>
      <c r="D108" s="4">
        <v>10</v>
      </c>
      <c r="F108" s="4"/>
      <c r="G108" s="3"/>
      <c r="H108" s="4"/>
      <c r="I108" s="3"/>
      <c r="J108" s="4"/>
    </row>
    <row r="109" spans="2:10" x14ac:dyDescent="0.25">
      <c r="B109" s="7"/>
      <c r="C109" s="3" t="s">
        <v>87</v>
      </c>
      <c r="D109" s="4">
        <v>3.4</v>
      </c>
      <c r="F109" s="4"/>
      <c r="G109" s="3"/>
      <c r="H109" s="4"/>
      <c r="I109" s="3"/>
      <c r="J109" s="4"/>
    </row>
    <row r="110" spans="2:10" x14ac:dyDescent="0.25">
      <c r="B110" s="7"/>
      <c r="C110" s="3"/>
      <c r="D110" s="4"/>
      <c r="F110" s="4"/>
      <c r="G110" s="3"/>
      <c r="H110" s="4"/>
      <c r="I110" s="3"/>
      <c r="J110" s="4"/>
    </row>
    <row r="111" spans="2:10" x14ac:dyDescent="0.25">
      <c r="B111" s="7"/>
      <c r="C111" s="3"/>
      <c r="D111" s="4"/>
      <c r="F111" s="4"/>
      <c r="G111" s="3"/>
      <c r="H111" s="4"/>
      <c r="I111" s="3"/>
      <c r="J111" s="4"/>
    </row>
    <row r="112" spans="2:10" x14ac:dyDescent="0.25">
      <c r="B112" s="7"/>
      <c r="C112" s="3"/>
      <c r="D112" s="4"/>
      <c r="F112" s="4"/>
      <c r="G112" s="3"/>
      <c r="H112" s="4"/>
      <c r="I112" s="3"/>
      <c r="J112" s="4"/>
    </row>
    <row r="113" spans="2:10" x14ac:dyDescent="0.25">
      <c r="B113" s="6"/>
      <c r="C113" s="11"/>
      <c r="D113" s="8">
        <f>SUM(D108:D112)</f>
        <v>13.4</v>
      </c>
      <c r="E113" s="8"/>
      <c r="F113" s="8"/>
      <c r="G113" s="8"/>
      <c r="H113" s="8"/>
      <c r="I113" s="8"/>
      <c r="J113" s="12">
        <f>SUM(J108:J112,H108:H112,F108:F112)</f>
        <v>0</v>
      </c>
    </row>
    <row r="115" spans="2:10" x14ac:dyDescent="0.25">
      <c r="B115" s="9" t="s">
        <v>2</v>
      </c>
      <c r="C115" s="1" t="s">
        <v>3</v>
      </c>
      <c r="D115" s="2" t="s">
        <v>6</v>
      </c>
      <c r="E115" s="5" t="s">
        <v>4</v>
      </c>
      <c r="F115" s="2" t="s">
        <v>6</v>
      </c>
      <c r="G115" s="1" t="s">
        <v>1</v>
      </c>
      <c r="H115" s="2" t="s">
        <v>6</v>
      </c>
      <c r="I115" s="1" t="s">
        <v>5</v>
      </c>
      <c r="J115" s="2" t="s">
        <v>6</v>
      </c>
    </row>
    <row r="116" spans="2:10" x14ac:dyDescent="0.25">
      <c r="B116" s="10">
        <v>45547</v>
      </c>
      <c r="C116" s="3"/>
      <c r="D116" s="4"/>
      <c r="E116" t="s">
        <v>83</v>
      </c>
      <c r="F116" s="4">
        <v>16.7</v>
      </c>
      <c r="G116" s="3"/>
      <c r="H116" s="4"/>
      <c r="I116" s="3"/>
      <c r="J116" s="4"/>
    </row>
    <row r="117" spans="2:10" x14ac:dyDescent="0.25">
      <c r="B117" s="7"/>
      <c r="C117" s="3"/>
      <c r="D117" s="4"/>
      <c r="E117" t="s">
        <v>26</v>
      </c>
      <c r="F117" s="4">
        <v>18</v>
      </c>
      <c r="G117" s="3"/>
      <c r="H117" s="4"/>
      <c r="I117" s="3"/>
      <c r="J117" s="4"/>
    </row>
    <row r="118" spans="2:10" x14ac:dyDescent="0.25">
      <c r="B118" s="7"/>
      <c r="C118" s="3"/>
      <c r="D118" s="4"/>
      <c r="F118" s="4"/>
      <c r="G118" s="3"/>
      <c r="H118" s="4"/>
      <c r="I118" s="3"/>
      <c r="J118" s="4"/>
    </row>
    <row r="119" spans="2:10" x14ac:dyDescent="0.25">
      <c r="B119" s="7"/>
      <c r="C119" s="3"/>
      <c r="D119" s="4"/>
      <c r="F119" s="4"/>
      <c r="G119" s="3"/>
      <c r="H119" s="4"/>
      <c r="I119" s="3"/>
      <c r="J119" s="4"/>
    </row>
    <row r="120" spans="2:10" x14ac:dyDescent="0.25">
      <c r="B120" s="7"/>
      <c r="C120" s="3"/>
      <c r="D120" s="4"/>
      <c r="F120" s="4"/>
      <c r="G120" s="3"/>
      <c r="H120" s="4"/>
      <c r="I120" s="3"/>
      <c r="J120" s="4"/>
    </row>
    <row r="121" spans="2:10" x14ac:dyDescent="0.25">
      <c r="B121" s="6"/>
      <c r="C121" s="11"/>
      <c r="D121" s="8">
        <f>SUM(D116:D120)</f>
        <v>0</v>
      </c>
      <c r="E121" s="8"/>
      <c r="F121" s="8"/>
      <c r="G121" s="8"/>
      <c r="H121" s="8"/>
      <c r="I121" s="8"/>
      <c r="J121" s="12">
        <f>SUM(J116:J120,H116:H120,F116:F120)</f>
        <v>34.700000000000003</v>
      </c>
    </row>
    <row r="123" spans="2:10" x14ac:dyDescent="0.25">
      <c r="B123" s="9" t="s">
        <v>2</v>
      </c>
      <c r="C123" s="1" t="s">
        <v>3</v>
      </c>
      <c r="D123" s="2" t="s">
        <v>6</v>
      </c>
      <c r="E123" s="5" t="s">
        <v>4</v>
      </c>
      <c r="F123" s="2" t="s">
        <v>6</v>
      </c>
      <c r="G123" s="1" t="s">
        <v>1</v>
      </c>
      <c r="H123" s="2" t="s">
        <v>6</v>
      </c>
      <c r="I123" s="1" t="s">
        <v>5</v>
      </c>
      <c r="J123" s="2" t="s">
        <v>6</v>
      </c>
    </row>
    <row r="124" spans="2:10" x14ac:dyDescent="0.25">
      <c r="B124" s="10">
        <v>45549</v>
      </c>
      <c r="C124" s="3" t="s">
        <v>92</v>
      </c>
      <c r="D124" s="4">
        <v>12</v>
      </c>
      <c r="E124" t="s">
        <v>7</v>
      </c>
      <c r="F124" s="4">
        <v>100</v>
      </c>
      <c r="G124" s="3" t="s">
        <v>91</v>
      </c>
      <c r="H124" s="4">
        <v>17.899999999999999</v>
      </c>
      <c r="I124" s="3"/>
      <c r="J124" s="4"/>
    </row>
    <row r="125" spans="2:10" x14ac:dyDescent="0.25">
      <c r="B125" s="7"/>
      <c r="C125" s="3"/>
      <c r="D125" s="4"/>
      <c r="F125" s="4"/>
      <c r="G125" s="3"/>
      <c r="H125" s="4"/>
      <c r="I125" s="3"/>
      <c r="J125" s="4"/>
    </row>
    <row r="126" spans="2:10" x14ac:dyDescent="0.25">
      <c r="B126" s="7"/>
      <c r="C126" s="3"/>
      <c r="D126" s="4"/>
      <c r="F126" s="4"/>
      <c r="G126" s="3"/>
      <c r="H126" s="4"/>
      <c r="I126" s="3"/>
      <c r="J126" s="4"/>
    </row>
    <row r="127" spans="2:10" x14ac:dyDescent="0.25">
      <c r="B127" s="7"/>
      <c r="C127" s="3"/>
      <c r="D127" s="4"/>
      <c r="F127" s="4"/>
      <c r="G127" s="3"/>
      <c r="H127" s="4"/>
      <c r="I127" s="3"/>
      <c r="J127" s="4"/>
    </row>
    <row r="128" spans="2:10" x14ac:dyDescent="0.25">
      <c r="B128" s="7"/>
      <c r="C128" s="3"/>
      <c r="D128" s="4"/>
      <c r="F128" s="4"/>
      <c r="G128" s="3"/>
      <c r="H128" s="4"/>
      <c r="I128" s="3"/>
      <c r="J128" s="4"/>
    </row>
    <row r="129" spans="2:10" x14ac:dyDescent="0.25">
      <c r="B129" s="6"/>
      <c r="C129" s="11"/>
      <c r="D129" s="8">
        <f>SUM(D124:D128)</f>
        <v>12</v>
      </c>
      <c r="E129" s="8"/>
      <c r="F129" s="8"/>
      <c r="G129" s="8"/>
      <c r="H129" s="8"/>
      <c r="I129" s="8"/>
      <c r="J129" s="12">
        <f>SUM(J124:J128,H124:H128,F124:F128)</f>
        <v>117.9</v>
      </c>
    </row>
    <row r="131" spans="2:10" x14ac:dyDescent="0.25">
      <c r="B131" s="9" t="s">
        <v>2</v>
      </c>
      <c r="C131" s="1" t="s">
        <v>3</v>
      </c>
      <c r="D131" s="2" t="s">
        <v>6</v>
      </c>
      <c r="E131" s="5" t="s">
        <v>4</v>
      </c>
      <c r="F131" s="2" t="s">
        <v>6</v>
      </c>
      <c r="G131" s="1" t="s">
        <v>1</v>
      </c>
      <c r="H131" s="2" t="s">
        <v>6</v>
      </c>
      <c r="I131" s="1" t="s">
        <v>5</v>
      </c>
      <c r="J131" s="2" t="s">
        <v>6</v>
      </c>
    </row>
    <row r="132" spans="2:10" x14ac:dyDescent="0.25">
      <c r="B132" s="10">
        <v>45550</v>
      </c>
      <c r="C132" s="3" t="s">
        <v>90</v>
      </c>
      <c r="D132" s="4">
        <v>23.8</v>
      </c>
      <c r="F132" s="4"/>
      <c r="G132" s="3" t="s">
        <v>88</v>
      </c>
      <c r="H132" s="4">
        <v>3.1</v>
      </c>
      <c r="I132" s="3"/>
      <c r="J132" s="4"/>
    </row>
    <row r="133" spans="2:10" x14ac:dyDescent="0.25">
      <c r="B133" s="7"/>
      <c r="C133" s="3"/>
      <c r="D133" s="4"/>
      <c r="F133" s="4"/>
      <c r="G133" s="3" t="s">
        <v>89</v>
      </c>
      <c r="H133" s="4">
        <v>37.5</v>
      </c>
      <c r="I133" s="3"/>
      <c r="J133" s="4"/>
    </row>
    <row r="134" spans="2:10" x14ac:dyDescent="0.25">
      <c r="B134" s="7"/>
      <c r="C134" s="3"/>
      <c r="D134" s="4"/>
      <c r="F134" s="4"/>
      <c r="G134" s="3"/>
      <c r="H134" s="4"/>
      <c r="I134" s="3"/>
      <c r="J134" s="4"/>
    </row>
    <row r="135" spans="2:10" x14ac:dyDescent="0.25">
      <c r="B135" s="7"/>
      <c r="C135" s="3"/>
      <c r="D135" s="4"/>
      <c r="F135" s="4"/>
      <c r="G135" s="3"/>
      <c r="H135" s="4"/>
      <c r="I135" s="3"/>
      <c r="J135" s="4"/>
    </row>
    <row r="136" spans="2:10" x14ac:dyDescent="0.25">
      <c r="B136" s="7"/>
      <c r="C136" s="3"/>
      <c r="D136" s="4"/>
      <c r="F136" s="4"/>
      <c r="G136" s="3"/>
      <c r="H136" s="4"/>
      <c r="I136" s="3"/>
      <c r="J136" s="4"/>
    </row>
    <row r="137" spans="2:10" x14ac:dyDescent="0.25">
      <c r="B137" s="6"/>
      <c r="C137" s="11"/>
      <c r="D137" s="8">
        <f>SUM(D132:D136)</f>
        <v>23.8</v>
      </c>
      <c r="E137" s="8"/>
      <c r="F137" s="8"/>
      <c r="G137" s="8"/>
      <c r="H137" s="8"/>
      <c r="I137" s="8"/>
      <c r="J137" s="12">
        <f>SUM(J132:J136,H132:H136,F132:F136)</f>
        <v>40.6</v>
      </c>
    </row>
    <row r="139" spans="2:10" x14ac:dyDescent="0.25">
      <c r="B139" s="9" t="s">
        <v>2</v>
      </c>
      <c r="C139" s="1" t="s">
        <v>3</v>
      </c>
      <c r="D139" s="2" t="s">
        <v>6</v>
      </c>
      <c r="E139" s="5" t="s">
        <v>4</v>
      </c>
      <c r="F139" s="2" t="s">
        <v>6</v>
      </c>
      <c r="G139" s="1" t="s">
        <v>1</v>
      </c>
      <c r="H139" s="2" t="s">
        <v>6</v>
      </c>
      <c r="I139" s="1" t="s">
        <v>5</v>
      </c>
      <c r="J139" s="2" t="s">
        <v>6</v>
      </c>
    </row>
    <row r="140" spans="2:10" x14ac:dyDescent="0.25">
      <c r="B140" s="10">
        <v>45551</v>
      </c>
      <c r="C140" s="3"/>
      <c r="D140" s="4"/>
      <c r="F140" s="4"/>
      <c r="G140" s="3" t="s">
        <v>94</v>
      </c>
      <c r="H140" s="4">
        <v>20</v>
      </c>
      <c r="I140" s="3"/>
      <c r="J140" s="4"/>
    </row>
    <row r="141" spans="2:10" x14ac:dyDescent="0.25">
      <c r="B141" s="7"/>
      <c r="C141" s="3"/>
      <c r="D141" s="4"/>
      <c r="F141" s="4"/>
      <c r="G141" s="3"/>
      <c r="H141" s="4"/>
      <c r="I141" s="3"/>
      <c r="J141" s="4"/>
    </row>
    <row r="142" spans="2:10" x14ac:dyDescent="0.25">
      <c r="B142" s="7"/>
      <c r="C142" s="3"/>
      <c r="D142" s="4"/>
      <c r="F142" s="4"/>
      <c r="G142" s="3"/>
      <c r="H142" s="4"/>
      <c r="I142" s="3"/>
      <c r="J142" s="4"/>
    </row>
    <row r="143" spans="2:10" x14ac:dyDescent="0.25">
      <c r="B143" s="7"/>
      <c r="C143" s="3"/>
      <c r="D143" s="4"/>
      <c r="F143" s="4"/>
      <c r="G143" s="3"/>
      <c r="H143" s="4"/>
      <c r="I143" s="3"/>
      <c r="J143" s="4"/>
    </row>
    <row r="144" spans="2:10" x14ac:dyDescent="0.25">
      <c r="B144" s="7"/>
      <c r="C144" s="3"/>
      <c r="D144" s="4"/>
      <c r="F144" s="4"/>
      <c r="G144" s="3"/>
      <c r="H144" s="4"/>
      <c r="I144" s="3"/>
      <c r="J144" s="4"/>
    </row>
    <row r="145" spans="2:13" x14ac:dyDescent="0.25">
      <c r="B145" s="6"/>
      <c r="C145" s="11"/>
      <c r="D145" s="8">
        <f>SUM(D140:D144)</f>
        <v>0</v>
      </c>
      <c r="E145" s="8"/>
      <c r="F145" s="8"/>
      <c r="G145" s="8"/>
      <c r="H145" s="8"/>
      <c r="I145" s="8"/>
      <c r="J145" s="12">
        <f>SUM(J140:J144,H140:H144,F140:F144)</f>
        <v>20</v>
      </c>
    </row>
    <row r="147" spans="2:13" x14ac:dyDescent="0.25">
      <c r="B147" s="9" t="s">
        <v>2</v>
      </c>
      <c r="C147" s="1" t="s">
        <v>3</v>
      </c>
      <c r="D147" s="2" t="s">
        <v>6</v>
      </c>
      <c r="E147" s="5" t="s">
        <v>4</v>
      </c>
      <c r="F147" s="2" t="s">
        <v>6</v>
      </c>
      <c r="G147" s="1" t="s">
        <v>1</v>
      </c>
      <c r="H147" s="2" t="s">
        <v>6</v>
      </c>
      <c r="I147" s="1" t="s">
        <v>5</v>
      </c>
      <c r="J147" s="2" t="s">
        <v>6</v>
      </c>
      <c r="L147" s="1" t="s">
        <v>11</v>
      </c>
      <c r="M147" s="2" t="s">
        <v>6</v>
      </c>
    </row>
    <row r="148" spans="2:13" x14ac:dyDescent="0.25">
      <c r="B148" s="10">
        <v>45552</v>
      </c>
      <c r="C148" s="3" t="s">
        <v>95</v>
      </c>
      <c r="D148" s="4">
        <v>27.6</v>
      </c>
      <c r="E148" t="s">
        <v>95</v>
      </c>
      <c r="F148" s="4">
        <v>18.8</v>
      </c>
      <c r="G148" s="3"/>
      <c r="H148" s="4"/>
      <c r="I148" s="3"/>
      <c r="J148" s="4"/>
      <c r="L148" s="3" t="s">
        <v>49</v>
      </c>
      <c r="M148" s="4">
        <v>19.239999999999998</v>
      </c>
    </row>
    <row r="149" spans="2:13" x14ac:dyDescent="0.25">
      <c r="B149" s="7"/>
      <c r="C149" s="3" t="s">
        <v>97</v>
      </c>
      <c r="D149" s="4">
        <v>22.5</v>
      </c>
      <c r="F149" s="4"/>
      <c r="G149" s="3"/>
      <c r="H149" s="4"/>
      <c r="I149" s="3"/>
      <c r="J149" s="4"/>
      <c r="L149" s="3" t="s">
        <v>55</v>
      </c>
      <c r="M149" s="4">
        <v>4.58</v>
      </c>
    </row>
    <row r="150" spans="2:13" x14ac:dyDescent="0.25">
      <c r="B150" s="7"/>
      <c r="C150" s="3"/>
      <c r="D150" s="4"/>
      <c r="F150" s="4"/>
      <c r="G150" s="3"/>
      <c r="H150" s="4"/>
      <c r="I150" s="3"/>
      <c r="J150" s="4"/>
      <c r="L150" s="13"/>
      <c r="M150" s="14"/>
    </row>
    <row r="151" spans="2:13" x14ac:dyDescent="0.25">
      <c r="B151" s="7"/>
      <c r="C151" s="3"/>
      <c r="D151" s="4"/>
      <c r="F151" s="4"/>
      <c r="G151" s="3"/>
      <c r="H151" s="4"/>
      <c r="I151" s="3"/>
      <c r="J151" s="4"/>
      <c r="L151" s="11"/>
      <c r="M151" s="12">
        <f>SUM(M148:M150)</f>
        <v>23.82</v>
      </c>
    </row>
    <row r="152" spans="2:13" x14ac:dyDescent="0.25">
      <c r="B152" s="7"/>
      <c r="C152" s="3"/>
      <c r="D152" s="4"/>
      <c r="F152" s="4"/>
      <c r="G152" s="3"/>
      <c r="H152" s="4"/>
      <c r="I152" s="3"/>
      <c r="J152" s="4"/>
    </row>
    <row r="153" spans="2:13" x14ac:dyDescent="0.25">
      <c r="B153" s="6"/>
      <c r="C153" s="11"/>
      <c r="D153" s="8">
        <f>SUM(D148:D152)</f>
        <v>50.1</v>
      </c>
      <c r="E153" s="8"/>
      <c r="F153" s="8"/>
      <c r="G153" s="8"/>
      <c r="H153" s="8"/>
      <c r="I153" s="8"/>
      <c r="J153" s="12">
        <f>SUM(J148:J152,H148:H152,F148:F152)</f>
        <v>18.8</v>
      </c>
    </row>
    <row r="155" spans="2:13" x14ac:dyDescent="0.25">
      <c r="B155" s="9" t="s">
        <v>2</v>
      </c>
      <c r="C155" s="1" t="s">
        <v>3</v>
      </c>
      <c r="D155" s="2" t="s">
        <v>6</v>
      </c>
      <c r="E155" s="5" t="s">
        <v>4</v>
      </c>
      <c r="F155" s="2" t="s">
        <v>6</v>
      </c>
      <c r="G155" s="1" t="s">
        <v>1</v>
      </c>
      <c r="H155" s="2" t="s">
        <v>6</v>
      </c>
      <c r="I155" s="1" t="s">
        <v>5</v>
      </c>
      <c r="J155" s="2" t="s">
        <v>6</v>
      </c>
    </row>
    <row r="156" spans="2:13" x14ac:dyDescent="0.25">
      <c r="B156" s="10">
        <v>45553</v>
      </c>
      <c r="C156" s="3"/>
      <c r="D156" s="4"/>
      <c r="E156" t="s">
        <v>96</v>
      </c>
      <c r="F156" s="4">
        <v>10</v>
      </c>
      <c r="G156" s="3"/>
      <c r="H156" s="4"/>
      <c r="I156" s="3"/>
      <c r="J156" s="4"/>
    </row>
    <row r="157" spans="2:13" x14ac:dyDescent="0.25">
      <c r="B157" s="7"/>
      <c r="C157" s="3"/>
      <c r="D157" s="4"/>
      <c r="F157" s="4"/>
      <c r="G157" s="3"/>
      <c r="H157" s="4"/>
      <c r="I157" s="3"/>
      <c r="J157" s="4"/>
    </row>
    <row r="158" spans="2:13" x14ac:dyDescent="0.25">
      <c r="B158" s="7"/>
      <c r="C158" s="3"/>
      <c r="D158" s="4"/>
      <c r="F158" s="4"/>
      <c r="G158" s="3"/>
      <c r="H158" s="4"/>
      <c r="I158" s="3"/>
      <c r="J158" s="4"/>
    </row>
    <row r="159" spans="2:13" x14ac:dyDescent="0.25">
      <c r="B159" s="7"/>
      <c r="C159" s="3"/>
      <c r="D159" s="4"/>
      <c r="F159" s="4"/>
      <c r="G159" s="3"/>
      <c r="H159" s="4"/>
      <c r="I159" s="3"/>
      <c r="J159" s="4"/>
    </row>
    <row r="160" spans="2:13" x14ac:dyDescent="0.25">
      <c r="B160" s="7"/>
      <c r="C160" s="3"/>
      <c r="D160" s="4"/>
      <c r="F160" s="4"/>
      <c r="G160" s="3"/>
      <c r="H160" s="4"/>
      <c r="I160" s="3"/>
      <c r="J160" s="4"/>
    </row>
    <row r="161" spans="2:13" x14ac:dyDescent="0.25">
      <c r="B161" s="6"/>
      <c r="C161" s="11"/>
      <c r="D161" s="8">
        <f>SUM(D156:D160)</f>
        <v>0</v>
      </c>
      <c r="E161" s="8"/>
      <c r="F161" s="8"/>
      <c r="G161" s="8"/>
      <c r="H161" s="8"/>
      <c r="I161" s="8"/>
      <c r="J161" s="12">
        <f>SUM(J156:J160,H156:H160,F156:F160)</f>
        <v>10</v>
      </c>
    </row>
    <row r="163" spans="2:13" x14ac:dyDescent="0.25">
      <c r="B163" s="9" t="s">
        <v>2</v>
      </c>
      <c r="C163" s="1" t="s">
        <v>3</v>
      </c>
      <c r="D163" s="2" t="s">
        <v>6</v>
      </c>
      <c r="E163" s="5" t="s">
        <v>4</v>
      </c>
      <c r="F163" s="2" t="s">
        <v>6</v>
      </c>
      <c r="G163" s="1" t="s">
        <v>1</v>
      </c>
      <c r="H163" s="2" t="s">
        <v>6</v>
      </c>
      <c r="I163" s="1" t="s">
        <v>5</v>
      </c>
      <c r="J163" s="2" t="s">
        <v>6</v>
      </c>
      <c r="L163" s="1" t="s">
        <v>11</v>
      </c>
      <c r="M163" s="2" t="s">
        <v>6</v>
      </c>
    </row>
    <row r="164" spans="2:13" x14ac:dyDescent="0.25">
      <c r="B164" s="10">
        <v>45554</v>
      </c>
      <c r="C164" s="3" t="s">
        <v>15</v>
      </c>
      <c r="D164" s="4">
        <v>3.4</v>
      </c>
      <c r="E164" t="s">
        <v>7</v>
      </c>
      <c r="F164" s="4">
        <v>100</v>
      </c>
      <c r="G164" s="3" t="s">
        <v>99</v>
      </c>
      <c r="H164" s="4">
        <v>500</v>
      </c>
      <c r="I164" s="3" t="s">
        <v>98</v>
      </c>
      <c r="J164" s="4">
        <v>39</v>
      </c>
      <c r="L164" s="3" t="s">
        <v>40</v>
      </c>
      <c r="M164" s="4">
        <v>38.18</v>
      </c>
    </row>
    <row r="165" spans="2:13" x14ac:dyDescent="0.25">
      <c r="B165" s="7"/>
      <c r="C165" s="3" t="s">
        <v>92</v>
      </c>
      <c r="D165" s="4">
        <v>11.5</v>
      </c>
      <c r="F165" s="4"/>
      <c r="G165" s="3" t="s">
        <v>65</v>
      </c>
      <c r="H165" s="4">
        <v>10</v>
      </c>
      <c r="I165" s="3"/>
      <c r="J165" s="4"/>
      <c r="L165" s="3"/>
      <c r="M165" s="4"/>
    </row>
    <row r="166" spans="2:13" x14ac:dyDescent="0.25">
      <c r="B166" s="7"/>
      <c r="C166" s="3" t="s">
        <v>100</v>
      </c>
      <c r="D166" s="4">
        <v>11.8</v>
      </c>
      <c r="F166" s="4"/>
      <c r="G166" s="3"/>
      <c r="H166" s="4"/>
      <c r="I166" s="3"/>
      <c r="J166" s="4"/>
      <c r="L166" s="13"/>
      <c r="M166" s="14"/>
    </row>
    <row r="167" spans="2:13" x14ac:dyDescent="0.25">
      <c r="B167" s="7"/>
      <c r="C167" s="3"/>
      <c r="D167" s="4"/>
      <c r="F167" s="4"/>
      <c r="G167" s="3"/>
      <c r="H167" s="4"/>
      <c r="I167" s="3"/>
      <c r="J167" s="4"/>
      <c r="L167" s="11"/>
      <c r="M167" s="12">
        <f>SUM(M164:M166)</f>
        <v>38.18</v>
      </c>
    </row>
    <row r="168" spans="2:13" x14ac:dyDescent="0.25">
      <c r="B168" s="7"/>
      <c r="C168" s="3"/>
      <c r="D168" s="4"/>
      <c r="F168" s="4"/>
      <c r="G168" s="3"/>
      <c r="H168" s="4"/>
      <c r="I168" s="3"/>
      <c r="J168" s="4"/>
    </row>
    <row r="169" spans="2:13" x14ac:dyDescent="0.25">
      <c r="B169" s="6"/>
      <c r="C169" s="11"/>
      <c r="D169" s="8">
        <f>SUM(D164:D168)</f>
        <v>26.700000000000003</v>
      </c>
      <c r="E169" s="8"/>
      <c r="F169" s="8"/>
      <c r="G169" s="8"/>
      <c r="H169" s="8"/>
      <c r="I169" s="8"/>
      <c r="J169" s="12">
        <f>SUM(J164:J168,H164:H168,F164:F168)</f>
        <v>649</v>
      </c>
    </row>
    <row r="171" spans="2:13" x14ac:dyDescent="0.25">
      <c r="B171" s="9" t="s">
        <v>2</v>
      </c>
      <c r="C171" s="1" t="s">
        <v>3</v>
      </c>
      <c r="D171" s="2" t="s">
        <v>6</v>
      </c>
      <c r="E171" s="5" t="s">
        <v>4</v>
      </c>
      <c r="F171" s="2" t="s">
        <v>6</v>
      </c>
      <c r="G171" s="1" t="s">
        <v>1</v>
      </c>
      <c r="H171" s="2" t="s">
        <v>6</v>
      </c>
      <c r="I171" s="1" t="s">
        <v>5</v>
      </c>
      <c r="J171" s="2" t="s">
        <v>6</v>
      </c>
    </row>
    <row r="172" spans="2:13" x14ac:dyDescent="0.25">
      <c r="B172" s="10">
        <v>45555</v>
      </c>
      <c r="C172" s="3"/>
      <c r="D172" s="4"/>
      <c r="E172" t="s">
        <v>26</v>
      </c>
      <c r="F172" s="4">
        <v>14.9</v>
      </c>
      <c r="G172" s="3"/>
      <c r="H172" s="4"/>
      <c r="I172" s="3"/>
      <c r="J172" s="4"/>
    </row>
    <row r="173" spans="2:13" x14ac:dyDescent="0.25">
      <c r="B173" s="7"/>
      <c r="C173" s="3"/>
      <c r="D173" s="4"/>
      <c r="E173" t="s">
        <v>100</v>
      </c>
      <c r="F173" s="4">
        <v>20.45</v>
      </c>
      <c r="G173" s="3"/>
      <c r="H173" s="4"/>
      <c r="I173" s="3"/>
      <c r="J173" s="4"/>
    </row>
    <row r="174" spans="2:13" x14ac:dyDescent="0.25">
      <c r="B174" s="7"/>
      <c r="C174" s="3"/>
      <c r="D174" s="4"/>
      <c r="F174" s="4"/>
      <c r="G174" s="3"/>
      <c r="H174" s="4"/>
      <c r="I174" s="3"/>
      <c r="J174" s="4"/>
    </row>
    <row r="175" spans="2:13" x14ac:dyDescent="0.25">
      <c r="B175" s="7"/>
      <c r="C175" s="3"/>
      <c r="D175" s="4"/>
      <c r="F175" s="4"/>
      <c r="G175" s="3"/>
      <c r="H175" s="4"/>
      <c r="I175" s="3"/>
      <c r="J175" s="4"/>
    </row>
    <row r="176" spans="2:13" x14ac:dyDescent="0.25">
      <c r="B176" s="7"/>
      <c r="C176" s="3"/>
      <c r="D176" s="4"/>
      <c r="F176" s="4"/>
      <c r="G176" s="3"/>
      <c r="H176" s="4"/>
      <c r="I176" s="3"/>
      <c r="J176" s="4"/>
    </row>
    <row r="177" spans="2:13" x14ac:dyDescent="0.25">
      <c r="B177" s="6"/>
      <c r="C177" s="11"/>
      <c r="D177" s="8">
        <f>SUM(D172:D176)</f>
        <v>0</v>
      </c>
      <c r="E177" s="8"/>
      <c r="F177" s="8"/>
      <c r="G177" s="8"/>
      <c r="H177" s="8"/>
      <c r="I177" s="8"/>
      <c r="J177" s="12">
        <f>SUM(J172:J176,H172:H176,F172:F176)</f>
        <v>35.35</v>
      </c>
    </row>
    <row r="179" spans="2:13" x14ac:dyDescent="0.25">
      <c r="B179" s="9" t="s">
        <v>2</v>
      </c>
      <c r="C179" s="1" t="s">
        <v>3</v>
      </c>
      <c r="D179" s="2" t="s">
        <v>6</v>
      </c>
      <c r="E179" s="5" t="s">
        <v>4</v>
      </c>
      <c r="F179" s="2" t="s">
        <v>6</v>
      </c>
      <c r="G179" s="1" t="s">
        <v>1</v>
      </c>
      <c r="H179" s="2" t="s">
        <v>6</v>
      </c>
      <c r="I179" s="1" t="s">
        <v>5</v>
      </c>
      <c r="J179" s="2" t="s">
        <v>6</v>
      </c>
    </row>
    <row r="180" spans="2:13" x14ac:dyDescent="0.25">
      <c r="B180" s="10">
        <v>45556</v>
      </c>
      <c r="C180" s="3"/>
      <c r="D180" s="4"/>
      <c r="E180" t="s">
        <v>15</v>
      </c>
      <c r="F180" s="4">
        <v>3.8</v>
      </c>
      <c r="G180" s="3"/>
      <c r="H180" s="4"/>
      <c r="I180" s="3"/>
      <c r="J180" s="4"/>
    </row>
    <row r="181" spans="2:13" x14ac:dyDescent="0.25">
      <c r="B181" s="7"/>
      <c r="C181" s="3"/>
      <c r="D181" s="4"/>
      <c r="F181" s="4"/>
      <c r="G181" s="3"/>
      <c r="H181" s="4"/>
      <c r="I181" s="3"/>
      <c r="J181" s="4"/>
    </row>
    <row r="182" spans="2:13" x14ac:dyDescent="0.25">
      <c r="B182" s="7"/>
      <c r="C182" s="3"/>
      <c r="D182" s="4"/>
      <c r="F182" s="4"/>
      <c r="G182" s="3"/>
      <c r="H182" s="4"/>
      <c r="I182" s="3"/>
      <c r="J182" s="4"/>
    </row>
    <row r="183" spans="2:13" x14ac:dyDescent="0.25">
      <c r="B183" s="7"/>
      <c r="C183" s="3"/>
      <c r="D183" s="4"/>
      <c r="F183" s="4"/>
      <c r="G183" s="3"/>
      <c r="H183" s="4"/>
      <c r="I183" s="3"/>
      <c r="J183" s="4"/>
    </row>
    <row r="184" spans="2:13" x14ac:dyDescent="0.25">
      <c r="B184" s="7"/>
      <c r="C184" s="3"/>
      <c r="D184" s="4"/>
      <c r="F184" s="4"/>
      <c r="G184" s="3"/>
      <c r="H184" s="4"/>
      <c r="I184" s="3"/>
      <c r="J184" s="4"/>
    </row>
    <row r="185" spans="2:13" x14ac:dyDescent="0.25">
      <c r="B185" s="6"/>
      <c r="C185" s="11"/>
      <c r="D185" s="8">
        <f>SUM(D180:D184)</f>
        <v>0</v>
      </c>
      <c r="E185" s="8"/>
      <c r="F185" s="8"/>
      <c r="G185" s="8"/>
      <c r="H185" s="8"/>
      <c r="I185" s="8"/>
      <c r="J185" s="12">
        <f>SUM(J180:J184,H180:H184,F180:F184)</f>
        <v>3.8</v>
      </c>
    </row>
    <row r="187" spans="2:13" x14ac:dyDescent="0.25">
      <c r="B187" s="9" t="s">
        <v>2</v>
      </c>
      <c r="C187" s="1" t="s">
        <v>3</v>
      </c>
      <c r="D187" s="2" t="s">
        <v>6</v>
      </c>
      <c r="E187" s="5" t="s">
        <v>4</v>
      </c>
      <c r="F187" s="2" t="s">
        <v>6</v>
      </c>
      <c r="G187" s="1" t="s">
        <v>1</v>
      </c>
      <c r="H187" s="2" t="s">
        <v>6</v>
      </c>
      <c r="I187" s="1" t="s">
        <v>5</v>
      </c>
      <c r="J187" s="2" t="s">
        <v>6</v>
      </c>
      <c r="L187" s="1" t="s">
        <v>11</v>
      </c>
      <c r="M187" s="2" t="s">
        <v>6</v>
      </c>
    </row>
    <row r="188" spans="2:13" x14ac:dyDescent="0.25">
      <c r="B188" s="10">
        <v>45558</v>
      </c>
      <c r="C188" s="3" t="s">
        <v>14</v>
      </c>
      <c r="D188" s="4">
        <v>10</v>
      </c>
      <c r="E188" t="s">
        <v>7</v>
      </c>
      <c r="F188" s="4">
        <v>50</v>
      </c>
      <c r="G188" s="3"/>
      <c r="H188" s="4"/>
      <c r="I188" s="3"/>
      <c r="J188" s="4"/>
      <c r="L188" s="3" t="s">
        <v>104</v>
      </c>
      <c r="M188" s="4">
        <v>20.38</v>
      </c>
    </row>
    <row r="189" spans="2:13" x14ac:dyDescent="0.25">
      <c r="B189" s="7"/>
      <c r="C189" s="3"/>
      <c r="D189" s="4"/>
      <c r="E189" t="s">
        <v>87</v>
      </c>
      <c r="F189" s="4">
        <v>3.4</v>
      </c>
      <c r="G189" s="3"/>
      <c r="H189" s="4"/>
      <c r="I189" s="3"/>
      <c r="J189" s="4"/>
      <c r="L189" s="3" t="s">
        <v>61</v>
      </c>
      <c r="M189" s="4">
        <v>157.47</v>
      </c>
    </row>
    <row r="190" spans="2:13" x14ac:dyDescent="0.25">
      <c r="B190" s="7"/>
      <c r="C190" s="3"/>
      <c r="D190" s="4"/>
      <c r="F190" s="4"/>
      <c r="G190" s="3"/>
      <c r="H190" s="4"/>
      <c r="I190" s="3"/>
      <c r="J190" s="4"/>
      <c r="L190" s="13"/>
      <c r="M190" s="14"/>
    </row>
    <row r="191" spans="2:13" x14ac:dyDescent="0.25">
      <c r="B191" s="7"/>
      <c r="C191" s="3"/>
      <c r="D191" s="4"/>
      <c r="F191" s="4"/>
      <c r="G191" s="3"/>
      <c r="H191" s="4"/>
      <c r="I191" s="3"/>
      <c r="J191" s="4"/>
      <c r="L191" s="11"/>
      <c r="M191" s="12">
        <f>SUM(M188:M190)</f>
        <v>177.85</v>
      </c>
    </row>
    <row r="192" spans="2:13" x14ac:dyDescent="0.25">
      <c r="B192" s="7"/>
      <c r="C192" s="3"/>
      <c r="D192" s="4"/>
      <c r="F192" s="4"/>
      <c r="G192" s="3"/>
      <c r="H192" s="4"/>
      <c r="I192" s="3"/>
      <c r="J192" s="4"/>
    </row>
    <row r="193" spans="2:10" x14ac:dyDescent="0.25">
      <c r="B193" s="6"/>
      <c r="C193" s="11"/>
      <c r="D193" s="8">
        <f>SUM(D188:D192)</f>
        <v>10</v>
      </c>
      <c r="E193" s="8"/>
      <c r="F193" s="8"/>
      <c r="G193" s="8"/>
      <c r="H193" s="8"/>
      <c r="I193" s="8"/>
      <c r="J193" s="12">
        <f>SUM(J188:J192,H188:H192,F188:F192)</f>
        <v>53.4</v>
      </c>
    </row>
    <row r="195" spans="2:10" x14ac:dyDescent="0.25">
      <c r="B195" s="9" t="s">
        <v>2</v>
      </c>
      <c r="C195" s="1" t="s">
        <v>3</v>
      </c>
      <c r="D195" s="2" t="s">
        <v>6</v>
      </c>
      <c r="E195" s="5" t="s">
        <v>4</v>
      </c>
      <c r="F195" s="2" t="s">
        <v>6</v>
      </c>
      <c r="G195" s="1" t="s">
        <v>1</v>
      </c>
      <c r="H195" s="2" t="s">
        <v>6</v>
      </c>
      <c r="I195" s="1" t="s">
        <v>5</v>
      </c>
      <c r="J195" s="2" t="s">
        <v>6</v>
      </c>
    </row>
    <row r="196" spans="2:10" x14ac:dyDescent="0.25">
      <c r="B196" s="10">
        <v>45559</v>
      </c>
      <c r="C196" s="3" t="s">
        <v>12</v>
      </c>
      <c r="D196" s="4">
        <v>11.5</v>
      </c>
      <c r="F196" s="4"/>
      <c r="G196" s="3"/>
      <c r="H196" s="4"/>
      <c r="I196" s="3"/>
      <c r="J196" s="4"/>
    </row>
    <row r="197" spans="2:10" x14ac:dyDescent="0.25">
      <c r="B197" s="7"/>
      <c r="C197" s="3"/>
      <c r="D197" s="4"/>
      <c r="F197" s="4"/>
      <c r="G197" s="3"/>
      <c r="H197" s="4"/>
      <c r="I197" s="3"/>
      <c r="J197" s="4"/>
    </row>
    <row r="198" spans="2:10" x14ac:dyDescent="0.25">
      <c r="B198" s="7"/>
      <c r="C198" s="3"/>
      <c r="D198" s="4"/>
      <c r="F198" s="4"/>
      <c r="G198" s="3"/>
      <c r="H198" s="4"/>
      <c r="I198" s="3"/>
      <c r="J198" s="4"/>
    </row>
    <row r="199" spans="2:10" x14ac:dyDescent="0.25">
      <c r="B199" s="7"/>
      <c r="C199" s="3"/>
      <c r="D199" s="4"/>
      <c r="F199" s="4"/>
      <c r="G199" s="3"/>
      <c r="H199" s="4"/>
      <c r="I199" s="3"/>
      <c r="J199" s="4"/>
    </row>
    <row r="200" spans="2:10" x14ac:dyDescent="0.25">
      <c r="B200" s="7"/>
      <c r="C200" s="3"/>
      <c r="D200" s="4"/>
      <c r="F200" s="4"/>
      <c r="G200" s="3"/>
      <c r="H200" s="4"/>
      <c r="I200" s="3"/>
      <c r="J200" s="4"/>
    </row>
    <row r="201" spans="2:10" x14ac:dyDescent="0.25">
      <c r="B201" s="6"/>
      <c r="C201" s="11"/>
      <c r="D201" s="8">
        <f>SUM(D196:D200)</f>
        <v>11.5</v>
      </c>
      <c r="E201" s="8"/>
      <c r="F201" s="8"/>
      <c r="G201" s="8"/>
      <c r="H201" s="8"/>
      <c r="I201" s="8"/>
      <c r="J201" s="12">
        <f>SUM(J196:J200,H196:H200,F196:F200)</f>
        <v>0</v>
      </c>
    </row>
    <row r="203" spans="2:10" x14ac:dyDescent="0.25">
      <c r="B203" s="9" t="s">
        <v>2</v>
      </c>
      <c r="C203" s="1" t="s">
        <v>3</v>
      </c>
      <c r="D203" s="2" t="s">
        <v>6</v>
      </c>
      <c r="E203" s="5" t="s">
        <v>4</v>
      </c>
      <c r="F203" s="2" t="s">
        <v>6</v>
      </c>
      <c r="G203" s="1" t="s">
        <v>1</v>
      </c>
      <c r="H203" s="2" t="s">
        <v>6</v>
      </c>
      <c r="I203" s="1" t="s">
        <v>5</v>
      </c>
      <c r="J203" s="2" t="s">
        <v>6</v>
      </c>
    </row>
    <row r="204" spans="2:10" x14ac:dyDescent="0.25">
      <c r="B204" s="10">
        <v>45560</v>
      </c>
      <c r="C204" s="3" t="s">
        <v>101</v>
      </c>
      <c r="D204" s="4">
        <v>13.4</v>
      </c>
      <c r="F204" s="4"/>
      <c r="G204" s="3"/>
      <c r="H204" s="4"/>
      <c r="I204" s="3"/>
      <c r="J204" s="4"/>
    </row>
    <row r="205" spans="2:10" x14ac:dyDescent="0.25">
      <c r="B205" s="7"/>
      <c r="C205" s="3"/>
      <c r="D205" s="4"/>
      <c r="F205" s="4"/>
      <c r="G205" s="3"/>
      <c r="H205" s="4"/>
      <c r="I205" s="3"/>
      <c r="J205" s="4"/>
    </row>
    <row r="206" spans="2:10" x14ac:dyDescent="0.25">
      <c r="B206" s="7"/>
      <c r="C206" s="3"/>
      <c r="D206" s="4"/>
      <c r="F206" s="4"/>
      <c r="G206" s="3"/>
      <c r="H206" s="4"/>
      <c r="I206" s="3"/>
      <c r="J206" s="4"/>
    </row>
    <row r="207" spans="2:10" x14ac:dyDescent="0.25">
      <c r="B207" s="7"/>
      <c r="C207" s="3"/>
      <c r="D207" s="4"/>
      <c r="F207" s="4"/>
      <c r="G207" s="3"/>
      <c r="H207" s="4"/>
      <c r="I207" s="3"/>
      <c r="J207" s="4"/>
    </row>
    <row r="208" spans="2:10" x14ac:dyDescent="0.25">
      <c r="B208" s="7"/>
      <c r="C208" s="3"/>
      <c r="D208" s="4"/>
      <c r="F208" s="4"/>
      <c r="G208" s="3"/>
      <c r="H208" s="4"/>
      <c r="I208" s="3"/>
      <c r="J208" s="4"/>
    </row>
    <row r="209" spans="2:12" x14ac:dyDescent="0.25">
      <c r="B209" s="6"/>
      <c r="C209" s="11"/>
      <c r="D209" s="8">
        <f>SUM(D204:D208)</f>
        <v>13.4</v>
      </c>
      <c r="E209" s="8"/>
      <c r="F209" s="8"/>
      <c r="G209" s="8"/>
      <c r="H209" s="8"/>
      <c r="I209" s="8"/>
      <c r="J209" s="12">
        <f>SUM(J204:J208,H204:H208,F204:F208)</f>
        <v>0</v>
      </c>
    </row>
    <row r="211" spans="2:12" x14ac:dyDescent="0.25">
      <c r="B211" s="9" t="s">
        <v>2</v>
      </c>
      <c r="C211" s="1" t="s">
        <v>3</v>
      </c>
      <c r="D211" s="2" t="s">
        <v>6</v>
      </c>
      <c r="E211" s="5" t="s">
        <v>4</v>
      </c>
      <c r="F211" s="2" t="s">
        <v>6</v>
      </c>
      <c r="G211" s="1" t="s">
        <v>1</v>
      </c>
      <c r="H211" s="2" t="s">
        <v>6</v>
      </c>
      <c r="I211" s="1" t="s">
        <v>5</v>
      </c>
      <c r="J211" s="2" t="s">
        <v>6</v>
      </c>
    </row>
    <row r="212" spans="2:12" x14ac:dyDescent="0.25">
      <c r="B212" s="10">
        <v>45561</v>
      </c>
      <c r="C212" s="3" t="s">
        <v>83</v>
      </c>
      <c r="D212" s="4">
        <v>16.2</v>
      </c>
      <c r="E212" t="s">
        <v>7</v>
      </c>
      <c r="F212" s="4">
        <v>50</v>
      </c>
      <c r="G212" s="3" t="s">
        <v>102</v>
      </c>
      <c r="H212" s="4">
        <v>10</v>
      </c>
      <c r="I212" s="3"/>
      <c r="J212" s="4"/>
    </row>
    <row r="213" spans="2:12" x14ac:dyDescent="0.25">
      <c r="B213" s="7"/>
      <c r="C213" s="3" t="s">
        <v>103</v>
      </c>
      <c r="D213" s="4">
        <v>1</v>
      </c>
      <c r="E213" t="s">
        <v>7</v>
      </c>
      <c r="F213" s="4">
        <v>10</v>
      </c>
      <c r="G213" s="3"/>
      <c r="H213" s="4"/>
      <c r="I213" s="3"/>
      <c r="J213" s="4"/>
    </row>
    <row r="214" spans="2:12" x14ac:dyDescent="0.25">
      <c r="B214" s="7"/>
      <c r="C214" s="3"/>
      <c r="D214" s="4"/>
      <c r="F214" s="4"/>
      <c r="G214" s="3"/>
      <c r="H214" s="4"/>
      <c r="I214" s="3"/>
      <c r="J214" s="4"/>
    </row>
    <row r="215" spans="2:12" x14ac:dyDescent="0.25">
      <c r="B215" s="7"/>
      <c r="C215" s="3"/>
      <c r="D215" s="4"/>
      <c r="F215" s="4"/>
      <c r="G215" s="3"/>
      <c r="H215" s="4"/>
      <c r="I215" s="3"/>
      <c r="J215" s="4"/>
    </row>
    <row r="216" spans="2:12" x14ac:dyDescent="0.25">
      <c r="B216" s="7"/>
      <c r="C216" s="3"/>
      <c r="D216" s="4"/>
      <c r="F216" s="4"/>
      <c r="G216" s="3"/>
      <c r="H216" s="4"/>
      <c r="I216" s="3"/>
      <c r="J216" s="4"/>
      <c r="L216">
        <f>SUM(D217,D209,D201,D193,D169,D153,D137,D129,D113,D105,D97,D72,D64,D56,D48,D32,D16,D8)</f>
        <v>323.10000000000002</v>
      </c>
    </row>
    <row r="217" spans="2:12" x14ac:dyDescent="0.25">
      <c r="B217" s="6"/>
      <c r="C217" s="11"/>
      <c r="D217" s="8">
        <f>SUM(D212:D216)</f>
        <v>17.2</v>
      </c>
      <c r="E217" s="8"/>
      <c r="F217" s="8"/>
      <c r="G217" s="8"/>
      <c r="H217" s="8"/>
      <c r="I217" s="8"/>
      <c r="J217" s="12">
        <f>SUM(J212:J216,H212:H216,F212:F216)</f>
        <v>70</v>
      </c>
      <c r="K217" t="s">
        <v>105</v>
      </c>
      <c r="L217">
        <f>SUM(J217,J193,J185,J177,J169,J161,J153,J145,J137,J129,J121,J105,J97,J89,J81,J72,J64,J56,J48,J40,J32,J24,J16,J8)</f>
        <v>4066.02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86CB9-01B4-4288-A8E5-990B8EA7EA42}">
  <dimension ref="B2:J40"/>
  <sheetViews>
    <sheetView tabSelected="1" topLeftCell="A10" workbookViewId="0">
      <selection activeCell="P30" sqref="P30"/>
    </sheetView>
  </sheetViews>
  <sheetFormatPr defaultRowHeight="15" x14ac:dyDescent="0.25"/>
  <sheetData>
    <row r="2" spans="2:10" x14ac:dyDescent="0.25">
      <c r="B2" s="9" t="s">
        <v>2</v>
      </c>
      <c r="C2" s="1" t="s">
        <v>3</v>
      </c>
      <c r="D2" s="2" t="s">
        <v>6</v>
      </c>
      <c r="E2" s="5" t="s">
        <v>4</v>
      </c>
      <c r="F2" s="2" t="s">
        <v>6</v>
      </c>
      <c r="G2" s="1" t="s">
        <v>1</v>
      </c>
      <c r="H2" s="2" t="s">
        <v>6</v>
      </c>
      <c r="I2" s="1" t="s">
        <v>5</v>
      </c>
      <c r="J2" s="2" t="s">
        <v>6</v>
      </c>
    </row>
    <row r="3" spans="2:10" x14ac:dyDescent="0.25">
      <c r="B3" s="10">
        <v>45562</v>
      </c>
      <c r="C3" s="3"/>
      <c r="D3" s="4"/>
      <c r="F3" s="4"/>
      <c r="G3" s="3" t="s">
        <v>102</v>
      </c>
      <c r="H3" s="4">
        <v>10</v>
      </c>
      <c r="I3" s="3" t="s">
        <v>11</v>
      </c>
      <c r="J3" s="4">
        <v>750</v>
      </c>
    </row>
    <row r="4" spans="2:10" x14ac:dyDescent="0.25">
      <c r="B4" s="7"/>
      <c r="C4" s="3"/>
      <c r="D4" s="4"/>
      <c r="F4" s="4"/>
      <c r="G4" s="3"/>
      <c r="H4" s="4"/>
      <c r="I4" s="3" t="s">
        <v>9</v>
      </c>
      <c r="J4" s="4">
        <v>300</v>
      </c>
    </row>
    <row r="5" spans="2:10" x14ac:dyDescent="0.25">
      <c r="B5" s="7"/>
      <c r="C5" s="3"/>
      <c r="D5" s="4"/>
      <c r="F5" s="4"/>
      <c r="G5" s="3"/>
      <c r="H5" s="4"/>
      <c r="I5" s="3" t="s">
        <v>10</v>
      </c>
      <c r="J5" s="4">
        <v>1000</v>
      </c>
    </row>
    <row r="6" spans="2:10" x14ac:dyDescent="0.25">
      <c r="B6" s="7"/>
      <c r="C6" s="3"/>
      <c r="D6" s="4"/>
      <c r="F6" s="4"/>
      <c r="G6" s="3"/>
      <c r="H6" s="4"/>
      <c r="I6" s="3"/>
      <c r="J6" s="4"/>
    </row>
    <row r="7" spans="2:10" x14ac:dyDescent="0.25">
      <c r="B7" s="7"/>
      <c r="C7" s="3"/>
      <c r="D7" s="4"/>
      <c r="F7" s="4"/>
      <c r="G7" s="3"/>
      <c r="H7" s="4"/>
      <c r="I7" s="3"/>
      <c r="J7" s="4"/>
    </row>
    <row r="8" spans="2:10" x14ac:dyDescent="0.25">
      <c r="B8" s="6"/>
      <c r="C8" s="11"/>
      <c r="D8" s="8">
        <f>SUM(D3)</f>
        <v>0</v>
      </c>
      <c r="E8" s="8"/>
      <c r="F8" s="8"/>
      <c r="G8" s="8"/>
      <c r="H8" s="8"/>
      <c r="I8" s="8"/>
      <c r="J8" s="12">
        <f>SUM(J3:J7,F3,H3)</f>
        <v>2060</v>
      </c>
    </row>
    <row r="10" spans="2:10" x14ac:dyDescent="0.25">
      <c r="B10" s="9" t="s">
        <v>2</v>
      </c>
      <c r="C10" s="1" t="s">
        <v>3</v>
      </c>
      <c r="D10" s="2" t="s">
        <v>6</v>
      </c>
      <c r="E10" s="5" t="s">
        <v>4</v>
      </c>
      <c r="F10" s="2" t="s">
        <v>6</v>
      </c>
      <c r="G10" s="1" t="s">
        <v>1</v>
      </c>
      <c r="H10" s="2" t="s">
        <v>6</v>
      </c>
      <c r="I10" s="1" t="s">
        <v>5</v>
      </c>
      <c r="J10" s="2" t="s">
        <v>6</v>
      </c>
    </row>
    <row r="11" spans="2:10" x14ac:dyDescent="0.25">
      <c r="B11" s="10">
        <v>45563</v>
      </c>
      <c r="C11" s="3"/>
      <c r="D11" s="4"/>
      <c r="E11" t="s">
        <v>26</v>
      </c>
      <c r="F11" s="4">
        <v>33.950000000000003</v>
      </c>
      <c r="G11" s="3"/>
      <c r="H11" s="4"/>
      <c r="I11" s="3" t="s">
        <v>45</v>
      </c>
      <c r="J11" s="4">
        <v>85.14</v>
      </c>
    </row>
    <row r="12" spans="2:10" x14ac:dyDescent="0.25">
      <c r="B12" s="7"/>
      <c r="C12" s="3"/>
      <c r="D12" s="4"/>
      <c r="E12" t="s">
        <v>106</v>
      </c>
      <c r="F12" s="4">
        <v>49.25</v>
      </c>
      <c r="G12" s="3"/>
      <c r="H12" s="4"/>
      <c r="I12" s="3" t="s">
        <v>11</v>
      </c>
      <c r="J12" s="4">
        <v>250</v>
      </c>
    </row>
    <row r="13" spans="2:10" x14ac:dyDescent="0.25">
      <c r="B13" s="7"/>
      <c r="C13" s="3"/>
      <c r="D13" s="4"/>
      <c r="F13" s="4"/>
      <c r="G13" s="3"/>
      <c r="H13" s="4"/>
      <c r="I13" s="3"/>
      <c r="J13" s="4"/>
    </row>
    <row r="14" spans="2:10" x14ac:dyDescent="0.25">
      <c r="B14" s="7"/>
      <c r="C14" s="3"/>
      <c r="D14" s="4"/>
      <c r="F14" s="4"/>
      <c r="G14" s="3"/>
      <c r="H14" s="4"/>
      <c r="I14" s="3"/>
      <c r="J14" s="4"/>
    </row>
    <row r="15" spans="2:10" x14ac:dyDescent="0.25">
      <c r="B15" s="7"/>
      <c r="C15" s="3"/>
      <c r="D15" s="4"/>
      <c r="F15" s="4"/>
      <c r="G15" s="3"/>
      <c r="H15" s="4"/>
      <c r="I15" s="3"/>
      <c r="J15" s="4"/>
    </row>
    <row r="16" spans="2:10" x14ac:dyDescent="0.25">
      <c r="B16" s="6"/>
      <c r="C16" s="11"/>
      <c r="D16" s="8">
        <f>SUM(D11)</f>
        <v>0</v>
      </c>
      <c r="E16" s="8"/>
      <c r="F16" s="8"/>
      <c r="G16" s="8"/>
      <c r="H16" s="8"/>
      <c r="I16" s="8"/>
      <c r="J16" s="12">
        <f>SUM(J11:J15,F11:F15,H11:H15)</f>
        <v>418.34</v>
      </c>
    </row>
    <row r="18" spans="2:10" x14ac:dyDescent="0.25">
      <c r="B18" s="9" t="s">
        <v>2</v>
      </c>
      <c r="C18" s="1" t="s">
        <v>3</v>
      </c>
      <c r="D18" s="2" t="s">
        <v>6</v>
      </c>
      <c r="E18" s="5" t="s">
        <v>4</v>
      </c>
      <c r="F18" s="2" t="s">
        <v>6</v>
      </c>
      <c r="G18" s="1" t="s">
        <v>1</v>
      </c>
      <c r="H18" s="2" t="s">
        <v>6</v>
      </c>
      <c r="I18" s="1" t="s">
        <v>5</v>
      </c>
      <c r="J18" s="2" t="s">
        <v>6</v>
      </c>
    </row>
    <row r="19" spans="2:10" x14ac:dyDescent="0.25">
      <c r="B19" s="10">
        <v>45564</v>
      </c>
      <c r="C19" s="3" t="s">
        <v>15</v>
      </c>
      <c r="D19" s="4">
        <v>3.8</v>
      </c>
      <c r="F19" s="4"/>
      <c r="G19" s="3"/>
      <c r="H19" s="4"/>
      <c r="I19" s="3"/>
      <c r="J19" s="4"/>
    </row>
    <row r="20" spans="2:10" x14ac:dyDescent="0.25">
      <c r="B20" s="7"/>
      <c r="C20" s="3"/>
      <c r="D20" s="4"/>
      <c r="F20" s="4"/>
      <c r="G20" s="3"/>
      <c r="H20" s="4"/>
      <c r="I20" s="3"/>
      <c r="J20" s="4"/>
    </row>
    <row r="21" spans="2:10" x14ac:dyDescent="0.25">
      <c r="B21" s="7"/>
      <c r="C21" s="3"/>
      <c r="D21" s="4"/>
      <c r="F21" s="4"/>
      <c r="G21" s="3"/>
      <c r="H21" s="4"/>
      <c r="I21" s="3"/>
      <c r="J21" s="4"/>
    </row>
    <row r="22" spans="2:10" x14ac:dyDescent="0.25">
      <c r="B22" s="7"/>
      <c r="C22" s="3"/>
      <c r="D22" s="4"/>
      <c r="F22" s="4"/>
      <c r="G22" s="3"/>
      <c r="H22" s="4"/>
      <c r="I22" s="3"/>
      <c r="J22" s="4"/>
    </row>
    <row r="23" spans="2:10" x14ac:dyDescent="0.25">
      <c r="B23" s="7"/>
      <c r="C23" s="3"/>
      <c r="D23" s="4"/>
      <c r="F23" s="4"/>
      <c r="G23" s="3"/>
      <c r="H23" s="4"/>
      <c r="I23" s="3"/>
      <c r="J23" s="4"/>
    </row>
    <row r="24" spans="2:10" x14ac:dyDescent="0.25">
      <c r="B24" s="6"/>
      <c r="C24" s="11"/>
      <c r="D24" s="8">
        <f>SUM(D19)</f>
        <v>3.8</v>
      </c>
      <c r="E24" s="8"/>
      <c r="F24" s="8"/>
      <c r="G24" s="8"/>
      <c r="H24" s="8"/>
      <c r="I24" s="8"/>
      <c r="J24" s="12">
        <f>SUM(J19:J23,F19,H19)</f>
        <v>0</v>
      </c>
    </row>
    <row r="26" spans="2:10" x14ac:dyDescent="0.25">
      <c r="B26" s="9" t="s">
        <v>2</v>
      </c>
      <c r="C26" s="1" t="s">
        <v>3</v>
      </c>
      <c r="D26" s="2" t="s">
        <v>6</v>
      </c>
      <c r="E26" s="5" t="s">
        <v>4</v>
      </c>
      <c r="F26" s="2" t="s">
        <v>6</v>
      </c>
      <c r="G26" s="1" t="s">
        <v>1</v>
      </c>
      <c r="H26" s="2" t="s">
        <v>6</v>
      </c>
      <c r="I26" s="1" t="s">
        <v>5</v>
      </c>
      <c r="J26" s="2" t="s">
        <v>6</v>
      </c>
    </row>
    <row r="27" spans="2:10" x14ac:dyDescent="0.25">
      <c r="B27" s="10">
        <v>45565</v>
      </c>
      <c r="C27" s="3" t="s">
        <v>107</v>
      </c>
      <c r="D27" s="4">
        <v>19.7</v>
      </c>
      <c r="F27" s="4"/>
      <c r="G27" s="3"/>
      <c r="H27" s="4"/>
      <c r="I27" s="3"/>
      <c r="J27" s="4"/>
    </row>
    <row r="28" spans="2:10" x14ac:dyDescent="0.25">
      <c r="B28" s="7"/>
      <c r="C28" s="3" t="s">
        <v>108</v>
      </c>
      <c r="D28" s="4">
        <v>6.65</v>
      </c>
      <c r="F28" s="4"/>
      <c r="G28" s="3"/>
      <c r="H28" s="4"/>
      <c r="I28" s="3"/>
      <c r="J28" s="4"/>
    </row>
    <row r="29" spans="2:10" x14ac:dyDescent="0.25">
      <c r="B29" s="7"/>
      <c r="C29" s="3"/>
      <c r="D29" s="4"/>
      <c r="F29" s="4"/>
      <c r="G29" s="3"/>
      <c r="H29" s="4"/>
      <c r="I29" s="3"/>
      <c r="J29" s="4"/>
    </row>
    <row r="30" spans="2:10" x14ac:dyDescent="0.25">
      <c r="B30" s="7"/>
      <c r="C30" s="3"/>
      <c r="D30" s="4"/>
      <c r="F30" s="4"/>
      <c r="G30" s="3"/>
      <c r="H30" s="4"/>
      <c r="I30" s="3"/>
      <c r="J30" s="4"/>
    </row>
    <row r="31" spans="2:10" x14ac:dyDescent="0.25">
      <c r="B31" s="7"/>
      <c r="C31" s="3"/>
      <c r="D31" s="4"/>
      <c r="F31" s="4"/>
      <c r="G31" s="3"/>
      <c r="H31" s="4"/>
      <c r="I31" s="3"/>
      <c r="J31" s="4"/>
    </row>
    <row r="32" spans="2:10" x14ac:dyDescent="0.25">
      <c r="B32" s="6"/>
      <c r="C32" s="11"/>
      <c r="D32" s="8">
        <f>SUM(D27:D31)</f>
        <v>26.35</v>
      </c>
      <c r="E32" s="8"/>
      <c r="F32" s="8"/>
      <c r="G32" s="8"/>
      <c r="H32" s="8"/>
      <c r="I32" s="8"/>
      <c r="J32" s="12">
        <f>SUM(J27:J31,F27,H27)</f>
        <v>0</v>
      </c>
    </row>
    <row r="34" spans="2:10" x14ac:dyDescent="0.25">
      <c r="B34" s="9" t="s">
        <v>2</v>
      </c>
      <c r="C34" s="1" t="s">
        <v>3</v>
      </c>
      <c r="D34" s="2" t="s">
        <v>6</v>
      </c>
      <c r="E34" s="5" t="s">
        <v>4</v>
      </c>
      <c r="F34" s="2" t="s">
        <v>6</v>
      </c>
      <c r="G34" s="1" t="s">
        <v>1</v>
      </c>
      <c r="H34" s="2" t="s">
        <v>6</v>
      </c>
      <c r="I34" s="1" t="s">
        <v>5</v>
      </c>
      <c r="J34" s="2" t="s">
        <v>6</v>
      </c>
    </row>
    <row r="35" spans="2:10" x14ac:dyDescent="0.25">
      <c r="B35" s="10">
        <v>45566</v>
      </c>
      <c r="C35" s="3" t="s">
        <v>109</v>
      </c>
      <c r="D35" s="4">
        <v>20.8</v>
      </c>
      <c r="E35" t="s">
        <v>7</v>
      </c>
      <c r="F35" s="4">
        <v>100</v>
      </c>
      <c r="G35" s="3"/>
      <c r="H35" s="4"/>
      <c r="I35" s="3"/>
      <c r="J35" s="4"/>
    </row>
    <row r="36" spans="2:10" x14ac:dyDescent="0.25">
      <c r="B36" s="7"/>
      <c r="C36" s="3" t="s">
        <v>86</v>
      </c>
      <c r="D36" s="4">
        <v>8.5</v>
      </c>
      <c r="F36" s="4"/>
      <c r="G36" s="3"/>
      <c r="H36" s="4"/>
      <c r="I36" s="3"/>
      <c r="J36" s="4"/>
    </row>
    <row r="37" spans="2:10" x14ac:dyDescent="0.25">
      <c r="B37" s="7"/>
      <c r="C37" s="3"/>
      <c r="D37" s="4"/>
      <c r="F37" s="4"/>
      <c r="G37" s="3"/>
      <c r="H37" s="4"/>
      <c r="I37" s="3"/>
      <c r="J37" s="4"/>
    </row>
    <row r="38" spans="2:10" x14ac:dyDescent="0.25">
      <c r="B38" s="7"/>
      <c r="C38" s="3"/>
      <c r="D38" s="4"/>
      <c r="F38" s="4"/>
      <c r="G38" s="3"/>
      <c r="H38" s="4"/>
      <c r="I38" s="3"/>
      <c r="J38" s="4"/>
    </row>
    <row r="39" spans="2:10" x14ac:dyDescent="0.25">
      <c r="B39" s="7"/>
      <c r="C39" s="3"/>
      <c r="D39" s="4"/>
      <c r="F39" s="4"/>
      <c r="G39" s="3"/>
      <c r="H39" s="4"/>
      <c r="I39" s="3"/>
      <c r="J39" s="4"/>
    </row>
    <row r="40" spans="2:10" x14ac:dyDescent="0.25">
      <c r="B40" s="6"/>
      <c r="C40" s="11"/>
      <c r="D40" s="8">
        <f>SUM(D35:D39)</f>
        <v>29.3</v>
      </c>
      <c r="E40" s="8"/>
      <c r="F40" s="8"/>
      <c r="G40" s="8"/>
      <c r="H40" s="8"/>
      <c r="I40" s="8"/>
      <c r="J40" s="12">
        <f>SUM(J35:J39,F35:F39,H35:H39)</f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 Seng Yap</dc:creator>
  <cp:lastModifiedBy>Yap Kar Seng</cp:lastModifiedBy>
  <dcterms:created xsi:type="dcterms:W3CDTF">2024-07-30T16:00:02Z</dcterms:created>
  <dcterms:modified xsi:type="dcterms:W3CDTF">2024-10-01T06:29:43Z</dcterms:modified>
</cp:coreProperties>
</file>