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cosProject\Note\"/>
    </mc:Choice>
  </mc:AlternateContent>
  <xr:revisionPtr revIDLastSave="0" documentId="13_ncr:1_{F6AF6ABB-8E8A-42A9-A65A-2424E6293DC9}" xr6:coauthVersionLast="47" xr6:coauthVersionMax="47" xr10:uidLastSave="{00000000-0000-0000-0000-000000000000}"/>
  <bookViews>
    <workbookView xWindow="-120" yWindow="-120" windowWidth="29040" windowHeight="15720" activeTab="6" xr2:uid="{EAFCAE97-22D2-4788-93D2-EC6441D4C5A7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6" i="7" l="1"/>
  <c r="M78" i="7"/>
  <c r="M62" i="7"/>
  <c r="M30" i="7"/>
  <c r="J136" i="7"/>
  <c r="D136" i="7"/>
  <c r="J128" i="7"/>
  <c r="D128" i="7"/>
  <c r="J120" i="7"/>
  <c r="D120" i="7"/>
  <c r="J112" i="7"/>
  <c r="D112" i="7"/>
  <c r="J104" i="7"/>
  <c r="D104" i="7"/>
  <c r="J96" i="7"/>
  <c r="D96" i="7"/>
  <c r="J88" i="7"/>
  <c r="D88" i="7"/>
  <c r="J80" i="7"/>
  <c r="D80" i="7"/>
  <c r="J72" i="7"/>
  <c r="D72" i="7"/>
  <c r="J64" i="7"/>
  <c r="D64" i="7"/>
  <c r="J56" i="7"/>
  <c r="D56" i="7"/>
  <c r="J48" i="7"/>
  <c r="D48" i="7"/>
  <c r="J40" i="7"/>
  <c r="D40" i="7"/>
  <c r="J32" i="7"/>
  <c r="D32" i="7"/>
  <c r="M166" i="6"/>
  <c r="M158" i="6"/>
  <c r="M142" i="6"/>
  <c r="J24" i="7"/>
  <c r="D24" i="7"/>
  <c r="J16" i="7"/>
  <c r="D16" i="7"/>
  <c r="J8" i="7"/>
  <c r="D8" i="7"/>
  <c r="J168" i="6"/>
  <c r="D168" i="6"/>
  <c r="J160" i="6"/>
  <c r="D160" i="6"/>
  <c r="J152" i="6"/>
  <c r="D152" i="6"/>
  <c r="J144" i="6"/>
  <c r="D144" i="6"/>
  <c r="M126" i="6"/>
  <c r="M94" i="6"/>
  <c r="M86" i="6"/>
  <c r="M14" i="6"/>
  <c r="M6" i="6"/>
  <c r="J136" i="6"/>
  <c r="D136" i="6"/>
  <c r="J128" i="6"/>
  <c r="D128" i="6"/>
  <c r="J120" i="6"/>
  <c r="D120" i="6"/>
  <c r="J112" i="6"/>
  <c r="D112" i="6"/>
  <c r="J104" i="6"/>
  <c r="D104" i="6"/>
  <c r="J96" i="6"/>
  <c r="D96" i="6"/>
  <c r="J88" i="6"/>
  <c r="D88" i="6"/>
  <c r="J80" i="6"/>
  <c r="D80" i="6"/>
  <c r="J72" i="6"/>
  <c r="D72" i="6"/>
  <c r="J64" i="6"/>
  <c r="D64" i="6"/>
  <c r="J56" i="6"/>
  <c r="D56" i="6"/>
  <c r="J48" i="6"/>
  <c r="D48" i="6"/>
  <c r="J16" i="6"/>
  <c r="D16" i="6"/>
  <c r="J40" i="6"/>
  <c r="D40" i="6"/>
  <c r="J32" i="6"/>
  <c r="D32" i="6"/>
  <c r="J24" i="6"/>
  <c r="D24" i="6"/>
  <c r="J8" i="6"/>
  <c r="D8" i="6"/>
  <c r="M182" i="5"/>
  <c r="J224" i="5"/>
  <c r="D224" i="5"/>
  <c r="J216" i="5"/>
  <c r="D216" i="5"/>
  <c r="J208" i="5"/>
  <c r="D208" i="5"/>
  <c r="J200" i="5"/>
  <c r="D200" i="5"/>
  <c r="J192" i="5"/>
  <c r="D192" i="5"/>
  <c r="J184" i="5"/>
  <c r="D184" i="5"/>
  <c r="M126" i="5"/>
  <c r="J176" i="5"/>
  <c r="D176" i="5"/>
  <c r="J168" i="5"/>
  <c r="D168" i="5"/>
  <c r="J160" i="5"/>
  <c r="D160" i="5"/>
  <c r="J152" i="5"/>
  <c r="D152" i="5"/>
  <c r="J144" i="5"/>
  <c r="D144" i="5"/>
  <c r="J136" i="5"/>
  <c r="D136" i="5"/>
  <c r="J128" i="5"/>
  <c r="D128" i="5"/>
  <c r="M102" i="5"/>
  <c r="M70" i="5"/>
  <c r="M62" i="5"/>
  <c r="J120" i="5"/>
  <c r="D120" i="5"/>
  <c r="J112" i="5"/>
  <c r="D112" i="5"/>
  <c r="J104" i="5"/>
  <c r="D104" i="5"/>
  <c r="J96" i="5"/>
  <c r="D96" i="5"/>
  <c r="J88" i="5"/>
  <c r="D88" i="5"/>
  <c r="J80" i="5"/>
  <c r="D80" i="5"/>
  <c r="M30" i="5"/>
  <c r="M14" i="5"/>
  <c r="M22" i="5"/>
  <c r="J72" i="5"/>
  <c r="D72" i="5"/>
  <c r="J64" i="5"/>
  <c r="D64" i="5"/>
  <c r="J56" i="5"/>
  <c r="D56" i="5"/>
  <c r="J48" i="5"/>
  <c r="D48" i="5"/>
  <c r="J40" i="5"/>
  <c r="D40" i="5"/>
  <c r="J32" i="5"/>
  <c r="D32" i="5"/>
  <c r="J24" i="5"/>
  <c r="D24" i="5"/>
  <c r="J16" i="5"/>
  <c r="D16" i="5"/>
  <c r="J8" i="5"/>
  <c r="D8" i="5"/>
  <c r="M230" i="4"/>
  <c r="M206" i="4"/>
  <c r="M190" i="4"/>
  <c r="M174" i="4"/>
  <c r="M166" i="4"/>
  <c r="M158" i="4"/>
  <c r="J248" i="4"/>
  <c r="D248" i="4"/>
  <c r="J240" i="4"/>
  <c r="D240" i="4"/>
  <c r="J232" i="4"/>
  <c r="D232" i="4"/>
  <c r="J224" i="4"/>
  <c r="D224" i="4"/>
  <c r="J216" i="4"/>
  <c r="D216" i="4"/>
  <c r="J208" i="4"/>
  <c r="D208" i="4"/>
  <c r="J200" i="4"/>
  <c r="D200" i="4"/>
  <c r="J192" i="4"/>
  <c r="D192" i="4"/>
  <c r="J184" i="4"/>
  <c r="D184" i="4"/>
  <c r="J176" i="4"/>
  <c r="D176" i="4"/>
  <c r="J168" i="4"/>
  <c r="D168" i="4"/>
  <c r="J160" i="4"/>
  <c r="D160" i="4"/>
  <c r="J152" i="4"/>
  <c r="D152" i="4"/>
  <c r="J144" i="4"/>
  <c r="D144" i="4"/>
  <c r="J136" i="4"/>
  <c r="D136" i="4"/>
  <c r="J128" i="4"/>
  <c r="D128" i="4"/>
  <c r="J120" i="4"/>
  <c r="D120" i="4"/>
  <c r="J112" i="4"/>
  <c r="D112" i="4"/>
  <c r="J104" i="4"/>
  <c r="D104" i="4"/>
  <c r="J96" i="4"/>
  <c r="D96" i="4"/>
  <c r="J88" i="4"/>
  <c r="D88" i="4"/>
  <c r="J80" i="4"/>
  <c r="D80" i="4"/>
  <c r="J72" i="4"/>
  <c r="D72" i="4"/>
  <c r="M46" i="4"/>
  <c r="M38" i="4"/>
  <c r="J64" i="4"/>
  <c r="D64" i="4"/>
  <c r="J56" i="4"/>
  <c r="D56" i="4"/>
  <c r="J48" i="4"/>
  <c r="D48" i="4"/>
  <c r="J40" i="4"/>
  <c r="D40" i="4"/>
  <c r="J32" i="4"/>
  <c r="D32" i="4"/>
  <c r="J24" i="4"/>
  <c r="D24" i="4"/>
  <c r="J16" i="4"/>
  <c r="D16" i="4"/>
  <c r="J8" i="4"/>
  <c r="D8" i="4"/>
  <c r="J240" i="3"/>
  <c r="D240" i="3"/>
  <c r="M198" i="3"/>
  <c r="M190" i="3"/>
  <c r="M182" i="3"/>
  <c r="J232" i="3"/>
  <c r="D232" i="3"/>
  <c r="J224" i="3"/>
  <c r="D224" i="3"/>
  <c r="J216" i="3"/>
  <c r="D216" i="3"/>
  <c r="J208" i="3"/>
  <c r="D208" i="3"/>
  <c r="D197" i="3"/>
  <c r="J200" i="3"/>
  <c r="D200" i="3"/>
  <c r="J192" i="3"/>
  <c r="D192" i="3"/>
  <c r="J184" i="3"/>
  <c r="D184" i="3"/>
  <c r="M166" i="3"/>
  <c r="J176" i="3"/>
  <c r="D176" i="3"/>
  <c r="J168" i="3"/>
  <c r="D168" i="3"/>
  <c r="J160" i="3"/>
  <c r="D160" i="3"/>
  <c r="J152" i="3"/>
  <c r="D152" i="3"/>
  <c r="J144" i="3"/>
  <c r="D144" i="3"/>
  <c r="J136" i="3"/>
  <c r="D136" i="3"/>
  <c r="M102" i="3"/>
  <c r="M94" i="3"/>
  <c r="J128" i="3"/>
  <c r="D128" i="3"/>
  <c r="J120" i="3"/>
  <c r="D120" i="3"/>
  <c r="J112" i="3"/>
  <c r="D112" i="3"/>
  <c r="J104" i="3"/>
  <c r="D104" i="3"/>
  <c r="J96" i="3"/>
  <c r="D96" i="3"/>
  <c r="J88" i="3"/>
  <c r="D88" i="3"/>
  <c r="M70" i="3"/>
  <c r="M62" i="3"/>
  <c r="M46" i="3"/>
  <c r="J80" i="3"/>
  <c r="D80" i="3"/>
  <c r="J72" i="3"/>
  <c r="D72" i="3"/>
  <c r="J64" i="3"/>
  <c r="D64" i="3"/>
  <c r="J56" i="3"/>
  <c r="D56" i="3"/>
  <c r="J48" i="3"/>
  <c r="D48" i="3"/>
  <c r="J40" i="3"/>
  <c r="J8" i="3"/>
  <c r="J16" i="3"/>
  <c r="D32" i="3"/>
  <c r="D40" i="3"/>
  <c r="J32" i="3"/>
  <c r="J24" i="3"/>
  <c r="D24" i="3"/>
  <c r="D16" i="3"/>
  <c r="L216" i="2"/>
  <c r="L217" i="2"/>
  <c r="D8" i="3"/>
  <c r="M191" i="2"/>
  <c r="J217" i="2"/>
  <c r="D217" i="2"/>
  <c r="J209" i="2"/>
  <c r="D209" i="2"/>
  <c r="J201" i="2"/>
  <c r="D201" i="2"/>
  <c r="J193" i="2"/>
  <c r="D193" i="2"/>
  <c r="M167" i="2"/>
  <c r="J185" i="2"/>
  <c r="D185" i="2"/>
  <c r="J177" i="2"/>
  <c r="D177" i="2"/>
  <c r="J169" i="2"/>
  <c r="D169" i="2"/>
  <c r="M151" i="2"/>
  <c r="J161" i="2"/>
  <c r="D161" i="2"/>
  <c r="J153" i="2"/>
  <c r="D153" i="2"/>
  <c r="J145" i="2"/>
  <c r="D145" i="2"/>
  <c r="M95" i="2"/>
  <c r="J137" i="2"/>
  <c r="D137" i="2"/>
  <c r="J129" i="2"/>
  <c r="D129" i="2"/>
  <c r="J121" i="2"/>
  <c r="D121" i="2"/>
  <c r="J113" i="2"/>
  <c r="D113" i="2"/>
  <c r="J105" i="2"/>
  <c r="D105" i="2"/>
  <c r="J97" i="2"/>
  <c r="D97" i="2"/>
  <c r="J89" i="2"/>
  <c r="D89" i="2"/>
  <c r="J81" i="2"/>
  <c r="D81" i="2"/>
  <c r="M70" i="2"/>
  <c r="J72" i="2"/>
  <c r="D72" i="2"/>
  <c r="M38" i="2"/>
  <c r="J64" i="2"/>
  <c r="D64" i="2"/>
  <c r="J56" i="2"/>
  <c r="D56" i="2"/>
  <c r="J48" i="2"/>
  <c r="D48" i="2"/>
  <c r="J8" i="2"/>
  <c r="J24" i="2"/>
  <c r="J40" i="2"/>
  <c r="D40" i="2"/>
  <c r="J32" i="2"/>
  <c r="D32" i="2"/>
  <c r="D24" i="2"/>
  <c r="D16" i="2"/>
  <c r="J16" i="2"/>
  <c r="D8" i="2"/>
  <c r="M158" i="1"/>
  <c r="M152" i="1"/>
  <c r="J164" i="1"/>
  <c r="D164" i="1"/>
  <c r="J158" i="1"/>
  <c r="D158" i="1"/>
  <c r="M140" i="1"/>
  <c r="J152" i="1"/>
  <c r="D152" i="1"/>
  <c r="J146" i="1"/>
  <c r="D146" i="1"/>
  <c r="J140" i="1"/>
  <c r="D140" i="1"/>
  <c r="J134" i="1"/>
  <c r="D134" i="1"/>
  <c r="M116" i="1"/>
  <c r="J128" i="1"/>
  <c r="D128" i="1"/>
  <c r="J122" i="1"/>
  <c r="D122" i="1"/>
  <c r="J116" i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<sst xmlns="http://schemas.openxmlformats.org/spreadsheetml/2006/main" count="2252" uniqueCount="215">
  <si>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</si>
  <si>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</si>
  <si>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</si>
  <si>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</si>
  <si>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</si>
  <si>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</si>
  <si>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</si>
  <si>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</si>
  <si>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</si>
  <si>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</si>
  <si>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</si>
  <si>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</si>
  <si>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</si>
  <si>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</si>
  <si>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</si>
  <si>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</si>
  <si>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</si>
  <si>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</si>
  <si>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</si>
  <si>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</si>
  <si>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</si>
  <si>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</si>
  <si>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</si>
  <si>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</si>
  <si>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</si>
  <si>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</si>
  <si>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</si>
  <si>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</si>
  <si>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</si>
  <si>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</si>
  <si>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</si>
  <si>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</si>
  <si>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</si>
  <si>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</si>
  <si>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</si>
  <si>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</si>
  <si>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</si>
  <si>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</si>
  <si>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</si>
  <si>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</si>
  <si>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</si>
  <si>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</si>
  <si>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</si>
  <si>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</si>
  <si>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</si>
  <si>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</si>
  <si>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</si>
  <si>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</si>
  <si>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</si>
  <si>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</si>
  <si>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</si>
  <si>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</si>
  <si>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</si>
  <si>
    <t>youtube M</t>
  </si>
  <si>
    <t>sarawak mee</t>
  </si>
  <si>
    <t>战双</t>
  </si>
  <si>
    <t>原神月卡</t>
  </si>
  <si>
    <t>原神大月</t>
  </si>
  <si>
    <t>sukiya</t>
  </si>
  <si>
    <t>小说</t>
  </si>
  <si>
    <t>mamak</t>
  </si>
  <si>
    <t>Iphone</t>
  </si>
  <si>
    <t>Food</t>
  </si>
  <si>
    <t>白咖啡</t>
  </si>
  <si>
    <t>板面</t>
  </si>
  <si>
    <t>youtube m</t>
  </si>
  <si>
    <t>原神</t>
  </si>
  <si>
    <t>Pivix</t>
  </si>
  <si>
    <t>nasi lemak</t>
  </si>
  <si>
    <t>Akua</t>
  </si>
  <si>
    <t>咋饭</t>
  </si>
  <si>
    <t>sushi</t>
  </si>
  <si>
    <t>麦片+icecream</t>
  </si>
  <si>
    <t>洗脸</t>
  </si>
  <si>
    <t>姐姐狐狸</t>
  </si>
  <si>
    <t>Parking</t>
  </si>
  <si>
    <t>FunFries</t>
  </si>
  <si>
    <t>youtube p</t>
  </si>
  <si>
    <t>拖鞋</t>
  </si>
  <si>
    <t>肉骨茶</t>
  </si>
  <si>
    <t>衣服</t>
  </si>
  <si>
    <t>马娘</t>
  </si>
  <si>
    <t>马娘游戏</t>
  </si>
  <si>
    <t>Sarawak</t>
  </si>
  <si>
    <t>海梦模型</t>
  </si>
  <si>
    <t>茶档</t>
  </si>
  <si>
    <t>coffee</t>
  </si>
  <si>
    <t>cham</t>
  </si>
  <si>
    <t>抓蟑螂棍</t>
  </si>
  <si>
    <t>电影晚餐</t>
  </si>
  <si>
    <t>黑鲸</t>
  </si>
  <si>
    <t>坐垫</t>
  </si>
  <si>
    <t>午餐</t>
  </si>
  <si>
    <t>崩铁大月卡</t>
  </si>
  <si>
    <t>XBOX</t>
  </si>
  <si>
    <t>SUSHI</t>
  </si>
  <si>
    <t>版面</t>
  </si>
  <si>
    <t>MAMAK</t>
  </si>
  <si>
    <t>剪头发</t>
  </si>
  <si>
    <t>米浴模型</t>
  </si>
  <si>
    <t>晚餐</t>
  </si>
  <si>
    <t>炒飯</t>
  </si>
  <si>
    <t>youtube</t>
  </si>
  <si>
    <t>222SPort</t>
  </si>
  <si>
    <t>原神小</t>
  </si>
  <si>
    <t>total</t>
  </si>
  <si>
    <t>烤肉</t>
  </si>
  <si>
    <t>猪猪</t>
  </si>
  <si>
    <t>family</t>
  </si>
  <si>
    <t>九龙</t>
  </si>
  <si>
    <t>holo</t>
  </si>
  <si>
    <t>小北</t>
  </si>
  <si>
    <t>车轮饼</t>
  </si>
  <si>
    <t>绝区</t>
  </si>
  <si>
    <t>百鬼</t>
  </si>
  <si>
    <t>车</t>
  </si>
  <si>
    <t>海梦</t>
  </si>
  <si>
    <t>sarawak</t>
  </si>
  <si>
    <t>姨婆</t>
  </si>
  <si>
    <t>botan</t>
  </si>
  <si>
    <t>电影</t>
  </si>
  <si>
    <t>Mcd</t>
  </si>
  <si>
    <t>原神大</t>
  </si>
  <si>
    <t>絕區零</t>
  </si>
  <si>
    <t>兩餐</t>
  </si>
  <si>
    <t>Coffee</t>
  </si>
  <si>
    <t>Steam</t>
  </si>
  <si>
    <t>绝区小</t>
  </si>
  <si>
    <t>日本住</t>
  </si>
  <si>
    <t>阿拉伯打劫</t>
  </si>
  <si>
    <t>Eden</t>
  </si>
  <si>
    <t>SurfShark</t>
  </si>
  <si>
    <t>茶几</t>
  </si>
  <si>
    <t>Google</t>
  </si>
  <si>
    <t>崩铁大</t>
  </si>
  <si>
    <t>模型</t>
  </si>
  <si>
    <t>二姐</t>
  </si>
  <si>
    <t>咖啡</t>
  </si>
  <si>
    <t>custom</t>
  </si>
  <si>
    <t>日本衣服</t>
  </si>
  <si>
    <t>换日币</t>
  </si>
  <si>
    <t>小月卡</t>
  </si>
  <si>
    <t>FamilyM</t>
  </si>
  <si>
    <t>油</t>
  </si>
  <si>
    <t>murni</t>
  </si>
  <si>
    <t>oreo</t>
  </si>
  <si>
    <t>虾面</t>
  </si>
  <si>
    <t>停云</t>
  </si>
  <si>
    <t>拉面</t>
  </si>
  <si>
    <t>日本餐</t>
  </si>
  <si>
    <t>洗车</t>
  </si>
  <si>
    <t>飞机保险</t>
  </si>
  <si>
    <t>越南</t>
  </si>
  <si>
    <t>面包</t>
  </si>
  <si>
    <t>parking</t>
  </si>
  <si>
    <t>医生</t>
  </si>
  <si>
    <t>nasilemak</t>
  </si>
  <si>
    <t>singpei</t>
  </si>
  <si>
    <t>google</t>
  </si>
  <si>
    <t>油费</t>
  </si>
  <si>
    <t>球场</t>
  </si>
  <si>
    <t>大月卡</t>
  </si>
  <si>
    <t>赛马娘</t>
  </si>
  <si>
    <t>iPhone、</t>
  </si>
  <si>
    <t>Pixiv</t>
  </si>
  <si>
    <t>roti boy</t>
  </si>
  <si>
    <t>steam游戏</t>
  </si>
  <si>
    <t>umobile</t>
  </si>
  <si>
    <t>youtubeP</t>
  </si>
  <si>
    <t>川菜</t>
  </si>
  <si>
    <t>Zrush</t>
  </si>
  <si>
    <t>剪頭髮</t>
  </si>
  <si>
    <t>牛肉麵</t>
  </si>
  <si>
    <t>泰國餐</t>
  </si>
  <si>
    <t>shopee</t>
  </si>
  <si>
    <t>POE</t>
  </si>
  <si>
    <t>油站</t>
  </si>
  <si>
    <t>ZZZ</t>
  </si>
  <si>
    <t>Shopee</t>
  </si>
  <si>
    <t>Youtube p</t>
  </si>
  <si>
    <t>洗車</t>
  </si>
  <si>
    <t>站雙</t>
  </si>
  <si>
    <t>汽水</t>
  </si>
  <si>
    <t>打針</t>
  </si>
  <si>
    <t>西瓜卡</t>
  </si>
  <si>
    <t>食物</t>
  </si>
  <si>
    <t>鷄飯</t>
  </si>
  <si>
    <t>esim</t>
  </si>
  <si>
    <t>大約卡</t>
  </si>
  <si>
    <t>mamk</t>
  </si>
  <si>
    <t>KLIA</t>
  </si>
  <si>
    <t>YoutubeP</t>
  </si>
  <si>
    <t>Murni</t>
  </si>
  <si>
    <t>立牌</t>
  </si>
  <si>
    <t>YC</t>
  </si>
  <si>
    <t>subway</t>
  </si>
  <si>
    <t>香港餐</t>
  </si>
  <si>
    <t>站双</t>
  </si>
  <si>
    <t>ZZZ礼包</t>
  </si>
  <si>
    <t>大小月卡</t>
  </si>
  <si>
    <t>电池</t>
  </si>
  <si>
    <t>游戲</t>
  </si>
  <si>
    <t>媽媽</t>
  </si>
  <si>
    <t>賽馬娘</t>
  </si>
  <si>
    <t>頭髮</t>
  </si>
  <si>
    <t>iphone</t>
  </si>
  <si>
    <t>ZZZ一單</t>
  </si>
  <si>
    <t>豬腸粉</t>
  </si>
  <si>
    <t>油費</t>
  </si>
  <si>
    <t>禮包</t>
  </si>
  <si>
    <t>賽駡娘</t>
  </si>
  <si>
    <t>serivetax</t>
  </si>
  <si>
    <t>電話費</t>
  </si>
  <si>
    <t>YOUTUBE</t>
  </si>
  <si>
    <t>icecream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</si>
</sst>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64"/>
  <sheetViews>
    <sheetView topLeftCell="A136" workbookViewId="0">
      <selection activeCell="J156" sqref="J156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25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25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25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25">
      <c r="B91" s="7"/>
      <c r="D91" s="4"/>
      <c r="F91" s="4"/>
      <c r="G91" s="3"/>
      <c r="H91" s="4"/>
      <c r="I91" s="3"/>
      <c r="J91" s="4"/>
    </row>
    <row r="92" spans="2:10" x14ac:dyDescent="0.25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25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25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25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3" x14ac:dyDescent="0.25">
      <c r="B97" s="7"/>
      <c r="D97" s="4"/>
      <c r="F97" s="4"/>
      <c r="G97" s="3"/>
      <c r="H97" s="4"/>
      <c r="I97" s="3"/>
      <c r="J97" s="4"/>
    </row>
    <row r="98" spans="2:13" x14ac:dyDescent="0.25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3" x14ac:dyDescent="0.25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3" x14ac:dyDescent="0.25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3" x14ac:dyDescent="0.25">
      <c r="B102" s="10"/>
      <c r="D102" s="4"/>
      <c r="F102" s="4"/>
      <c r="G102" s="3"/>
      <c r="H102" s="4"/>
      <c r="I102" s="3"/>
      <c r="J102" s="4"/>
    </row>
    <row r="103" spans="2:13" x14ac:dyDescent="0.25">
      <c r="B103" s="7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3" x14ac:dyDescent="0.25">
      <c r="B108" s="10"/>
      <c r="D108" s="4"/>
      <c r="F108" s="4"/>
      <c r="G108" s="3"/>
      <c r="H108" s="4"/>
      <c r="I108" s="3"/>
      <c r="J108" s="4"/>
    </row>
    <row r="109" spans="2:13" x14ac:dyDescent="0.25">
      <c r="B109" s="7"/>
      <c r="D109" s="4"/>
      <c r="F109" s="4"/>
      <c r="G109" s="3"/>
      <c r="H109" s="4"/>
      <c r="I109" s="3"/>
      <c r="J109" s="4"/>
    </row>
    <row r="110" spans="2:13" x14ac:dyDescent="0.25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3" x14ac:dyDescent="0.25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  <c r="L112" s="1" t="s">
        <v>11</v>
      </c>
      <c r="M112" s="2" t="s">
        <v>6</v>
      </c>
    </row>
    <row r="113" spans="2:13" x14ac:dyDescent="0.25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  <c r="L113" s="3" t="s">
        <v>55</v>
      </c>
      <c r="M113" s="4">
        <v>24.04</v>
      </c>
    </row>
    <row r="114" spans="2:13" x14ac:dyDescent="0.25">
      <c r="B114" s="10"/>
      <c r="D114" s="4"/>
      <c r="F114" s="4"/>
      <c r="G114" s="3"/>
      <c r="H114" s="4"/>
      <c r="I114" s="3"/>
      <c r="J114" s="4"/>
      <c r="L114" s="3"/>
      <c r="M114" s="4"/>
    </row>
    <row r="115" spans="2:13" x14ac:dyDescent="0.25">
      <c r="B115" s="7"/>
      <c r="D115" s="4"/>
      <c r="F115" s="4"/>
      <c r="G115" s="3"/>
      <c r="H115" s="4"/>
      <c r="I115" s="3"/>
      <c r="J115" s="4"/>
      <c r="L115" s="13"/>
      <c r="M115" s="14"/>
    </row>
    <row r="116" spans="2:13" x14ac:dyDescent="0.25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  <c r="L116" s="11"/>
      <c r="M116" s="12">
        <f>SUM(M113:M115)</f>
        <v>24.04</v>
      </c>
    </row>
    <row r="118" spans="2:13" x14ac:dyDescent="0.25">
      <c r="B118" s="9" t="s">
        <v>2</v>
      </c>
      <c r="C118" s="1" t="s">
        <v>3</v>
      </c>
      <c r="D118" s="2" t="s">
        <v>6</v>
      </c>
      <c r="E118" s="5" t="s">
        <v>4</v>
      </c>
      <c r="F118" s="2" t="s">
        <v>6</v>
      </c>
      <c r="G118" s="1" t="s">
        <v>1</v>
      </c>
      <c r="H118" s="2" t="s">
        <v>6</v>
      </c>
      <c r="I118" s="1" t="s">
        <v>5</v>
      </c>
      <c r="J118" s="2" t="s">
        <v>6</v>
      </c>
    </row>
    <row r="119" spans="2:13" x14ac:dyDescent="0.25">
      <c r="B119" s="10">
        <v>45523</v>
      </c>
      <c r="C119" s="3" t="s">
        <v>12</v>
      </c>
      <c r="D119" s="4">
        <v>13.78</v>
      </c>
      <c r="E119" s="3" t="s">
        <v>7</v>
      </c>
      <c r="F119">
        <v>50</v>
      </c>
      <c r="G119" s="3" t="s">
        <v>53</v>
      </c>
      <c r="H119" s="4">
        <v>10</v>
      </c>
      <c r="I119" s="3"/>
      <c r="J119" s="4"/>
    </row>
    <row r="120" spans="2:13" x14ac:dyDescent="0.25">
      <c r="B120" s="10"/>
      <c r="D120" s="4"/>
      <c r="F120" s="4"/>
      <c r="G120" s="3"/>
      <c r="H120" s="4"/>
      <c r="I120" s="3"/>
      <c r="J120" s="4"/>
    </row>
    <row r="121" spans="2:13" x14ac:dyDescent="0.25">
      <c r="B121" s="7"/>
      <c r="D121" s="4"/>
      <c r="F121" s="4"/>
      <c r="G121" s="3"/>
      <c r="H121" s="4"/>
      <c r="I121" s="3"/>
      <c r="J121" s="4"/>
    </row>
    <row r="122" spans="2:13" x14ac:dyDescent="0.25">
      <c r="B122" s="6"/>
      <c r="C122" s="11"/>
      <c r="D122" s="8">
        <f>SUM(D119:D121)</f>
        <v>13.78</v>
      </c>
      <c r="E122" s="8"/>
      <c r="F122" s="8"/>
      <c r="G122" s="8"/>
      <c r="H122" s="8"/>
      <c r="I122" s="8"/>
      <c r="J122" s="12">
        <f>SUM(F119:F121,H119:H121, J119:J121)</f>
        <v>60</v>
      </c>
    </row>
    <row r="124" spans="2:13" x14ac:dyDescent="0.25">
      <c r="B124" s="9" t="s">
        <v>2</v>
      </c>
      <c r="C124" s="1" t="s">
        <v>3</v>
      </c>
      <c r="D124" s="2" t="s">
        <v>6</v>
      </c>
      <c r="E124" s="5" t="s">
        <v>4</v>
      </c>
      <c r="F124" s="2" t="s">
        <v>6</v>
      </c>
      <c r="G124" s="1" t="s">
        <v>1</v>
      </c>
      <c r="H124" s="2" t="s">
        <v>6</v>
      </c>
      <c r="I124" s="1" t="s">
        <v>5</v>
      </c>
      <c r="J124" s="2" t="s">
        <v>6</v>
      </c>
    </row>
    <row r="125" spans="2:13" x14ac:dyDescent="0.25">
      <c r="B125" s="10">
        <v>45524</v>
      </c>
      <c r="C125" s="3" t="s">
        <v>54</v>
      </c>
      <c r="D125" s="4">
        <v>15.7</v>
      </c>
      <c r="E125" s="3"/>
      <c r="G125" s="3"/>
      <c r="H125" s="4"/>
      <c r="I125" s="3"/>
      <c r="J125" s="4"/>
    </row>
    <row r="126" spans="2:13" x14ac:dyDescent="0.25">
      <c r="B126" s="10"/>
      <c r="D126" s="4"/>
      <c r="F126" s="4"/>
      <c r="G126" s="3"/>
      <c r="H126" s="4"/>
      <c r="I126" s="3"/>
      <c r="J126" s="4"/>
    </row>
    <row r="127" spans="2:13" x14ac:dyDescent="0.25">
      <c r="B127" s="7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SUM(D125:D127)</f>
        <v>15.7</v>
      </c>
      <c r="E128" s="8"/>
      <c r="F128" s="8"/>
      <c r="G128" s="8"/>
      <c r="H128" s="8"/>
      <c r="I128" s="8"/>
      <c r="J128" s="12">
        <f>SUM(F125:F127,H125:H127, J125:J127)</f>
        <v>0</v>
      </c>
    </row>
    <row r="130" spans="2:13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25">
      <c r="B131" s="10">
        <v>45525</v>
      </c>
      <c r="C131" s="3" t="s">
        <v>12</v>
      </c>
      <c r="D131" s="4">
        <v>11.5</v>
      </c>
      <c r="E131" s="3" t="s">
        <v>7</v>
      </c>
      <c r="F131">
        <v>50</v>
      </c>
      <c r="G131" s="3"/>
      <c r="H131" s="4"/>
      <c r="I131" s="3" t="s">
        <v>7</v>
      </c>
      <c r="J131" s="4">
        <v>50</v>
      </c>
    </row>
    <row r="132" spans="2:13" x14ac:dyDescent="0.25">
      <c r="B132" s="10"/>
      <c r="D132" s="4"/>
      <c r="F132" s="4"/>
      <c r="G132" s="3"/>
      <c r="H132" s="4"/>
      <c r="I132" s="3"/>
      <c r="J132" s="4"/>
    </row>
    <row r="133" spans="2:13" x14ac:dyDescent="0.25">
      <c r="B133" s="7"/>
      <c r="D133" s="4"/>
      <c r="F133" s="4"/>
      <c r="G133" s="3"/>
      <c r="H133" s="4"/>
      <c r="I133" s="3"/>
      <c r="J133" s="4"/>
    </row>
    <row r="134" spans="2:13" x14ac:dyDescent="0.25">
      <c r="B134" s="6"/>
      <c r="C134" s="11"/>
      <c r="D134" s="8">
        <f>SUM(D131:D133)</f>
        <v>11.5</v>
      </c>
      <c r="E134" s="8"/>
      <c r="F134" s="8"/>
      <c r="G134" s="8"/>
      <c r="H134" s="8"/>
      <c r="I134" s="8"/>
      <c r="J134" s="12">
        <f>SUM(F131:F133,H131:H133, J131:J133)</f>
        <v>100</v>
      </c>
    </row>
    <row r="136" spans="2:13" x14ac:dyDescent="0.25">
      <c r="B136" s="9" t="s">
        <v>2</v>
      </c>
      <c r="C136" s="1" t="s">
        <v>3</v>
      </c>
      <c r="D136" s="2" t="s">
        <v>6</v>
      </c>
      <c r="E136" s="5" t="s">
        <v>4</v>
      </c>
      <c r="F136" s="2" t="s">
        <v>6</v>
      </c>
      <c r="G136" s="1" t="s">
        <v>1</v>
      </c>
      <c r="H136" s="2" t="s">
        <v>6</v>
      </c>
      <c r="I136" s="1" t="s">
        <v>5</v>
      </c>
      <c r="J136" s="2" t="s">
        <v>6</v>
      </c>
      <c r="L136" s="1" t="s">
        <v>11</v>
      </c>
      <c r="M136" s="2" t="s">
        <v>6</v>
      </c>
    </row>
    <row r="137" spans="2:13" x14ac:dyDescent="0.25">
      <c r="B137" s="10">
        <v>45526</v>
      </c>
      <c r="C137" s="3" t="s">
        <v>58</v>
      </c>
      <c r="D137" s="4">
        <v>13.9</v>
      </c>
      <c r="E137" s="3"/>
      <c r="G137" s="3" t="s">
        <v>56</v>
      </c>
      <c r="H137" s="4">
        <v>20.38</v>
      </c>
      <c r="I137" s="3"/>
      <c r="J137" s="4"/>
      <c r="L137" s="3" t="s">
        <v>61</v>
      </c>
      <c r="M137" s="4">
        <v>157.47</v>
      </c>
    </row>
    <row r="138" spans="2:13" x14ac:dyDescent="0.25">
      <c r="B138" s="10"/>
      <c r="D138" s="4"/>
      <c r="F138" s="4"/>
      <c r="G138" s="3" t="s">
        <v>57</v>
      </c>
      <c r="H138" s="4">
        <v>39.729999999999997</v>
      </c>
      <c r="I138" s="3"/>
      <c r="J138" s="4"/>
      <c r="L138" s="3"/>
      <c r="M138" s="4"/>
    </row>
    <row r="139" spans="2:13" x14ac:dyDescent="0.25">
      <c r="B139" s="7"/>
      <c r="D139" s="4"/>
      <c r="F139" s="4"/>
      <c r="G139" s="3"/>
      <c r="H139" s="4"/>
      <c r="I139" s="3"/>
      <c r="J139" s="4"/>
      <c r="L139" s="13"/>
      <c r="M139" s="14"/>
    </row>
    <row r="140" spans="2:13" x14ac:dyDescent="0.25">
      <c r="B140" s="6"/>
      <c r="C140" s="11"/>
      <c r="D140" s="8">
        <f>SUM(D137:D139)</f>
        <v>13.9</v>
      </c>
      <c r="E140" s="8"/>
      <c r="F140" s="8"/>
      <c r="G140" s="8"/>
      <c r="H140" s="8"/>
      <c r="I140" s="8"/>
      <c r="J140" s="12">
        <f>SUM(F137:F139,H137:H139, J137:J139)</f>
        <v>60.11</v>
      </c>
      <c r="L140" s="11"/>
      <c r="M140" s="12">
        <f>SUM(M137:M139)</f>
        <v>157.47</v>
      </c>
    </row>
    <row r="142" spans="2:13" x14ac:dyDescent="0.25">
      <c r="B142" s="9" t="s">
        <v>2</v>
      </c>
      <c r="C142" s="1" t="s">
        <v>3</v>
      </c>
      <c r="D142" s="2" t="s">
        <v>6</v>
      </c>
      <c r="E142" s="5" t="s">
        <v>4</v>
      </c>
      <c r="F142" s="2" t="s">
        <v>6</v>
      </c>
      <c r="G142" s="1" t="s">
        <v>1</v>
      </c>
      <c r="H142" s="2" t="s">
        <v>6</v>
      </c>
      <c r="I142" s="1" t="s">
        <v>5</v>
      </c>
      <c r="J142" s="2" t="s">
        <v>6</v>
      </c>
    </row>
    <row r="143" spans="2:13" x14ac:dyDescent="0.25">
      <c r="B143" s="10">
        <v>45527</v>
      </c>
      <c r="C143" s="3"/>
      <c r="D143" s="4"/>
      <c r="E143" s="3"/>
      <c r="G143" s="3" t="s">
        <v>59</v>
      </c>
      <c r="H143" s="4">
        <v>4.9000000000000004</v>
      </c>
      <c r="I143" s="3"/>
      <c r="J143" s="4"/>
    </row>
    <row r="144" spans="2:13" x14ac:dyDescent="0.25">
      <c r="B144" s="10"/>
      <c r="D144" s="4"/>
      <c r="F144" s="4"/>
      <c r="G144" s="3"/>
      <c r="H144" s="4"/>
      <c r="I144" s="3"/>
      <c r="J144" s="4"/>
    </row>
    <row r="145" spans="2:13" x14ac:dyDescent="0.25">
      <c r="B145" s="7"/>
      <c r="D145" s="4"/>
      <c r="F145" s="4"/>
      <c r="G145" s="3"/>
      <c r="H145" s="4"/>
      <c r="I145" s="3"/>
      <c r="J145" s="4"/>
    </row>
    <row r="146" spans="2:13" x14ac:dyDescent="0.25">
      <c r="B146" s="6"/>
      <c r="C146" s="11"/>
      <c r="D146" s="8">
        <f>SUM(D143:D145)</f>
        <v>0</v>
      </c>
      <c r="E146" s="8"/>
      <c r="F146" s="8"/>
      <c r="G146" s="8"/>
      <c r="H146" s="8"/>
      <c r="I146" s="8"/>
      <c r="J146" s="12">
        <f>SUM(F143:F145,H143:H145, J143:J145)</f>
        <v>4.9000000000000004</v>
      </c>
    </row>
    <row r="148" spans="2:13" x14ac:dyDescent="0.25">
      <c r="B148" s="9" t="s">
        <v>2</v>
      </c>
      <c r="C148" s="1" t="s">
        <v>3</v>
      </c>
      <c r="D148" s="2" t="s">
        <v>6</v>
      </c>
      <c r="E148" s="5" t="s">
        <v>4</v>
      </c>
      <c r="F148" s="2" t="s">
        <v>6</v>
      </c>
      <c r="G148" s="1" t="s">
        <v>1</v>
      </c>
      <c r="H148" s="2" t="s">
        <v>6</v>
      </c>
      <c r="I148" s="1" t="s">
        <v>5</v>
      </c>
      <c r="J148" s="2" t="s">
        <v>6</v>
      </c>
      <c r="L148" s="1" t="s">
        <v>11</v>
      </c>
      <c r="M148" s="2" t="s">
        <v>6</v>
      </c>
    </row>
    <row r="149" spans="2:13" x14ac:dyDescent="0.25">
      <c r="B149" s="10">
        <v>45529</v>
      </c>
      <c r="C149" s="3" t="s">
        <v>60</v>
      </c>
      <c r="D149" s="4">
        <v>20</v>
      </c>
      <c r="E149" s="3" t="s">
        <v>26</v>
      </c>
      <c r="F149">
        <v>17.05</v>
      </c>
      <c r="G149" s="3"/>
      <c r="H149" s="4"/>
      <c r="I149" s="3"/>
      <c r="J149" s="4"/>
      <c r="L149" s="3" t="s">
        <v>66</v>
      </c>
      <c r="M149" s="4">
        <v>426.91</v>
      </c>
    </row>
    <row r="150" spans="2:13" x14ac:dyDescent="0.25">
      <c r="B150" s="10"/>
      <c r="D150" s="4"/>
      <c r="F150" s="4"/>
      <c r="G150" s="3"/>
      <c r="H150" s="4"/>
      <c r="I150" s="3"/>
      <c r="J150" s="4"/>
      <c r="L150" s="3"/>
      <c r="M150" s="4"/>
    </row>
    <row r="151" spans="2:13" x14ac:dyDescent="0.25">
      <c r="B151" s="7"/>
      <c r="D151" s="4"/>
      <c r="F151" s="4"/>
      <c r="G151" s="3"/>
      <c r="H151" s="4"/>
      <c r="I151" s="3"/>
      <c r="J151" s="4"/>
      <c r="L151" s="13"/>
      <c r="M151" s="14"/>
    </row>
    <row r="152" spans="2:13" x14ac:dyDescent="0.25">
      <c r="B152" s="6"/>
      <c r="C152" s="11"/>
      <c r="D152" s="8">
        <f>SUM(D149:D151)</f>
        <v>20</v>
      </c>
      <c r="E152" s="8"/>
      <c r="F152" s="8"/>
      <c r="G152" s="8"/>
      <c r="H152" s="8"/>
      <c r="I152" s="8"/>
      <c r="J152" s="12">
        <f>SUM(F149:F151,H149:H151, J149:J151)</f>
        <v>17.05</v>
      </c>
      <c r="L152" s="11"/>
      <c r="M152" s="12">
        <f>SUM(M149:M151)</f>
        <v>426.91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45530</v>
      </c>
      <c r="C155" s="3" t="s">
        <v>63</v>
      </c>
      <c r="D155" s="4">
        <v>4</v>
      </c>
      <c r="E155" s="3" t="s">
        <v>62</v>
      </c>
      <c r="F155">
        <v>50</v>
      </c>
      <c r="G155" s="3"/>
      <c r="H155" s="4"/>
      <c r="I155" s="3"/>
      <c r="J155" s="4"/>
      <c r="L155" s="3" t="s">
        <v>67</v>
      </c>
      <c r="M155" s="4">
        <v>49.6</v>
      </c>
    </row>
    <row r="156" spans="2:13" x14ac:dyDescent="0.25">
      <c r="B156" s="10"/>
      <c r="C156" t="s">
        <v>64</v>
      </c>
      <c r="D156" s="4">
        <v>11</v>
      </c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6"/>
      <c r="C158" s="11"/>
      <c r="D158" s="8">
        <f>SUM(D155:D157)</f>
        <v>15</v>
      </c>
      <c r="E158" s="8"/>
      <c r="F158" s="8"/>
      <c r="G158" s="8"/>
      <c r="H158" s="8"/>
      <c r="I158" s="8"/>
      <c r="J158" s="12">
        <f>SUM(F155:F157,H155:H157, J155:J157)</f>
        <v>50</v>
      </c>
      <c r="L158" s="11"/>
      <c r="M158" s="12">
        <f>SUM(M155:M157)</f>
        <v>49.6</v>
      </c>
    </row>
    <row r="160" spans="2:13" x14ac:dyDescent="0.25">
      <c r="B160" s="9" t="s">
        <v>2</v>
      </c>
      <c r="C160" s="1" t="s">
        <v>3</v>
      </c>
      <c r="D160" s="2" t="s">
        <v>6</v>
      </c>
      <c r="E160" s="5" t="s">
        <v>4</v>
      </c>
      <c r="F160" s="2" t="s">
        <v>6</v>
      </c>
      <c r="G160" s="1" t="s">
        <v>1</v>
      </c>
      <c r="H160" s="2" t="s">
        <v>6</v>
      </c>
      <c r="I160" s="1" t="s">
        <v>5</v>
      </c>
      <c r="J160" s="2" t="s">
        <v>6</v>
      </c>
    </row>
    <row r="161" spans="2:10" x14ac:dyDescent="0.25">
      <c r="B161" s="10">
        <v>45531</v>
      </c>
      <c r="C161" s="3" t="s">
        <v>12</v>
      </c>
      <c r="D161" s="4">
        <v>11.5</v>
      </c>
      <c r="E161" s="3"/>
      <c r="G161" s="3" t="s">
        <v>65</v>
      </c>
      <c r="H161" s="4">
        <v>10</v>
      </c>
      <c r="I161" s="3"/>
      <c r="J161" s="4"/>
    </row>
    <row r="162" spans="2:10" x14ac:dyDescent="0.25">
      <c r="B162" s="10"/>
      <c r="D162" s="4"/>
      <c r="F162" s="4"/>
      <c r="G162" s="3"/>
      <c r="H162" s="4"/>
      <c r="I162" s="3"/>
      <c r="J162" s="4"/>
    </row>
    <row r="163" spans="2:10" x14ac:dyDescent="0.25">
      <c r="B163" s="7"/>
      <c r="D163" s="4"/>
      <c r="F163" s="4"/>
      <c r="G163" s="3"/>
      <c r="H163" s="4"/>
      <c r="I163" s="3"/>
      <c r="J163" s="4"/>
    </row>
    <row r="164" spans="2:10" x14ac:dyDescent="0.25">
      <c r="B164" s="6"/>
      <c r="C164" s="11"/>
      <c r="D164" s="8">
        <f>SUM(D161:D163)</f>
        <v>11.5</v>
      </c>
      <c r="E164" s="8"/>
      <c r="F164" s="8"/>
      <c r="G164" s="8"/>
      <c r="H164" s="8"/>
      <c r="I164" s="8"/>
      <c r="J164" s="12">
        <f>SUM(F161:F163,H161:H163, J161:J163)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2454-45DA-46FB-8186-98A351F8E47D}">
  <dimension ref="B2:M217"/>
  <sheetViews>
    <sheetView topLeftCell="A22" workbookViewId="0">
      <selection activeCell="L34" sqref="L34:M38"/>
    </sheetView>
  </sheetViews>
  <sheetFormatPr defaultRowHeight="15" x14ac:dyDescent="0.25"/>
  <cols>
    <col min="7" max="7" width="14.42578125" bestFit="1" customWidth="1"/>
  </cols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45532</v>
      </c>
      <c r="C3" s="3" t="s">
        <v>68</v>
      </c>
      <c r="D3" s="4">
        <v>10.5</v>
      </c>
      <c r="E3" t="s">
        <v>7</v>
      </c>
      <c r="F3" s="4">
        <v>50</v>
      </c>
      <c r="G3" s="3" t="s">
        <v>69</v>
      </c>
      <c r="H3" s="4">
        <v>9.9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10.5</v>
      </c>
      <c r="E8" s="8"/>
      <c r="F8" s="8"/>
      <c r="G8" s="8"/>
      <c r="H8" s="8"/>
      <c r="I8" s="8"/>
      <c r="J8" s="12">
        <f>SUM(J3:J7,F3,H3)</f>
        <v>2109.9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45533</v>
      </c>
      <c r="C11" s="3" t="s">
        <v>70</v>
      </c>
      <c r="D11" s="4">
        <v>11</v>
      </c>
      <c r="F11" s="4"/>
      <c r="G11" s="3"/>
      <c r="H11" s="4"/>
      <c r="I11" s="3" t="s">
        <v>11</v>
      </c>
      <c r="J11" s="4">
        <v>250</v>
      </c>
    </row>
    <row r="12" spans="2:10" x14ac:dyDescent="0.25">
      <c r="B12" s="7"/>
      <c r="C12" s="3" t="s">
        <v>15</v>
      </c>
      <c r="D12" s="4">
        <v>3.4</v>
      </c>
      <c r="F12" s="4"/>
      <c r="G12" s="3"/>
      <c r="H12" s="4"/>
      <c r="I12" s="3" t="s">
        <v>7</v>
      </c>
      <c r="J12" s="4">
        <v>50</v>
      </c>
    </row>
    <row r="13" spans="2:10" x14ac:dyDescent="0.25">
      <c r="B13" s="7"/>
      <c r="C13" s="3" t="s">
        <v>71</v>
      </c>
      <c r="D13" s="4">
        <v>20.6</v>
      </c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35</v>
      </c>
      <c r="E16" s="8"/>
      <c r="F16" s="8"/>
      <c r="G16" s="8"/>
      <c r="H16" s="8"/>
      <c r="I16" s="8"/>
      <c r="J16" s="12">
        <f>SUM(J11:J15,F11,H11,H11:H15,F11:F15)</f>
        <v>300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45534</v>
      </c>
      <c r="C19" s="3"/>
      <c r="D19" s="4"/>
      <c r="F19" s="4"/>
      <c r="G19" s="3" t="s">
        <v>72</v>
      </c>
      <c r="H19" s="4">
        <v>19.5</v>
      </c>
      <c r="I19" s="3" t="s">
        <v>73</v>
      </c>
      <c r="J19" s="4">
        <v>13.85</v>
      </c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0</v>
      </c>
      <c r="E24" s="8"/>
      <c r="F24" s="8"/>
      <c r="G24" s="8"/>
      <c r="H24" s="8"/>
      <c r="I24" s="8"/>
      <c r="J24" s="12">
        <f>SUM(J19:J23,H19:H23,F19:F23)</f>
        <v>33.35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45535</v>
      </c>
      <c r="C27" s="3" t="s">
        <v>15</v>
      </c>
      <c r="D27" s="4">
        <v>3.8</v>
      </c>
      <c r="F27" s="4"/>
      <c r="G27" s="3"/>
      <c r="H27" s="4"/>
      <c r="I27" s="3" t="s">
        <v>74</v>
      </c>
      <c r="J27" s="4">
        <v>40</v>
      </c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3.8</v>
      </c>
      <c r="E32" s="8"/>
      <c r="F32" s="8"/>
      <c r="G32" s="8"/>
      <c r="H32" s="8"/>
      <c r="I32" s="8"/>
      <c r="J32" s="12">
        <f>SUM(J27:J31,F27,H27,H27:H31,F27:F31)</f>
        <v>40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45536</v>
      </c>
      <c r="C35" s="3"/>
      <c r="D35" s="4"/>
      <c r="E35" t="s">
        <v>24</v>
      </c>
      <c r="F35" s="4">
        <v>16.100000000000001</v>
      </c>
      <c r="G35" s="3"/>
      <c r="H35" s="4"/>
      <c r="I35" s="3"/>
      <c r="J35" s="4"/>
      <c r="L35" s="3" t="s">
        <v>81</v>
      </c>
      <c r="M35" s="4">
        <v>37.270000000000003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 t="s">
        <v>82</v>
      </c>
      <c r="M36" s="4">
        <v>130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167.27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0</v>
      </c>
      <c r="E40" s="8"/>
      <c r="F40" s="8"/>
      <c r="G40" s="8"/>
      <c r="H40" s="8"/>
      <c r="I40" s="8"/>
      <c r="J40" s="12">
        <f>SUM(J35:J39,H35:H39,F35:F39)</f>
        <v>16.100000000000001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3" x14ac:dyDescent="0.25">
      <c r="B43" s="10">
        <v>45537</v>
      </c>
      <c r="C43" s="3" t="s">
        <v>12</v>
      </c>
      <c r="D43" s="4">
        <v>11.5</v>
      </c>
      <c r="E43" t="s">
        <v>26</v>
      </c>
      <c r="F43" s="4">
        <v>15</v>
      </c>
      <c r="G43" s="3" t="s">
        <v>59</v>
      </c>
      <c r="H43" s="4">
        <v>4.9000000000000004</v>
      </c>
      <c r="I43" s="3" t="s">
        <v>75</v>
      </c>
      <c r="J43" s="4">
        <v>10</v>
      </c>
    </row>
    <row r="44" spans="2:13" x14ac:dyDescent="0.25">
      <c r="B44" s="7"/>
      <c r="C44" s="3" t="s">
        <v>15</v>
      </c>
      <c r="D44" s="4">
        <v>2.9</v>
      </c>
      <c r="E44" t="s">
        <v>7</v>
      </c>
      <c r="F44" s="4">
        <v>100</v>
      </c>
      <c r="G44" s="3"/>
      <c r="H44" s="4"/>
      <c r="I44" s="3"/>
      <c r="J44" s="4"/>
    </row>
    <row r="45" spans="2:13" x14ac:dyDescent="0.25">
      <c r="B45" s="7"/>
      <c r="C45" s="3" t="s">
        <v>76</v>
      </c>
      <c r="D45" s="4">
        <v>9.9</v>
      </c>
      <c r="F45" s="4"/>
      <c r="G45" s="3"/>
      <c r="H45" s="4"/>
      <c r="I45" s="3"/>
      <c r="J45" s="4"/>
    </row>
    <row r="46" spans="2:13" x14ac:dyDescent="0.25">
      <c r="B46" s="7"/>
      <c r="C46" s="3"/>
      <c r="D46" s="4"/>
      <c r="F46" s="4"/>
      <c r="G46" s="3"/>
      <c r="H46" s="4"/>
      <c r="I46" s="3"/>
      <c r="J46" s="4"/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24.3</v>
      </c>
      <c r="E48" s="8"/>
      <c r="F48" s="8"/>
      <c r="G48" s="8"/>
      <c r="H48" s="8"/>
      <c r="I48" s="8"/>
      <c r="J48" s="12">
        <f>SUM(J43:J47,H43:H47,F43:F47)</f>
        <v>129.9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45538</v>
      </c>
      <c r="C51" s="3" t="s">
        <v>64</v>
      </c>
      <c r="D51" s="4">
        <v>10</v>
      </c>
      <c r="E51" t="s">
        <v>7</v>
      </c>
      <c r="F51" s="4">
        <v>100</v>
      </c>
      <c r="G51" s="3" t="s">
        <v>77</v>
      </c>
      <c r="H51" s="4">
        <v>33.9</v>
      </c>
      <c r="I51" s="3"/>
      <c r="J51" s="4"/>
    </row>
    <row r="52" spans="2:10" x14ac:dyDescent="0.25">
      <c r="B52" s="7"/>
      <c r="C52" s="3" t="s">
        <v>15</v>
      </c>
      <c r="D52" s="4">
        <v>3.4</v>
      </c>
      <c r="F52" s="4"/>
      <c r="G52" s="3" t="s">
        <v>80</v>
      </c>
      <c r="H52" s="4">
        <v>119.8</v>
      </c>
      <c r="I52" s="3"/>
      <c r="J52" s="4"/>
    </row>
    <row r="53" spans="2:10" x14ac:dyDescent="0.25">
      <c r="B53" s="7"/>
      <c r="C53" s="3"/>
      <c r="D53" s="4"/>
      <c r="F53" s="4"/>
      <c r="G53" s="3" t="s">
        <v>59</v>
      </c>
      <c r="H53" s="4">
        <v>4.9000000000000004</v>
      </c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SUM(J51:J55,H51:H55,F51:F55)</f>
        <v>258.60000000000002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45539</v>
      </c>
      <c r="C59" s="3" t="s">
        <v>79</v>
      </c>
      <c r="D59" s="4">
        <v>21.8</v>
      </c>
      <c r="F59" s="4"/>
      <c r="G59" s="3"/>
      <c r="H59" s="4"/>
      <c r="I59" s="3" t="s">
        <v>78</v>
      </c>
      <c r="J59" s="4">
        <v>17.899999999999999</v>
      </c>
    </row>
    <row r="60" spans="2:10" x14ac:dyDescent="0.25">
      <c r="B60" s="7"/>
      <c r="C60" s="3"/>
      <c r="D60" s="4"/>
      <c r="F60" s="4"/>
      <c r="G60" s="3"/>
      <c r="H60" s="4"/>
      <c r="I60" s="3"/>
      <c r="J60" s="4"/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21.8</v>
      </c>
      <c r="E64" s="8"/>
      <c r="F64" s="8"/>
      <c r="G64" s="8"/>
      <c r="H64" s="8"/>
      <c r="I64" s="8"/>
      <c r="J64" s="12">
        <f>SUM(J59:J63,H59:H63,F59:F63)</f>
        <v>17.899999999999999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45540</v>
      </c>
      <c r="C67" s="3" t="s">
        <v>83</v>
      </c>
      <c r="D67" s="4">
        <v>16.2</v>
      </c>
      <c r="F67" s="4"/>
      <c r="G67" s="3"/>
      <c r="H67" s="4"/>
      <c r="I67" s="3"/>
      <c r="J67" s="4"/>
      <c r="L67" s="3" t="s">
        <v>84</v>
      </c>
      <c r="M67" s="4">
        <v>454.5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454.5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16.2</v>
      </c>
      <c r="E72" s="8"/>
      <c r="F72" s="8"/>
      <c r="G72" s="8"/>
      <c r="H72" s="8"/>
      <c r="I72" s="8"/>
      <c r="J72" s="12">
        <f>SUM(J67:J71,H67:H71,F67:F71)</f>
        <v>0</v>
      </c>
    </row>
    <row r="75" spans="2:13" x14ac:dyDescent="0.25">
      <c r="B75" s="9" t="s">
        <v>2</v>
      </c>
      <c r="C75" s="1" t="s">
        <v>3</v>
      </c>
      <c r="D75" s="2" t="s">
        <v>6</v>
      </c>
      <c r="E75" s="5" t="s">
        <v>4</v>
      </c>
      <c r="F75" s="2" t="s">
        <v>6</v>
      </c>
      <c r="G75" s="1" t="s">
        <v>1</v>
      </c>
      <c r="H75" s="2" t="s">
        <v>6</v>
      </c>
      <c r="I75" s="1" t="s">
        <v>5</v>
      </c>
      <c r="J75" s="2" t="s">
        <v>6</v>
      </c>
    </row>
    <row r="76" spans="2:13" x14ac:dyDescent="0.25">
      <c r="B76" s="10">
        <v>45541</v>
      </c>
      <c r="C76" s="3"/>
      <c r="D76" s="4"/>
      <c r="E76" t="s">
        <v>85</v>
      </c>
      <c r="F76" s="4">
        <v>25.19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7"/>
      <c r="C80" s="3"/>
      <c r="D80" s="4"/>
      <c r="F80" s="4"/>
      <c r="G80" s="3"/>
      <c r="H80" s="4"/>
      <c r="I80" s="3"/>
      <c r="J80" s="4"/>
    </row>
    <row r="81" spans="2:13" x14ac:dyDescent="0.25">
      <c r="B81" s="6"/>
      <c r="C81" s="11"/>
      <c r="D81" s="8">
        <f>SUM(D76:D80)</f>
        <v>0</v>
      </c>
      <c r="E81" s="8"/>
      <c r="F81" s="8"/>
      <c r="G81" s="8"/>
      <c r="H81" s="8"/>
      <c r="I81" s="8"/>
      <c r="J81" s="12">
        <f>SUM(J76:J80,H76:H80,F76:F80)</f>
        <v>25.19</v>
      </c>
    </row>
    <row r="83" spans="2:13" x14ac:dyDescent="0.25">
      <c r="B83" s="9" t="s">
        <v>2</v>
      </c>
      <c r="C83" s="1" t="s">
        <v>3</v>
      </c>
      <c r="D83" s="2" t="s">
        <v>6</v>
      </c>
      <c r="E83" s="5" t="s">
        <v>4</v>
      </c>
      <c r="F83" s="2" t="s">
        <v>6</v>
      </c>
      <c r="G83" s="1" t="s">
        <v>1</v>
      </c>
      <c r="H83" s="2" t="s">
        <v>6</v>
      </c>
      <c r="I83" s="1" t="s">
        <v>5</v>
      </c>
      <c r="J83" s="2" t="s">
        <v>6</v>
      </c>
    </row>
    <row r="84" spans="2:13" x14ac:dyDescent="0.25">
      <c r="B84" s="10">
        <v>45542</v>
      </c>
      <c r="C84" s="3"/>
      <c r="D84" s="4"/>
      <c r="E84" t="s">
        <v>33</v>
      </c>
      <c r="F84" s="4">
        <v>18</v>
      </c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7"/>
      <c r="C88" s="3"/>
      <c r="D88" s="4"/>
      <c r="F88" s="4"/>
      <c r="G88" s="3"/>
      <c r="H88" s="4"/>
      <c r="I88" s="3"/>
      <c r="J88" s="4"/>
    </row>
    <row r="89" spans="2:13" x14ac:dyDescent="0.25">
      <c r="B89" s="6"/>
      <c r="C89" s="11"/>
      <c r="D89" s="8">
        <f>SUM(D84:D88)</f>
        <v>0</v>
      </c>
      <c r="E89" s="8"/>
      <c r="F89" s="8"/>
      <c r="G89" s="8"/>
      <c r="H89" s="8"/>
      <c r="I89" s="8"/>
      <c r="J89" s="12">
        <f>SUM(J84:J88,H84:H88,F84:F88)</f>
        <v>18</v>
      </c>
    </row>
    <row r="91" spans="2:13" x14ac:dyDescent="0.25">
      <c r="B91" s="9" t="s">
        <v>2</v>
      </c>
      <c r="C91" s="1" t="s">
        <v>3</v>
      </c>
      <c r="D91" s="2" t="s">
        <v>6</v>
      </c>
      <c r="E91" s="5" t="s">
        <v>4</v>
      </c>
      <c r="F91" s="2" t="s">
        <v>6</v>
      </c>
      <c r="G91" s="1" t="s">
        <v>1</v>
      </c>
      <c r="H91" s="2" t="s">
        <v>6</v>
      </c>
      <c r="I91" s="1" t="s">
        <v>5</v>
      </c>
      <c r="J91" s="2" t="s">
        <v>6</v>
      </c>
      <c r="L91" s="1" t="s">
        <v>11</v>
      </c>
      <c r="M91" s="2" t="s">
        <v>6</v>
      </c>
    </row>
    <row r="92" spans="2:13" x14ac:dyDescent="0.25">
      <c r="B92" s="10">
        <v>45544</v>
      </c>
      <c r="C92" s="3" t="s">
        <v>86</v>
      </c>
      <c r="D92" s="4">
        <v>8.5</v>
      </c>
      <c r="F92" s="4"/>
      <c r="G92" s="3" t="s">
        <v>59</v>
      </c>
      <c r="H92" s="4">
        <v>4.9000000000000004</v>
      </c>
      <c r="I92" s="3"/>
      <c r="J92" s="4"/>
      <c r="L92" s="3" t="s">
        <v>93</v>
      </c>
      <c r="M92" s="4">
        <v>38.119999999999997</v>
      </c>
    </row>
    <row r="93" spans="2:13" x14ac:dyDescent="0.25">
      <c r="B93" s="7"/>
      <c r="C93" s="3"/>
      <c r="D93" s="4"/>
      <c r="F93" s="4"/>
      <c r="G93" s="3" t="s">
        <v>39</v>
      </c>
      <c r="H93" s="4">
        <v>8.6300000000000008</v>
      </c>
      <c r="I93" s="3"/>
      <c r="J93" s="4"/>
      <c r="L93" s="3"/>
      <c r="M93" s="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3"/>
      <c r="M94" s="14"/>
    </row>
    <row r="95" spans="2:13" x14ac:dyDescent="0.25">
      <c r="B95" s="7"/>
      <c r="C95" s="3"/>
      <c r="D95" s="4"/>
      <c r="F95" s="4"/>
      <c r="G95" s="3"/>
      <c r="H95" s="4"/>
      <c r="I95" s="3"/>
      <c r="J95" s="4"/>
      <c r="L95" s="11"/>
      <c r="M95" s="12">
        <f>SUM(M92:M94)</f>
        <v>38.119999999999997</v>
      </c>
    </row>
    <row r="96" spans="2:13" x14ac:dyDescent="0.25">
      <c r="B96" s="7"/>
      <c r="C96" s="3"/>
      <c r="D96" s="4"/>
      <c r="F96" s="4"/>
      <c r="G96" s="3"/>
      <c r="H96" s="4"/>
      <c r="I96" s="3"/>
      <c r="J96" s="4"/>
    </row>
    <row r="97" spans="2:10" x14ac:dyDescent="0.25">
      <c r="B97" s="6"/>
      <c r="C97" s="11"/>
      <c r="D97" s="8">
        <f>SUM(D92:D96)</f>
        <v>8.5</v>
      </c>
      <c r="E97" s="8"/>
      <c r="F97" s="8"/>
      <c r="G97" s="8"/>
      <c r="H97" s="8"/>
      <c r="I97" s="8"/>
      <c r="J97" s="12">
        <f>SUM(J92:J96,H92:H96,F92:F96)</f>
        <v>13.530000000000001</v>
      </c>
    </row>
    <row r="99" spans="2:10" x14ac:dyDescent="0.25">
      <c r="B99" s="9" t="s">
        <v>2</v>
      </c>
      <c r="C99" s="1" t="s">
        <v>3</v>
      </c>
      <c r="D99" s="2" t="s">
        <v>6</v>
      </c>
      <c r="E99" s="5" t="s">
        <v>4</v>
      </c>
      <c r="F99" s="2" t="s">
        <v>6</v>
      </c>
      <c r="G99" s="1" t="s">
        <v>1</v>
      </c>
      <c r="H99" s="2" t="s">
        <v>6</v>
      </c>
      <c r="I99" s="1" t="s">
        <v>5</v>
      </c>
      <c r="J99" s="2" t="s">
        <v>6</v>
      </c>
    </row>
    <row r="100" spans="2:10" x14ac:dyDescent="0.25">
      <c r="B100" s="10">
        <v>45545</v>
      </c>
      <c r="C100" s="3" t="s">
        <v>12</v>
      </c>
      <c r="D100" s="4">
        <v>11.5</v>
      </c>
      <c r="F100" s="4"/>
      <c r="G100" s="3"/>
      <c r="H100" s="4"/>
      <c r="I100" s="3" t="s">
        <v>7</v>
      </c>
      <c r="J100" s="4">
        <v>50</v>
      </c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7"/>
      <c r="C104" s="3"/>
      <c r="D104" s="4"/>
      <c r="F104" s="4"/>
      <c r="G104" s="3"/>
      <c r="H104" s="4"/>
      <c r="I104" s="3"/>
      <c r="J104" s="4"/>
    </row>
    <row r="105" spans="2:10" x14ac:dyDescent="0.25">
      <c r="B105" s="6"/>
      <c r="C105" s="11"/>
      <c r="D105" s="8">
        <f>SUM(D100:D104)</f>
        <v>11.5</v>
      </c>
      <c r="E105" s="8"/>
      <c r="F105" s="8"/>
      <c r="G105" s="8"/>
      <c r="H105" s="8"/>
      <c r="I105" s="8"/>
      <c r="J105" s="12">
        <f>SUM(J100:J104,H100:H104,F100:F104)</f>
        <v>50</v>
      </c>
    </row>
    <row r="107" spans="2:10" x14ac:dyDescent="0.25">
      <c r="B107" s="9" t="s">
        <v>2</v>
      </c>
      <c r="C107" s="1" t="s">
        <v>3</v>
      </c>
      <c r="D107" s="2" t="s">
        <v>6</v>
      </c>
      <c r="E107" s="5" t="s">
        <v>4</v>
      </c>
      <c r="F107" s="2" t="s">
        <v>6</v>
      </c>
      <c r="G107" s="1" t="s">
        <v>1</v>
      </c>
      <c r="H107" s="2" t="s">
        <v>6</v>
      </c>
      <c r="I107" s="1" t="s">
        <v>5</v>
      </c>
      <c r="J107" s="2" t="s">
        <v>6</v>
      </c>
    </row>
    <row r="108" spans="2:10" x14ac:dyDescent="0.25">
      <c r="B108" s="10">
        <v>45546</v>
      </c>
      <c r="C108" s="3" t="s">
        <v>14</v>
      </c>
      <c r="D108" s="4">
        <v>10</v>
      </c>
      <c r="F108" s="4"/>
      <c r="G108" s="3"/>
      <c r="H108" s="4"/>
      <c r="I108" s="3"/>
      <c r="J108" s="4"/>
    </row>
    <row r="109" spans="2:10" x14ac:dyDescent="0.25">
      <c r="B109" s="7"/>
      <c r="C109" s="3" t="s">
        <v>87</v>
      </c>
      <c r="D109" s="4">
        <v>3.4</v>
      </c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7"/>
      <c r="C112" s="3"/>
      <c r="D112" s="4"/>
      <c r="F112" s="4"/>
      <c r="G112" s="3"/>
      <c r="H112" s="4"/>
      <c r="I112" s="3"/>
      <c r="J112" s="4"/>
    </row>
    <row r="113" spans="2:10" x14ac:dyDescent="0.25">
      <c r="B113" s="6"/>
      <c r="C113" s="11"/>
      <c r="D113" s="8">
        <f>SUM(D108:D112)</f>
        <v>13.4</v>
      </c>
      <c r="E113" s="8"/>
      <c r="F113" s="8"/>
      <c r="G113" s="8"/>
      <c r="H113" s="8"/>
      <c r="I113" s="8"/>
      <c r="J113" s="12">
        <f>SUM(J108:J112,H108:H112,F108:F112)</f>
        <v>0</v>
      </c>
    </row>
    <row r="115" spans="2:10" x14ac:dyDescent="0.25">
      <c r="B115" s="9" t="s">
        <v>2</v>
      </c>
      <c r="C115" s="1" t="s">
        <v>3</v>
      </c>
      <c r="D115" s="2" t="s">
        <v>6</v>
      </c>
      <c r="E115" s="5" t="s">
        <v>4</v>
      </c>
      <c r="F115" s="2" t="s">
        <v>6</v>
      </c>
      <c r="G115" s="1" t="s">
        <v>1</v>
      </c>
      <c r="H115" s="2" t="s">
        <v>6</v>
      </c>
      <c r="I115" s="1" t="s">
        <v>5</v>
      </c>
      <c r="J115" s="2" t="s">
        <v>6</v>
      </c>
    </row>
    <row r="116" spans="2:10" x14ac:dyDescent="0.25">
      <c r="B116" s="10">
        <v>45547</v>
      </c>
      <c r="C116" s="3"/>
      <c r="D116" s="4"/>
      <c r="E116" t="s">
        <v>83</v>
      </c>
      <c r="F116" s="4">
        <v>16.7</v>
      </c>
      <c r="G116" s="3"/>
      <c r="H116" s="4"/>
      <c r="I116" s="3"/>
      <c r="J116" s="4"/>
    </row>
    <row r="117" spans="2:10" x14ac:dyDescent="0.25">
      <c r="B117" s="7"/>
      <c r="C117" s="3"/>
      <c r="D117" s="4"/>
      <c r="E117" t="s">
        <v>26</v>
      </c>
      <c r="F117" s="4">
        <v>18</v>
      </c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7"/>
      <c r="C120" s="3"/>
      <c r="D120" s="4"/>
      <c r="F120" s="4"/>
      <c r="G120" s="3"/>
      <c r="H120" s="4"/>
      <c r="I120" s="3"/>
      <c r="J120" s="4"/>
    </row>
    <row r="121" spans="2:10" x14ac:dyDescent="0.25">
      <c r="B121" s="6"/>
      <c r="C121" s="11"/>
      <c r="D121" s="8">
        <f>SUM(D116:D120)</f>
        <v>0</v>
      </c>
      <c r="E121" s="8"/>
      <c r="F121" s="8"/>
      <c r="G121" s="8"/>
      <c r="H121" s="8"/>
      <c r="I121" s="8"/>
      <c r="J121" s="12">
        <f>SUM(J116:J120,H116:H120,F116:F120)</f>
        <v>34.700000000000003</v>
      </c>
    </row>
    <row r="123" spans="2:10" x14ac:dyDescent="0.25">
      <c r="B123" s="9" t="s">
        <v>2</v>
      </c>
      <c r="C123" s="1" t="s">
        <v>3</v>
      </c>
      <c r="D123" s="2" t="s">
        <v>6</v>
      </c>
      <c r="E123" s="5" t="s">
        <v>4</v>
      </c>
      <c r="F123" s="2" t="s">
        <v>6</v>
      </c>
      <c r="G123" s="1" t="s">
        <v>1</v>
      </c>
      <c r="H123" s="2" t="s">
        <v>6</v>
      </c>
      <c r="I123" s="1" t="s">
        <v>5</v>
      </c>
      <c r="J123" s="2" t="s">
        <v>6</v>
      </c>
    </row>
    <row r="124" spans="2:10" x14ac:dyDescent="0.25">
      <c r="B124" s="10">
        <v>45549</v>
      </c>
      <c r="C124" s="3" t="s">
        <v>92</v>
      </c>
      <c r="D124" s="4">
        <v>12</v>
      </c>
      <c r="E124" t="s">
        <v>7</v>
      </c>
      <c r="F124" s="4">
        <v>100</v>
      </c>
      <c r="G124" s="3" t="s">
        <v>91</v>
      </c>
      <c r="H124" s="4">
        <v>17.899999999999999</v>
      </c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7"/>
      <c r="C128" s="3"/>
      <c r="D128" s="4"/>
      <c r="F128" s="4"/>
      <c r="G128" s="3"/>
      <c r="H128" s="4"/>
      <c r="I128" s="3"/>
      <c r="J128" s="4"/>
    </row>
    <row r="129" spans="2:10" x14ac:dyDescent="0.25">
      <c r="B129" s="6"/>
      <c r="C129" s="11"/>
      <c r="D129" s="8">
        <f>SUM(D124:D128)</f>
        <v>12</v>
      </c>
      <c r="E129" s="8"/>
      <c r="F129" s="8"/>
      <c r="G129" s="8"/>
      <c r="H129" s="8"/>
      <c r="I129" s="8"/>
      <c r="J129" s="12">
        <f>SUM(J124:J128,H124:H128,F124:F128)</f>
        <v>117.9</v>
      </c>
    </row>
    <row r="131" spans="2:10" x14ac:dyDescent="0.25">
      <c r="B131" s="9" t="s">
        <v>2</v>
      </c>
      <c r="C131" s="1" t="s">
        <v>3</v>
      </c>
      <c r="D131" s="2" t="s">
        <v>6</v>
      </c>
      <c r="E131" s="5" t="s">
        <v>4</v>
      </c>
      <c r="F131" s="2" t="s">
        <v>6</v>
      </c>
      <c r="G131" s="1" t="s">
        <v>1</v>
      </c>
      <c r="H131" s="2" t="s">
        <v>6</v>
      </c>
      <c r="I131" s="1" t="s">
        <v>5</v>
      </c>
      <c r="J131" s="2" t="s">
        <v>6</v>
      </c>
    </row>
    <row r="132" spans="2:10" x14ac:dyDescent="0.25">
      <c r="B132" s="10">
        <v>45550</v>
      </c>
      <c r="C132" s="3" t="s">
        <v>90</v>
      </c>
      <c r="D132" s="4">
        <v>23.8</v>
      </c>
      <c r="F132" s="4"/>
      <c r="G132" s="3" t="s">
        <v>88</v>
      </c>
      <c r="H132" s="4">
        <v>3.1</v>
      </c>
      <c r="I132" s="3"/>
      <c r="J132" s="4"/>
    </row>
    <row r="133" spans="2:10" x14ac:dyDescent="0.25">
      <c r="B133" s="7"/>
      <c r="C133" s="3"/>
      <c r="D133" s="4"/>
      <c r="F133" s="4"/>
      <c r="G133" s="3" t="s">
        <v>89</v>
      </c>
      <c r="H133" s="4">
        <v>37.5</v>
      </c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7"/>
      <c r="C136" s="3"/>
      <c r="D136" s="4"/>
      <c r="F136" s="4"/>
      <c r="G136" s="3"/>
      <c r="H136" s="4"/>
      <c r="I136" s="3"/>
      <c r="J136" s="4"/>
    </row>
    <row r="137" spans="2:10" x14ac:dyDescent="0.25">
      <c r="B137" s="6"/>
      <c r="C137" s="11"/>
      <c r="D137" s="8">
        <f>SUM(D132:D136)</f>
        <v>23.8</v>
      </c>
      <c r="E137" s="8"/>
      <c r="F137" s="8"/>
      <c r="G137" s="8"/>
      <c r="H137" s="8"/>
      <c r="I137" s="8"/>
      <c r="J137" s="12">
        <f>SUM(J132:J136,H132:H136,F132:F136)</f>
        <v>40.6</v>
      </c>
    </row>
    <row r="139" spans="2:10" x14ac:dyDescent="0.25">
      <c r="B139" s="9" t="s">
        <v>2</v>
      </c>
      <c r="C139" s="1" t="s">
        <v>3</v>
      </c>
      <c r="D139" s="2" t="s">
        <v>6</v>
      </c>
      <c r="E139" s="5" t="s">
        <v>4</v>
      </c>
      <c r="F139" s="2" t="s">
        <v>6</v>
      </c>
      <c r="G139" s="1" t="s">
        <v>1</v>
      </c>
      <c r="H139" s="2" t="s">
        <v>6</v>
      </c>
      <c r="I139" s="1" t="s">
        <v>5</v>
      </c>
      <c r="J139" s="2" t="s">
        <v>6</v>
      </c>
    </row>
    <row r="140" spans="2:10" x14ac:dyDescent="0.25">
      <c r="B140" s="10">
        <v>45551</v>
      </c>
      <c r="C140" s="3"/>
      <c r="D140" s="4"/>
      <c r="F140" s="4"/>
      <c r="G140" s="3" t="s">
        <v>94</v>
      </c>
      <c r="H140" s="4">
        <v>20</v>
      </c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7"/>
      <c r="C144" s="3"/>
      <c r="D144" s="4"/>
      <c r="F144" s="4"/>
      <c r="G144" s="3"/>
      <c r="H144" s="4"/>
      <c r="I144" s="3"/>
      <c r="J144" s="4"/>
    </row>
    <row r="145" spans="2:13" x14ac:dyDescent="0.25">
      <c r="B145" s="6"/>
      <c r="C145" s="11"/>
      <c r="D145" s="8">
        <f>SUM(D140:D144)</f>
        <v>0</v>
      </c>
      <c r="E145" s="8"/>
      <c r="F145" s="8"/>
      <c r="G145" s="8"/>
      <c r="H145" s="8"/>
      <c r="I145" s="8"/>
      <c r="J145" s="12">
        <f>SUM(J140:J144,H140:H144,F140:F144)</f>
        <v>20</v>
      </c>
    </row>
    <row r="147" spans="2:13" x14ac:dyDescent="0.25">
      <c r="B147" s="9" t="s">
        <v>2</v>
      </c>
      <c r="C147" s="1" t="s">
        <v>3</v>
      </c>
      <c r="D147" s="2" t="s">
        <v>6</v>
      </c>
      <c r="E147" s="5" t="s">
        <v>4</v>
      </c>
      <c r="F147" s="2" t="s">
        <v>6</v>
      </c>
      <c r="G147" s="1" t="s">
        <v>1</v>
      </c>
      <c r="H147" s="2" t="s">
        <v>6</v>
      </c>
      <c r="I147" s="1" t="s">
        <v>5</v>
      </c>
      <c r="J147" s="2" t="s">
        <v>6</v>
      </c>
      <c r="L147" s="1" t="s">
        <v>11</v>
      </c>
      <c r="M147" s="2" t="s">
        <v>6</v>
      </c>
    </row>
    <row r="148" spans="2:13" x14ac:dyDescent="0.25">
      <c r="B148" s="10">
        <v>45552</v>
      </c>
      <c r="C148" s="3" t="s">
        <v>95</v>
      </c>
      <c r="D148" s="4">
        <v>27.6</v>
      </c>
      <c r="E148" t="s">
        <v>95</v>
      </c>
      <c r="F148" s="4">
        <v>18.8</v>
      </c>
      <c r="G148" s="3"/>
      <c r="H148" s="4"/>
      <c r="I148" s="3"/>
      <c r="J148" s="4"/>
      <c r="L148" s="3" t="s">
        <v>49</v>
      </c>
      <c r="M148" s="4">
        <v>19.239999999999998</v>
      </c>
    </row>
    <row r="149" spans="2:13" x14ac:dyDescent="0.25">
      <c r="B149" s="7"/>
      <c r="C149" s="3" t="s">
        <v>97</v>
      </c>
      <c r="D149" s="4">
        <v>22.5</v>
      </c>
      <c r="F149" s="4"/>
      <c r="G149" s="3"/>
      <c r="H149" s="4"/>
      <c r="I149" s="3"/>
      <c r="J149" s="4"/>
      <c r="L149" s="3" t="s">
        <v>55</v>
      </c>
      <c r="M149" s="4">
        <v>4.58</v>
      </c>
    </row>
    <row r="150" spans="2:13" x14ac:dyDescent="0.25">
      <c r="B150" s="7"/>
      <c r="C150" s="3"/>
      <c r="D150" s="4"/>
      <c r="F150" s="4"/>
      <c r="G150" s="3"/>
      <c r="H150" s="4"/>
      <c r="I150" s="3"/>
      <c r="J150" s="4"/>
      <c r="L150" s="13"/>
      <c r="M150" s="14"/>
    </row>
    <row r="151" spans="2:13" x14ac:dyDescent="0.25">
      <c r="B151" s="7"/>
      <c r="C151" s="3"/>
      <c r="D151" s="4"/>
      <c r="F151" s="4"/>
      <c r="G151" s="3"/>
      <c r="H151" s="4"/>
      <c r="I151" s="3"/>
      <c r="J151" s="4"/>
      <c r="L151" s="11"/>
      <c r="M151" s="12">
        <f>SUM(M148:M150)</f>
        <v>23.82</v>
      </c>
    </row>
    <row r="152" spans="2:13" x14ac:dyDescent="0.25">
      <c r="B152" s="7"/>
      <c r="C152" s="3"/>
      <c r="D152" s="4"/>
      <c r="F152" s="4"/>
      <c r="G152" s="3"/>
      <c r="H152" s="4"/>
      <c r="I152" s="3"/>
      <c r="J152" s="4"/>
    </row>
    <row r="153" spans="2:13" x14ac:dyDescent="0.25">
      <c r="B153" s="6"/>
      <c r="C153" s="11"/>
      <c r="D153" s="8">
        <f>SUM(D148:D152)</f>
        <v>50.1</v>
      </c>
      <c r="E153" s="8"/>
      <c r="F153" s="8"/>
      <c r="G153" s="8"/>
      <c r="H153" s="8"/>
      <c r="I153" s="8"/>
      <c r="J153" s="12">
        <f>SUM(J148:J152,H148:H152,F148:F152)</f>
        <v>18.8</v>
      </c>
    </row>
    <row r="155" spans="2:13" x14ac:dyDescent="0.25">
      <c r="B155" s="9" t="s">
        <v>2</v>
      </c>
      <c r="C155" s="1" t="s">
        <v>3</v>
      </c>
      <c r="D155" s="2" t="s">
        <v>6</v>
      </c>
      <c r="E155" s="5" t="s">
        <v>4</v>
      </c>
      <c r="F155" s="2" t="s">
        <v>6</v>
      </c>
      <c r="G155" s="1" t="s">
        <v>1</v>
      </c>
      <c r="H155" s="2" t="s">
        <v>6</v>
      </c>
      <c r="I155" s="1" t="s">
        <v>5</v>
      </c>
      <c r="J155" s="2" t="s">
        <v>6</v>
      </c>
    </row>
    <row r="156" spans="2:13" x14ac:dyDescent="0.25">
      <c r="B156" s="10">
        <v>45553</v>
      </c>
      <c r="C156" s="3"/>
      <c r="D156" s="4"/>
      <c r="E156" t="s">
        <v>96</v>
      </c>
      <c r="F156" s="4">
        <v>10</v>
      </c>
      <c r="G156" s="3"/>
      <c r="H156" s="4"/>
      <c r="I156" s="3"/>
      <c r="J156" s="4"/>
    </row>
    <row r="157" spans="2:13" x14ac:dyDescent="0.25">
      <c r="B157" s="7"/>
      <c r="C157" s="3"/>
      <c r="D157" s="4"/>
      <c r="F157" s="4"/>
      <c r="G157" s="3"/>
      <c r="H157" s="4"/>
      <c r="I157" s="3"/>
      <c r="J157" s="4"/>
    </row>
    <row r="158" spans="2:13" x14ac:dyDescent="0.25">
      <c r="B158" s="7"/>
      <c r="C158" s="3"/>
      <c r="D158" s="4"/>
      <c r="F158" s="4"/>
      <c r="G158" s="3"/>
      <c r="H158" s="4"/>
      <c r="I158" s="3"/>
      <c r="J158" s="4"/>
    </row>
    <row r="159" spans="2:13" x14ac:dyDescent="0.25">
      <c r="B159" s="7"/>
      <c r="C159" s="3"/>
      <c r="D159" s="4"/>
      <c r="F159" s="4"/>
      <c r="G159" s="3"/>
      <c r="H159" s="4"/>
      <c r="I159" s="3"/>
      <c r="J159" s="4"/>
    </row>
    <row r="160" spans="2:13" x14ac:dyDescent="0.25">
      <c r="B160" s="7"/>
      <c r="C160" s="3"/>
      <c r="D160" s="4"/>
      <c r="F160" s="4"/>
      <c r="G160" s="3"/>
      <c r="H160" s="4"/>
      <c r="I160" s="3"/>
      <c r="J160" s="4"/>
    </row>
    <row r="161" spans="2:13" x14ac:dyDescent="0.25">
      <c r="B161" s="6"/>
      <c r="C161" s="11"/>
      <c r="D161" s="8">
        <f>SUM(D156:D160)</f>
        <v>0</v>
      </c>
      <c r="E161" s="8"/>
      <c r="F161" s="8"/>
      <c r="G161" s="8"/>
      <c r="H161" s="8"/>
      <c r="I161" s="8"/>
      <c r="J161" s="12">
        <f>SUM(J156:J160,H156:H160,F156:F160)</f>
        <v>10</v>
      </c>
    </row>
    <row r="163" spans="2:13" x14ac:dyDescent="0.25">
      <c r="B163" s="9" t="s">
        <v>2</v>
      </c>
      <c r="C163" s="1" t="s">
        <v>3</v>
      </c>
      <c r="D163" s="2" t="s">
        <v>6</v>
      </c>
      <c r="E163" s="5" t="s">
        <v>4</v>
      </c>
      <c r="F163" s="2" t="s">
        <v>6</v>
      </c>
      <c r="G163" s="1" t="s">
        <v>1</v>
      </c>
      <c r="H163" s="2" t="s">
        <v>6</v>
      </c>
      <c r="I163" s="1" t="s">
        <v>5</v>
      </c>
      <c r="J163" s="2" t="s">
        <v>6</v>
      </c>
      <c r="L163" s="1" t="s">
        <v>11</v>
      </c>
      <c r="M163" s="2" t="s">
        <v>6</v>
      </c>
    </row>
    <row r="164" spans="2:13" x14ac:dyDescent="0.25">
      <c r="B164" s="10">
        <v>45554</v>
      </c>
      <c r="C164" s="3" t="s">
        <v>15</v>
      </c>
      <c r="D164" s="4">
        <v>3.4</v>
      </c>
      <c r="E164" t="s">
        <v>7</v>
      </c>
      <c r="F164" s="4">
        <v>100</v>
      </c>
      <c r="G164" s="3" t="s">
        <v>99</v>
      </c>
      <c r="H164" s="4">
        <v>500</v>
      </c>
      <c r="I164" s="3" t="s">
        <v>98</v>
      </c>
      <c r="J164" s="4">
        <v>39</v>
      </c>
      <c r="L164" s="3" t="s">
        <v>40</v>
      </c>
      <c r="M164" s="4">
        <v>38.18</v>
      </c>
    </row>
    <row r="165" spans="2:13" x14ac:dyDescent="0.25">
      <c r="B165" s="7"/>
      <c r="C165" s="3" t="s">
        <v>92</v>
      </c>
      <c r="D165" s="4">
        <v>11.5</v>
      </c>
      <c r="F165" s="4"/>
      <c r="G165" s="3" t="s">
        <v>65</v>
      </c>
      <c r="H165" s="4">
        <v>10</v>
      </c>
      <c r="I165" s="3"/>
      <c r="J165" s="4"/>
      <c r="L165" s="3"/>
      <c r="M165" s="4"/>
    </row>
    <row r="166" spans="2:13" x14ac:dyDescent="0.25">
      <c r="B166" s="7"/>
      <c r="C166" s="3" t="s">
        <v>100</v>
      </c>
      <c r="D166" s="4">
        <v>11.8</v>
      </c>
      <c r="F166" s="4"/>
      <c r="G166" s="3"/>
      <c r="H166" s="4"/>
      <c r="I166" s="3"/>
      <c r="J166" s="4"/>
      <c r="L166" s="13"/>
      <c r="M166" s="14"/>
    </row>
    <row r="167" spans="2:13" x14ac:dyDescent="0.25">
      <c r="B167" s="7"/>
      <c r="C167" s="3"/>
      <c r="D167" s="4"/>
      <c r="F167" s="4"/>
      <c r="G167" s="3"/>
      <c r="H167" s="4"/>
      <c r="I167" s="3"/>
      <c r="J167" s="4"/>
      <c r="L167" s="11"/>
      <c r="M167" s="12">
        <f>SUM(M164:M166)</f>
        <v>38.18</v>
      </c>
    </row>
    <row r="168" spans="2:13" x14ac:dyDescent="0.25">
      <c r="B168" s="7"/>
      <c r="C168" s="3"/>
      <c r="D168" s="4"/>
      <c r="F168" s="4"/>
      <c r="G168" s="3"/>
      <c r="H168" s="4"/>
      <c r="I168" s="3"/>
      <c r="J168" s="4"/>
    </row>
    <row r="169" spans="2:13" x14ac:dyDescent="0.25">
      <c r="B169" s="6"/>
      <c r="C169" s="11"/>
      <c r="D169" s="8">
        <f>SUM(D164:D168)</f>
        <v>26.700000000000003</v>
      </c>
      <c r="E169" s="8"/>
      <c r="F169" s="8"/>
      <c r="G169" s="8"/>
      <c r="H169" s="8"/>
      <c r="I169" s="8"/>
      <c r="J169" s="12">
        <f>SUM(J164:J168,H164:H168,F164:F168)</f>
        <v>649</v>
      </c>
    </row>
    <row r="171" spans="2:13" x14ac:dyDescent="0.25">
      <c r="B171" s="9" t="s">
        <v>2</v>
      </c>
      <c r="C171" s="1" t="s">
        <v>3</v>
      </c>
      <c r="D171" s="2" t="s">
        <v>6</v>
      </c>
      <c r="E171" s="5" t="s">
        <v>4</v>
      </c>
      <c r="F171" s="2" t="s">
        <v>6</v>
      </c>
      <c r="G171" s="1" t="s">
        <v>1</v>
      </c>
      <c r="H171" s="2" t="s">
        <v>6</v>
      </c>
      <c r="I171" s="1" t="s">
        <v>5</v>
      </c>
      <c r="J171" s="2" t="s">
        <v>6</v>
      </c>
    </row>
    <row r="172" spans="2:13" x14ac:dyDescent="0.25">
      <c r="B172" s="10">
        <v>45555</v>
      </c>
      <c r="C172" s="3"/>
      <c r="D172" s="4"/>
      <c r="E172" t="s">
        <v>26</v>
      </c>
      <c r="F172" s="4">
        <v>14.9</v>
      </c>
      <c r="G172" s="3"/>
      <c r="H172" s="4"/>
      <c r="I172" s="3"/>
      <c r="J172" s="4"/>
    </row>
    <row r="173" spans="2:13" x14ac:dyDescent="0.25">
      <c r="B173" s="7"/>
      <c r="C173" s="3"/>
      <c r="D173" s="4"/>
      <c r="E173" t="s">
        <v>100</v>
      </c>
      <c r="F173" s="4">
        <v>20.45</v>
      </c>
      <c r="G173" s="3"/>
      <c r="H173" s="4"/>
      <c r="I173" s="3"/>
      <c r="J173" s="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7"/>
      <c r="C176" s="3"/>
      <c r="D176" s="4"/>
      <c r="F176" s="4"/>
      <c r="G176" s="3"/>
      <c r="H176" s="4"/>
      <c r="I176" s="3"/>
      <c r="J176" s="4"/>
    </row>
    <row r="177" spans="2:13" x14ac:dyDescent="0.25">
      <c r="B177" s="6"/>
      <c r="C177" s="11"/>
      <c r="D177" s="8">
        <f>SUM(D172:D176)</f>
        <v>0</v>
      </c>
      <c r="E177" s="8"/>
      <c r="F177" s="8"/>
      <c r="G177" s="8"/>
      <c r="H177" s="8"/>
      <c r="I177" s="8"/>
      <c r="J177" s="12">
        <f>SUM(J172:J176,H172:H176,F172:F176)</f>
        <v>35.35</v>
      </c>
    </row>
    <row r="179" spans="2:13" x14ac:dyDescent="0.25">
      <c r="B179" s="9" t="s">
        <v>2</v>
      </c>
      <c r="C179" s="1" t="s">
        <v>3</v>
      </c>
      <c r="D179" s="2" t="s">
        <v>6</v>
      </c>
      <c r="E179" s="5" t="s">
        <v>4</v>
      </c>
      <c r="F179" s="2" t="s">
        <v>6</v>
      </c>
      <c r="G179" s="1" t="s">
        <v>1</v>
      </c>
      <c r="H179" s="2" t="s">
        <v>6</v>
      </c>
      <c r="I179" s="1" t="s">
        <v>5</v>
      </c>
      <c r="J179" s="2" t="s">
        <v>6</v>
      </c>
    </row>
    <row r="180" spans="2:13" x14ac:dyDescent="0.25">
      <c r="B180" s="10">
        <v>45556</v>
      </c>
      <c r="C180" s="3"/>
      <c r="D180" s="4"/>
      <c r="E180" t="s">
        <v>15</v>
      </c>
      <c r="F180" s="4">
        <v>3.8</v>
      </c>
      <c r="G180" s="3"/>
      <c r="H180" s="4"/>
      <c r="I180" s="3"/>
      <c r="J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7"/>
      <c r="C184" s="3"/>
      <c r="D184" s="4"/>
      <c r="F184" s="4"/>
      <c r="G184" s="3"/>
      <c r="H184" s="4"/>
      <c r="I184" s="3"/>
      <c r="J184" s="4"/>
    </row>
    <row r="185" spans="2:13" x14ac:dyDescent="0.25">
      <c r="B185" s="6"/>
      <c r="C185" s="11"/>
      <c r="D185" s="8">
        <f>SUM(D180:D184)</f>
        <v>0</v>
      </c>
      <c r="E185" s="8"/>
      <c r="F185" s="8"/>
      <c r="G185" s="8"/>
      <c r="H185" s="8"/>
      <c r="I185" s="8"/>
      <c r="J185" s="12">
        <f>SUM(J180:J184,H180:H184,F180:F184)</f>
        <v>3.8</v>
      </c>
    </row>
    <row r="187" spans="2:13" x14ac:dyDescent="0.25">
      <c r="B187" s="9" t="s">
        <v>2</v>
      </c>
      <c r="C187" s="1" t="s">
        <v>3</v>
      </c>
      <c r="D187" s="2" t="s">
        <v>6</v>
      </c>
      <c r="E187" s="5" t="s">
        <v>4</v>
      </c>
      <c r="F187" s="2" t="s">
        <v>6</v>
      </c>
      <c r="G187" s="1" t="s">
        <v>1</v>
      </c>
      <c r="H187" s="2" t="s">
        <v>6</v>
      </c>
      <c r="I187" s="1" t="s">
        <v>5</v>
      </c>
      <c r="J187" s="2" t="s">
        <v>6</v>
      </c>
      <c r="L187" s="1" t="s">
        <v>11</v>
      </c>
      <c r="M187" s="2" t="s">
        <v>6</v>
      </c>
    </row>
    <row r="188" spans="2:13" x14ac:dyDescent="0.25">
      <c r="B188" s="10">
        <v>45558</v>
      </c>
      <c r="C188" s="3" t="s">
        <v>14</v>
      </c>
      <c r="D188" s="4">
        <v>10</v>
      </c>
      <c r="E188" t="s">
        <v>7</v>
      </c>
      <c r="F188" s="4">
        <v>50</v>
      </c>
      <c r="G188" s="3"/>
      <c r="H188" s="4"/>
      <c r="I188" s="3"/>
      <c r="J188" s="4"/>
      <c r="L188" s="3" t="s">
        <v>104</v>
      </c>
      <c r="M188" s="4">
        <v>20.38</v>
      </c>
    </row>
    <row r="189" spans="2:13" x14ac:dyDescent="0.25">
      <c r="B189" s="7"/>
      <c r="C189" s="3"/>
      <c r="D189" s="4"/>
      <c r="E189" t="s">
        <v>87</v>
      </c>
      <c r="F189" s="4">
        <v>3.4</v>
      </c>
      <c r="G189" s="3"/>
      <c r="H189" s="4"/>
      <c r="I189" s="3"/>
      <c r="J189" s="4"/>
      <c r="L189" s="3" t="s">
        <v>61</v>
      </c>
      <c r="M189" s="4">
        <v>157.47</v>
      </c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3"/>
      <c r="M190" s="14"/>
    </row>
    <row r="191" spans="2:13" x14ac:dyDescent="0.25">
      <c r="B191" s="7"/>
      <c r="C191" s="3"/>
      <c r="D191" s="4"/>
      <c r="F191" s="4"/>
      <c r="G191" s="3"/>
      <c r="H191" s="4"/>
      <c r="I191" s="3"/>
      <c r="J191" s="4"/>
      <c r="L191" s="11"/>
      <c r="M191" s="12">
        <f>SUM(M188:M190)</f>
        <v>177.85</v>
      </c>
    </row>
    <row r="192" spans="2:13" x14ac:dyDescent="0.25">
      <c r="B192" s="7"/>
      <c r="C192" s="3"/>
      <c r="D192" s="4"/>
      <c r="F192" s="4"/>
      <c r="G192" s="3"/>
      <c r="H192" s="4"/>
      <c r="I192" s="3"/>
      <c r="J192" s="4"/>
    </row>
    <row r="193" spans="2:10" x14ac:dyDescent="0.25">
      <c r="B193" s="6"/>
      <c r="C193" s="11"/>
      <c r="D193" s="8">
        <f>SUM(D188:D192)</f>
        <v>10</v>
      </c>
      <c r="E193" s="8"/>
      <c r="F193" s="8"/>
      <c r="G193" s="8"/>
      <c r="H193" s="8"/>
      <c r="I193" s="8"/>
      <c r="J193" s="12">
        <f>SUM(J188:J192,H188:H192,F188:F192)</f>
        <v>53.4</v>
      </c>
    </row>
    <row r="195" spans="2:10" x14ac:dyDescent="0.25">
      <c r="B195" s="9" t="s">
        <v>2</v>
      </c>
      <c r="C195" s="1" t="s">
        <v>3</v>
      </c>
      <c r="D195" s="2" t="s">
        <v>6</v>
      </c>
      <c r="E195" s="5" t="s">
        <v>4</v>
      </c>
      <c r="F195" s="2" t="s">
        <v>6</v>
      </c>
      <c r="G195" s="1" t="s">
        <v>1</v>
      </c>
      <c r="H195" s="2" t="s">
        <v>6</v>
      </c>
      <c r="I195" s="1" t="s">
        <v>5</v>
      </c>
      <c r="J195" s="2" t="s">
        <v>6</v>
      </c>
    </row>
    <row r="196" spans="2:10" x14ac:dyDescent="0.25">
      <c r="B196" s="10">
        <v>45559</v>
      </c>
      <c r="C196" s="3" t="s">
        <v>12</v>
      </c>
      <c r="D196" s="4">
        <v>11.5</v>
      </c>
      <c r="F196" s="4"/>
      <c r="G196" s="3"/>
      <c r="H196" s="4"/>
      <c r="I196" s="3"/>
      <c r="J196" s="4"/>
    </row>
    <row r="197" spans="2:10" x14ac:dyDescent="0.25">
      <c r="B197" s="7"/>
      <c r="C197" s="3"/>
      <c r="D197" s="4"/>
      <c r="F197" s="4"/>
      <c r="G197" s="3"/>
      <c r="H197" s="4"/>
      <c r="I197" s="3"/>
      <c r="J197" s="4"/>
    </row>
    <row r="198" spans="2:10" x14ac:dyDescent="0.25">
      <c r="B198" s="7"/>
      <c r="C198" s="3"/>
      <c r="D198" s="4"/>
      <c r="F198" s="4"/>
      <c r="G198" s="3"/>
      <c r="H198" s="4"/>
      <c r="I198" s="3"/>
      <c r="J198" s="4"/>
    </row>
    <row r="199" spans="2:10" x14ac:dyDescent="0.25">
      <c r="B199" s="7"/>
      <c r="C199" s="3"/>
      <c r="D199" s="4"/>
      <c r="F199" s="4"/>
      <c r="G199" s="3"/>
      <c r="H199" s="4"/>
      <c r="I199" s="3"/>
      <c r="J199" s="4"/>
    </row>
    <row r="200" spans="2:10" x14ac:dyDescent="0.25">
      <c r="B200" s="7"/>
      <c r="C200" s="3"/>
      <c r="D200" s="4"/>
      <c r="F200" s="4"/>
      <c r="G200" s="3"/>
      <c r="H200" s="4"/>
      <c r="I200" s="3"/>
      <c r="J200" s="4"/>
    </row>
    <row r="201" spans="2:10" x14ac:dyDescent="0.25">
      <c r="B201" s="6"/>
      <c r="C201" s="11"/>
      <c r="D201" s="8">
        <f>SUM(D196:D200)</f>
        <v>11.5</v>
      </c>
      <c r="E201" s="8"/>
      <c r="F201" s="8"/>
      <c r="G201" s="8"/>
      <c r="H201" s="8"/>
      <c r="I201" s="8"/>
      <c r="J201" s="12">
        <f>SUM(J196:J200,H196:H200,F196:F200)</f>
        <v>0</v>
      </c>
    </row>
    <row r="203" spans="2:10" x14ac:dyDescent="0.25">
      <c r="B203" s="9" t="s">
        <v>2</v>
      </c>
      <c r="C203" s="1" t="s">
        <v>3</v>
      </c>
      <c r="D203" s="2" t="s">
        <v>6</v>
      </c>
      <c r="E203" s="5" t="s">
        <v>4</v>
      </c>
      <c r="F203" s="2" t="s">
        <v>6</v>
      </c>
      <c r="G203" s="1" t="s">
        <v>1</v>
      </c>
      <c r="H203" s="2" t="s">
        <v>6</v>
      </c>
      <c r="I203" s="1" t="s">
        <v>5</v>
      </c>
      <c r="J203" s="2" t="s">
        <v>6</v>
      </c>
    </row>
    <row r="204" spans="2:10" x14ac:dyDescent="0.25">
      <c r="B204" s="10">
        <v>45560</v>
      </c>
      <c r="C204" s="3" t="s">
        <v>101</v>
      </c>
      <c r="D204" s="4">
        <v>13.4</v>
      </c>
      <c r="F204" s="4"/>
      <c r="G204" s="3"/>
      <c r="H204" s="4"/>
      <c r="I204" s="3"/>
      <c r="J204" s="4"/>
    </row>
    <row r="205" spans="2:10" x14ac:dyDescent="0.25">
      <c r="B205" s="7"/>
      <c r="C205" s="3"/>
      <c r="D205" s="4"/>
      <c r="F205" s="4"/>
      <c r="G205" s="3"/>
      <c r="H205" s="4"/>
      <c r="I205" s="3"/>
      <c r="J205" s="4"/>
    </row>
    <row r="206" spans="2:10" x14ac:dyDescent="0.25">
      <c r="B206" s="7"/>
      <c r="C206" s="3"/>
      <c r="D206" s="4"/>
      <c r="F206" s="4"/>
      <c r="G206" s="3"/>
      <c r="H206" s="4"/>
      <c r="I206" s="3"/>
      <c r="J206" s="4"/>
    </row>
    <row r="207" spans="2:10" x14ac:dyDescent="0.25">
      <c r="B207" s="7"/>
      <c r="C207" s="3"/>
      <c r="D207" s="4"/>
      <c r="F207" s="4"/>
      <c r="G207" s="3"/>
      <c r="H207" s="4"/>
      <c r="I207" s="3"/>
      <c r="J207" s="4"/>
    </row>
    <row r="208" spans="2:10" x14ac:dyDescent="0.25">
      <c r="B208" s="7"/>
      <c r="C208" s="3"/>
      <c r="D208" s="4"/>
      <c r="F208" s="4"/>
      <c r="G208" s="3"/>
      <c r="H208" s="4"/>
      <c r="I208" s="3"/>
      <c r="J208" s="4"/>
    </row>
    <row r="209" spans="2:12" x14ac:dyDescent="0.25">
      <c r="B209" s="6"/>
      <c r="C209" s="11"/>
      <c r="D209" s="8">
        <f>SUM(D204:D208)</f>
        <v>13.4</v>
      </c>
      <c r="E209" s="8"/>
      <c r="F209" s="8"/>
      <c r="G209" s="8"/>
      <c r="H209" s="8"/>
      <c r="I209" s="8"/>
      <c r="J209" s="12">
        <f>SUM(J204:J208,H204:H208,F204:F208)</f>
        <v>0</v>
      </c>
    </row>
    <row r="211" spans="2:12" x14ac:dyDescent="0.25">
      <c r="B211" s="9" t="s">
        <v>2</v>
      </c>
      <c r="C211" s="1" t="s">
        <v>3</v>
      </c>
      <c r="D211" s="2" t="s">
        <v>6</v>
      </c>
      <c r="E211" s="5" t="s">
        <v>4</v>
      </c>
      <c r="F211" s="2" t="s">
        <v>6</v>
      </c>
      <c r="G211" s="1" t="s">
        <v>1</v>
      </c>
      <c r="H211" s="2" t="s">
        <v>6</v>
      </c>
      <c r="I211" s="1" t="s">
        <v>5</v>
      </c>
      <c r="J211" s="2" t="s">
        <v>6</v>
      </c>
    </row>
    <row r="212" spans="2:12" x14ac:dyDescent="0.25">
      <c r="B212" s="10">
        <v>45561</v>
      </c>
      <c r="C212" s="3" t="s">
        <v>83</v>
      </c>
      <c r="D212" s="4">
        <v>16.2</v>
      </c>
      <c r="E212" t="s">
        <v>7</v>
      </c>
      <c r="F212" s="4">
        <v>50</v>
      </c>
      <c r="G212" s="3" t="s">
        <v>102</v>
      </c>
      <c r="H212" s="4">
        <v>10</v>
      </c>
      <c r="I212" s="3"/>
      <c r="J212" s="4"/>
    </row>
    <row r="213" spans="2:12" x14ac:dyDescent="0.25">
      <c r="B213" s="7"/>
      <c r="C213" s="3" t="s">
        <v>103</v>
      </c>
      <c r="D213" s="4">
        <v>1</v>
      </c>
      <c r="E213" t="s">
        <v>7</v>
      </c>
      <c r="F213" s="4">
        <v>10</v>
      </c>
      <c r="G213" s="3"/>
      <c r="H213" s="4"/>
      <c r="I213" s="3"/>
      <c r="J213" s="4"/>
    </row>
    <row r="214" spans="2:12" x14ac:dyDescent="0.25">
      <c r="B214" s="7"/>
      <c r="C214" s="3"/>
      <c r="D214" s="4"/>
      <c r="F214" s="4"/>
      <c r="G214" s="3"/>
      <c r="H214" s="4"/>
      <c r="I214" s="3"/>
      <c r="J214" s="4"/>
    </row>
    <row r="215" spans="2:12" x14ac:dyDescent="0.25">
      <c r="B215" s="7"/>
      <c r="C215" s="3"/>
      <c r="D215" s="4"/>
      <c r="F215" s="4"/>
      <c r="G215" s="3"/>
      <c r="H215" s="4"/>
      <c r="I215" s="3"/>
      <c r="J215" s="4"/>
    </row>
    <row r="216" spans="2:12" x14ac:dyDescent="0.25">
      <c r="B216" s="7"/>
      <c r="C216" s="3"/>
      <c r="D216" s="4"/>
      <c r="F216" s="4"/>
      <c r="G216" s="3"/>
      <c r="H216" s="4"/>
      <c r="I216" s="3"/>
      <c r="J216" s="4"/>
      <c r="L216">
        <f>SUM(D217,D209,D201,D193,D169,D153,D137,D129,D113,D105,D97,D72,D64,D56,D48,D32,D16,D8)</f>
        <v>323.10000000000002</v>
      </c>
    </row>
    <row r="217" spans="2:12" x14ac:dyDescent="0.25">
      <c r="B217" s="6"/>
      <c r="C217" s="11"/>
      <c r="D217" s="8">
        <f>SUM(D212:D216)</f>
        <v>17.2</v>
      </c>
      <c r="E217" s="8"/>
      <c r="F217" s="8"/>
      <c r="G217" s="8"/>
      <c r="H217" s="8"/>
      <c r="I217" s="8"/>
      <c r="J217" s="12">
        <f>SUM(J212:J216,H212:H216,F212:F216)</f>
        <v>70</v>
      </c>
      <c r="K217" t="s">
        <v>105</v>
      </c>
      <c r="L217">
        <f>SUM(J217,J193,J185,J177,J169,J161,J153,J145,J137,J129,J121,J105,J97,J89,J81,J72,J64,J56,J48,J40,J32,J24,J16,J8)</f>
        <v>4066.02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6CB9-01B4-4288-A8E5-990B8EA7EA42}">
  <dimension ref="B2:M240"/>
  <sheetViews>
    <sheetView topLeftCell="A43" workbookViewId="0">
      <selection activeCell="L66" sqref="L66:M70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45562</v>
      </c>
      <c r="C3" s="3"/>
      <c r="D3" s="4"/>
      <c r="F3" s="4"/>
      <c r="G3" s="3" t="s">
        <v>102</v>
      </c>
      <c r="H3" s="4">
        <v>10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2060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45563</v>
      </c>
      <c r="C11" s="3"/>
      <c r="D11" s="4"/>
      <c r="E11" t="s">
        <v>26</v>
      </c>
      <c r="F11" s="4">
        <v>33.950000000000003</v>
      </c>
      <c r="G11" s="3"/>
      <c r="H11" s="4"/>
      <c r="I11" s="3" t="s">
        <v>45</v>
      </c>
      <c r="J11" s="4">
        <v>85.14</v>
      </c>
    </row>
    <row r="12" spans="2:10" x14ac:dyDescent="0.25">
      <c r="B12" s="7"/>
      <c r="C12" s="3"/>
      <c r="D12" s="4"/>
      <c r="E12" t="s">
        <v>106</v>
      </c>
      <c r="F12" s="4">
        <v>49.25</v>
      </c>
      <c r="G12" s="3"/>
      <c r="H12" s="4"/>
      <c r="I12" s="3" t="s">
        <v>11</v>
      </c>
      <c r="J12" s="4">
        <v>250</v>
      </c>
    </row>
    <row r="13" spans="2:10" x14ac:dyDescent="0.25">
      <c r="B13" s="7"/>
      <c r="C13" s="3"/>
      <c r="D13" s="4"/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SUM(J11:J15,F11:F15,H11:H15)</f>
        <v>418.34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45564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SUM(D19)</f>
        <v>3.8</v>
      </c>
      <c r="E24" s="8"/>
      <c r="F24" s="8"/>
      <c r="G24" s="8"/>
      <c r="H24" s="8"/>
      <c r="I24" s="8"/>
      <c r="J24" s="12">
        <f>SUM(J19:J23,F19,H19)</f>
        <v>0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45565</v>
      </c>
      <c r="C27" s="3" t="s">
        <v>107</v>
      </c>
      <c r="D27" s="4">
        <v>19.7</v>
      </c>
      <c r="F27" s="4"/>
      <c r="G27" s="3"/>
      <c r="H27" s="4"/>
      <c r="I27" s="3"/>
      <c r="J27" s="4"/>
    </row>
    <row r="28" spans="2:10" x14ac:dyDescent="0.25">
      <c r="B28" s="7"/>
      <c r="C28" s="3" t="s">
        <v>108</v>
      </c>
      <c r="D28" s="4">
        <v>6.65</v>
      </c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26.35</v>
      </c>
      <c r="E32" s="8"/>
      <c r="F32" s="8"/>
      <c r="G32" s="8"/>
      <c r="H32" s="8"/>
      <c r="I32" s="8"/>
      <c r="J32" s="12">
        <f>SUM(J27:J31,F27,H27)</f>
        <v>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3" x14ac:dyDescent="0.25">
      <c r="B35" s="10">
        <v>45566</v>
      </c>
      <c r="C35" s="3" t="s">
        <v>109</v>
      </c>
      <c r="D35" s="4">
        <v>20.8</v>
      </c>
      <c r="E35" t="s">
        <v>7</v>
      </c>
      <c r="F35" s="4">
        <v>100</v>
      </c>
      <c r="G35" s="3" t="s">
        <v>110</v>
      </c>
      <c r="H35" s="4">
        <v>255.4</v>
      </c>
      <c r="I35" s="3"/>
      <c r="J35" s="4"/>
    </row>
    <row r="36" spans="2:13" x14ac:dyDescent="0.25">
      <c r="B36" s="7"/>
      <c r="C36" s="3" t="s">
        <v>86</v>
      </c>
      <c r="D36" s="4">
        <v>8.5</v>
      </c>
      <c r="F36" s="4"/>
      <c r="G36" s="3"/>
      <c r="H36" s="4"/>
      <c r="I36" s="3"/>
      <c r="J36" s="4"/>
    </row>
    <row r="37" spans="2:13" x14ac:dyDescent="0.25">
      <c r="B37" s="7"/>
      <c r="C37" s="3"/>
      <c r="D37" s="4"/>
      <c r="F37" s="4"/>
      <c r="G37" s="3"/>
      <c r="H37" s="4"/>
      <c r="I37" s="3"/>
      <c r="J37" s="4"/>
    </row>
    <row r="38" spans="2:13" x14ac:dyDescent="0.25">
      <c r="B38" s="7"/>
      <c r="C38" s="3"/>
      <c r="D38" s="4"/>
      <c r="F38" s="4"/>
      <c r="G38" s="3"/>
      <c r="H38" s="4"/>
      <c r="I38" s="3"/>
      <c r="J38" s="4"/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29.3</v>
      </c>
      <c r="E40" s="8"/>
      <c r="F40" s="8"/>
      <c r="G40" s="8"/>
      <c r="H40" s="8"/>
      <c r="I40" s="8"/>
      <c r="J40" s="12">
        <f>SUM(J35:J39,F35:F39,H35:H39)</f>
        <v>355.4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  <c r="L42" s="1" t="s">
        <v>11</v>
      </c>
      <c r="M42" s="2" t="s">
        <v>6</v>
      </c>
    </row>
    <row r="43" spans="2:13" x14ac:dyDescent="0.25">
      <c r="B43" s="10">
        <v>45567</v>
      </c>
      <c r="C43" s="3" t="s">
        <v>12</v>
      </c>
      <c r="D43" s="4">
        <v>11.5</v>
      </c>
      <c r="E43" t="s">
        <v>50</v>
      </c>
      <c r="F43" s="4">
        <v>72.599999999999994</v>
      </c>
      <c r="G43" s="3"/>
      <c r="H43" s="4"/>
      <c r="I43" s="3"/>
      <c r="J43" s="4"/>
      <c r="L43" s="3" t="s">
        <v>81</v>
      </c>
      <c r="M43" s="4">
        <v>35.909999999999997</v>
      </c>
    </row>
    <row r="44" spans="2:13" x14ac:dyDescent="0.25">
      <c r="B44" s="7"/>
      <c r="C44" s="3"/>
      <c r="D44" s="4"/>
      <c r="F44" s="4"/>
      <c r="G44" s="3"/>
      <c r="H44" s="4"/>
      <c r="I44" s="3"/>
      <c r="J44" s="4"/>
      <c r="L44" s="3" t="s">
        <v>113</v>
      </c>
      <c r="M44" s="4">
        <v>18.149999999999999</v>
      </c>
    </row>
    <row r="45" spans="2:13" x14ac:dyDescent="0.25">
      <c r="B45" s="7"/>
      <c r="C45" s="3"/>
      <c r="D45" s="4"/>
      <c r="F45" s="4"/>
      <c r="G45" s="3"/>
      <c r="H45" s="4"/>
      <c r="I45" s="3"/>
      <c r="J45" s="4"/>
      <c r="L45" s="13"/>
      <c r="M45" s="14"/>
    </row>
    <row r="46" spans="2:13" x14ac:dyDescent="0.25">
      <c r="B46" s="7"/>
      <c r="C46" s="3"/>
      <c r="D46" s="4"/>
      <c r="F46" s="4"/>
      <c r="G46" s="3"/>
      <c r="H46" s="4"/>
      <c r="I46" s="3"/>
      <c r="J46" s="4"/>
      <c r="L46" s="11"/>
      <c r="M46" s="12">
        <f>SUM(M43:M45)</f>
        <v>54.059999999999995</v>
      </c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11.5</v>
      </c>
      <c r="E48" s="8"/>
      <c r="F48" s="8"/>
      <c r="G48" s="8"/>
      <c r="H48" s="8"/>
      <c r="I48" s="8"/>
      <c r="J48" s="12">
        <f>SUM(J43:J47,F43:F47,H43:H47)</f>
        <v>72.599999999999994</v>
      </c>
    </row>
    <row r="50" spans="2:13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3" x14ac:dyDescent="0.25">
      <c r="B51" s="10">
        <v>45568</v>
      </c>
      <c r="C51" s="3" t="s">
        <v>15</v>
      </c>
      <c r="D51" s="4">
        <v>3.4</v>
      </c>
      <c r="F51" s="4"/>
      <c r="G51" s="3" t="s">
        <v>77</v>
      </c>
      <c r="H51" s="4">
        <v>33.9</v>
      </c>
      <c r="I51" s="3"/>
      <c r="J51" s="4"/>
    </row>
    <row r="52" spans="2:13" x14ac:dyDescent="0.25">
      <c r="B52" s="7"/>
      <c r="C52" s="3" t="s">
        <v>64</v>
      </c>
      <c r="D52" s="4">
        <v>10</v>
      </c>
      <c r="F52" s="4"/>
      <c r="G52" s="3"/>
      <c r="H52" s="4"/>
      <c r="I52" s="3"/>
      <c r="J52" s="4"/>
    </row>
    <row r="53" spans="2:13" x14ac:dyDescent="0.25">
      <c r="B53" s="7"/>
      <c r="C53" s="3"/>
      <c r="D53" s="4"/>
      <c r="F53" s="4"/>
      <c r="G53" s="3"/>
      <c r="H53" s="4"/>
      <c r="I53" s="3"/>
      <c r="J53" s="4"/>
    </row>
    <row r="54" spans="2:13" x14ac:dyDescent="0.25">
      <c r="B54" s="7"/>
      <c r="C54" s="3"/>
      <c r="D54" s="4"/>
      <c r="F54" s="4"/>
      <c r="G54" s="3"/>
      <c r="H54" s="4"/>
      <c r="I54" s="3"/>
      <c r="J54" s="4"/>
    </row>
    <row r="55" spans="2:13" x14ac:dyDescent="0.25">
      <c r="B55" s="7"/>
      <c r="C55" s="3"/>
      <c r="D55" s="4"/>
      <c r="F55" s="4"/>
      <c r="G55" s="3"/>
      <c r="H55" s="4"/>
      <c r="I55" s="3"/>
      <c r="J55" s="4"/>
    </row>
    <row r="56" spans="2:13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SUM(J51:J55,F51:F55,H51:H55)</f>
        <v>33.9</v>
      </c>
    </row>
    <row r="58" spans="2:13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  <c r="L58" s="1" t="s">
        <v>11</v>
      </c>
      <c r="M58" s="2" t="s">
        <v>6</v>
      </c>
    </row>
    <row r="59" spans="2:13" x14ac:dyDescent="0.25">
      <c r="B59" s="10">
        <v>45569</v>
      </c>
      <c r="C59" s="3" t="s">
        <v>15</v>
      </c>
      <c r="D59" s="4">
        <v>3.8</v>
      </c>
      <c r="F59" s="4"/>
      <c r="G59" s="3"/>
      <c r="H59" s="4"/>
      <c r="I59" s="3"/>
      <c r="J59" s="4"/>
      <c r="L59" s="3" t="s">
        <v>21</v>
      </c>
      <c r="M59" s="4">
        <v>80.599999999999994</v>
      </c>
    </row>
    <row r="60" spans="2:13" x14ac:dyDescent="0.25">
      <c r="B60" s="7"/>
      <c r="C60" s="3"/>
      <c r="D60" s="4"/>
      <c r="F60" s="4"/>
      <c r="G60" s="3"/>
      <c r="H60" s="4"/>
      <c r="I60" s="3"/>
      <c r="J60" s="4"/>
      <c r="L60" s="3" t="s">
        <v>114</v>
      </c>
      <c r="M60" s="4">
        <v>606.65</v>
      </c>
    </row>
    <row r="61" spans="2:13" x14ac:dyDescent="0.25">
      <c r="B61" s="7"/>
      <c r="C61" s="3"/>
      <c r="D61" s="4"/>
      <c r="F61" s="4"/>
      <c r="G61" s="3"/>
      <c r="H61" s="4"/>
      <c r="I61" s="3"/>
      <c r="J61" s="4"/>
      <c r="L61" s="13"/>
      <c r="M61" s="14"/>
    </row>
    <row r="62" spans="2:13" x14ac:dyDescent="0.25">
      <c r="B62" s="7"/>
      <c r="C62" s="3"/>
      <c r="D62" s="4"/>
      <c r="F62" s="4"/>
      <c r="G62" s="3"/>
      <c r="H62" s="4"/>
      <c r="I62" s="3"/>
      <c r="J62" s="4"/>
      <c r="L62" s="11"/>
      <c r="M62" s="12">
        <f>SUM(M59:M61)</f>
        <v>687.25</v>
      </c>
    </row>
    <row r="63" spans="2:13" x14ac:dyDescent="0.25">
      <c r="B63" s="7"/>
      <c r="C63" s="3"/>
      <c r="D63" s="4"/>
      <c r="F63" s="4"/>
      <c r="G63" s="3"/>
      <c r="H63" s="4"/>
      <c r="I63" s="3"/>
      <c r="J63" s="4"/>
    </row>
    <row r="64" spans="2:13" x14ac:dyDescent="0.25">
      <c r="B64" s="6"/>
      <c r="C64" s="11"/>
      <c r="D64" s="8">
        <f>SUM(D59:D63)</f>
        <v>3.8</v>
      </c>
      <c r="E64" s="8"/>
      <c r="F64" s="8"/>
      <c r="G64" s="8"/>
      <c r="H64" s="8"/>
      <c r="I64" s="8"/>
      <c r="J64" s="12">
        <f>SUM(J59:J63,F59:F63,H59:H63)</f>
        <v>0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45570</v>
      </c>
      <c r="C67" s="3"/>
      <c r="D67" s="4"/>
      <c r="F67" s="4"/>
      <c r="G67" s="3" t="s">
        <v>111</v>
      </c>
      <c r="H67" s="4">
        <v>885</v>
      </c>
      <c r="I67" s="3" t="s">
        <v>11</v>
      </c>
      <c r="J67" s="4">
        <v>500</v>
      </c>
      <c r="L67" s="3" t="s">
        <v>115</v>
      </c>
      <c r="M67" s="4">
        <v>810.5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810.5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0</v>
      </c>
      <c r="E72" s="8"/>
      <c r="F72" s="8"/>
      <c r="G72" s="8"/>
      <c r="H72" s="8"/>
      <c r="I72" s="8"/>
      <c r="J72" s="12">
        <f>SUM(J67:J71,F67:F71,H67:H71)</f>
        <v>1385</v>
      </c>
    </row>
    <row r="74" spans="2:13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3" x14ac:dyDescent="0.25">
      <c r="B75" s="10">
        <v>45571</v>
      </c>
      <c r="C75" s="3"/>
      <c r="D75" s="4"/>
      <c r="E75" t="s">
        <v>26</v>
      </c>
      <c r="F75" s="4">
        <v>15.4</v>
      </c>
      <c r="G75" s="3"/>
      <c r="H75" s="4"/>
      <c r="I75" s="3"/>
      <c r="J75" s="4"/>
    </row>
    <row r="76" spans="2:13" x14ac:dyDescent="0.25">
      <c r="B76" s="7"/>
      <c r="C76" s="3"/>
      <c r="D76" s="4"/>
      <c r="E76" t="s">
        <v>112</v>
      </c>
      <c r="F76" s="4">
        <v>10.5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6"/>
      <c r="C80" s="11"/>
      <c r="D80" s="8">
        <f>SUM(D75:D79)</f>
        <v>0</v>
      </c>
      <c r="E80" s="8"/>
      <c r="F80" s="8"/>
      <c r="G80" s="8"/>
      <c r="H80" s="8"/>
      <c r="I80" s="8"/>
      <c r="J80" s="12">
        <f>SUM(J75:J79,F75:F79,H75:H79)</f>
        <v>25.9</v>
      </c>
    </row>
    <row r="82" spans="2:13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3" x14ac:dyDescent="0.25">
      <c r="B83" s="10">
        <v>45572</v>
      </c>
      <c r="C83" s="3"/>
      <c r="D83" s="4"/>
      <c r="F83" s="4"/>
      <c r="G83" s="3"/>
      <c r="H83" s="4"/>
      <c r="I83" s="3" t="s">
        <v>45</v>
      </c>
      <c r="J83" s="4">
        <v>73.86</v>
      </c>
    </row>
    <row r="84" spans="2:13" x14ac:dyDescent="0.25">
      <c r="B84" s="7"/>
      <c r="C84" s="3"/>
      <c r="D84" s="4"/>
      <c r="F84" s="4"/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6"/>
      <c r="C88" s="11"/>
      <c r="D88" s="8">
        <f>SUM(D83:D87)</f>
        <v>0</v>
      </c>
      <c r="E88" s="8"/>
      <c r="F88" s="8"/>
      <c r="G88" s="8"/>
      <c r="H88" s="8"/>
      <c r="I88" s="8"/>
      <c r="J88" s="12">
        <f>SUM(J83:J87,F83:F87,H83:H87)</f>
        <v>73.86</v>
      </c>
    </row>
    <row r="90" spans="2:13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  <c r="L90" s="1" t="s">
        <v>11</v>
      </c>
      <c r="M90" s="2" t="s">
        <v>6</v>
      </c>
    </row>
    <row r="91" spans="2:13" x14ac:dyDescent="0.25">
      <c r="B91" s="10">
        <v>45573</v>
      </c>
      <c r="C91" s="3" t="s">
        <v>117</v>
      </c>
      <c r="D91" s="4">
        <v>13.1</v>
      </c>
      <c r="E91" t="s">
        <v>7</v>
      </c>
      <c r="F91" s="4">
        <v>100</v>
      </c>
      <c r="G91" s="3" t="s">
        <v>116</v>
      </c>
      <c r="H91" s="4">
        <v>80</v>
      </c>
      <c r="I91" s="3"/>
      <c r="J91" s="4"/>
      <c r="L91" s="3" t="s">
        <v>122</v>
      </c>
      <c r="M91" s="4">
        <v>39.729999999999997</v>
      </c>
    </row>
    <row r="92" spans="2:13" x14ac:dyDescent="0.25">
      <c r="B92" s="7"/>
      <c r="C92" s="3"/>
      <c r="D92" s="4"/>
      <c r="F92" s="4"/>
      <c r="G92" s="3"/>
      <c r="H92" s="4"/>
      <c r="I92" s="3"/>
      <c r="J92" s="4"/>
      <c r="L92" s="3"/>
      <c r="M92" s="4"/>
    </row>
    <row r="93" spans="2:13" x14ac:dyDescent="0.25">
      <c r="B93" s="7"/>
      <c r="C93" s="3"/>
      <c r="D93" s="4"/>
      <c r="F93" s="4"/>
      <c r="G93" s="3"/>
      <c r="H93" s="4"/>
      <c r="I93" s="3"/>
      <c r="J93" s="4"/>
      <c r="L93" s="13"/>
      <c r="M93" s="1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1"/>
      <c r="M94" s="12">
        <f>SUM(M91:M93)</f>
        <v>39.729999999999997</v>
      </c>
    </row>
    <row r="95" spans="2:13" x14ac:dyDescent="0.25">
      <c r="B95" s="7"/>
      <c r="C95" s="3"/>
      <c r="D95" s="4"/>
      <c r="F95" s="4"/>
      <c r="G95" s="3"/>
      <c r="H95" s="4"/>
      <c r="I95" s="3"/>
      <c r="J95" s="4"/>
    </row>
    <row r="96" spans="2:13" x14ac:dyDescent="0.25">
      <c r="B96" s="6"/>
      <c r="C96" s="11"/>
      <c r="D96" s="8">
        <f>SUM(D91:D95)</f>
        <v>13.1</v>
      </c>
      <c r="E96" s="8"/>
      <c r="F96" s="8"/>
      <c r="G96" s="8"/>
      <c r="H96" s="8"/>
      <c r="I96" s="8"/>
      <c r="J96" s="12">
        <f>SUM(J91:J95,F91:F95,H91:H95)</f>
        <v>180</v>
      </c>
    </row>
    <row r="98" spans="2:13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  <c r="L98" s="1" t="s">
        <v>11</v>
      </c>
      <c r="M98" s="2" t="s">
        <v>6</v>
      </c>
    </row>
    <row r="99" spans="2:13" x14ac:dyDescent="0.25">
      <c r="B99" s="10">
        <v>45574</v>
      </c>
      <c r="C99" s="3" t="s">
        <v>64</v>
      </c>
      <c r="D99" s="4">
        <v>15.4</v>
      </c>
      <c r="F99" s="4"/>
      <c r="G99" s="3"/>
      <c r="H99" s="4"/>
      <c r="I99" s="3"/>
      <c r="J99" s="4"/>
      <c r="L99" s="3" t="s">
        <v>123</v>
      </c>
      <c r="M99" s="4">
        <v>36.11</v>
      </c>
    </row>
    <row r="100" spans="2:13" x14ac:dyDescent="0.25">
      <c r="B100" s="7"/>
      <c r="C100" s="3"/>
      <c r="D100" s="4"/>
      <c r="F100" s="4"/>
      <c r="G100" s="3"/>
      <c r="H100" s="4"/>
      <c r="I100" s="3"/>
      <c r="J100" s="4"/>
      <c r="L100" s="3"/>
      <c r="M100" s="4"/>
    </row>
    <row r="101" spans="2:13" x14ac:dyDescent="0.25">
      <c r="B101" s="7"/>
      <c r="C101" s="3"/>
      <c r="D101" s="4"/>
      <c r="F101" s="4"/>
      <c r="G101" s="3"/>
      <c r="H101" s="4"/>
      <c r="I101" s="3"/>
      <c r="J101" s="4"/>
      <c r="L101" s="13"/>
      <c r="M101" s="14"/>
    </row>
    <row r="102" spans="2:13" x14ac:dyDescent="0.25">
      <c r="B102" s="7"/>
      <c r="C102" s="3"/>
      <c r="D102" s="4"/>
      <c r="F102" s="4"/>
      <c r="G102" s="3"/>
      <c r="H102" s="4"/>
      <c r="I102" s="3"/>
      <c r="J102" s="4"/>
      <c r="L102" s="11"/>
      <c r="M102" s="12">
        <f>SUM(M99:M101)</f>
        <v>36.11</v>
      </c>
    </row>
    <row r="103" spans="2:13" x14ac:dyDescent="0.25">
      <c r="B103" s="7"/>
      <c r="C103" s="3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SUM(D99:D103)</f>
        <v>15.4</v>
      </c>
      <c r="E104" s="8"/>
      <c r="F104" s="8"/>
      <c r="G104" s="8"/>
      <c r="H104" s="8"/>
      <c r="I104" s="8"/>
      <c r="J104" s="12">
        <f>SUM(J99:J103,F99:F103,H99:H103)</f>
        <v>0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45575</v>
      </c>
      <c r="C107" s="3" t="s">
        <v>12</v>
      </c>
      <c r="D107" s="4">
        <v>11.5</v>
      </c>
      <c r="E107" t="s">
        <v>7</v>
      </c>
      <c r="F107" s="4">
        <v>100</v>
      </c>
      <c r="G107" s="3" t="s">
        <v>39</v>
      </c>
      <c r="H107" s="4">
        <v>8.6300000000000008</v>
      </c>
      <c r="I107" s="3"/>
      <c r="J107" s="4"/>
    </row>
    <row r="108" spans="2:13" x14ac:dyDescent="0.25">
      <c r="B108" s="7"/>
      <c r="C108" s="3" t="s">
        <v>118</v>
      </c>
      <c r="D108" s="4">
        <v>14.4</v>
      </c>
      <c r="F108" s="4"/>
      <c r="G108" s="3"/>
      <c r="H108" s="4"/>
      <c r="I108" s="3"/>
      <c r="J108" s="4"/>
    </row>
    <row r="109" spans="2:13" x14ac:dyDescent="0.25">
      <c r="B109" s="7"/>
      <c r="C109" s="3"/>
      <c r="D109" s="4"/>
      <c r="F109" s="4"/>
      <c r="G109" s="3"/>
      <c r="H109" s="4"/>
      <c r="I109" s="3"/>
      <c r="J109" s="4"/>
    </row>
    <row r="110" spans="2:13" x14ac:dyDescent="0.25">
      <c r="B110" s="7"/>
      <c r="C110" s="3"/>
      <c r="D110" s="4"/>
      <c r="F110" s="4"/>
      <c r="G110" s="3"/>
      <c r="H110" s="4"/>
      <c r="I110" s="3"/>
      <c r="J110" s="4"/>
    </row>
    <row r="111" spans="2:13" x14ac:dyDescent="0.25">
      <c r="B111" s="7"/>
      <c r="C111" s="3"/>
      <c r="D111" s="4"/>
      <c r="F111" s="4"/>
      <c r="G111" s="3"/>
      <c r="H111" s="4"/>
      <c r="I111" s="3"/>
      <c r="J111" s="4"/>
    </row>
    <row r="112" spans="2:13" x14ac:dyDescent="0.25">
      <c r="B112" s="6"/>
      <c r="C112" s="11"/>
      <c r="D112" s="8">
        <f>SUM(D107:D111)</f>
        <v>25.9</v>
      </c>
      <c r="E112" s="8"/>
      <c r="F112" s="8"/>
      <c r="G112" s="8"/>
      <c r="H112" s="8"/>
      <c r="I112" s="8"/>
      <c r="J112" s="12">
        <f>SUM(J107:J111,F107:F111,H107:H111)</f>
        <v>108.63</v>
      </c>
    </row>
    <row r="114" spans="2:10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25">
      <c r="B115" s="10">
        <v>45576</v>
      </c>
      <c r="C115" s="3" t="s">
        <v>51</v>
      </c>
      <c r="D115" s="4">
        <v>20.149999999999999</v>
      </c>
      <c r="E115" t="s">
        <v>121</v>
      </c>
      <c r="F115" s="4">
        <v>14.65</v>
      </c>
      <c r="G115" s="3" t="s">
        <v>119</v>
      </c>
      <c r="H115" s="4">
        <v>130</v>
      </c>
      <c r="I115" s="3"/>
      <c r="J115" s="4"/>
    </row>
    <row r="116" spans="2:10" x14ac:dyDescent="0.25">
      <c r="B116" s="7"/>
      <c r="C116" s="3"/>
      <c r="D116" s="4"/>
      <c r="F116" s="4"/>
      <c r="G116" s="3" t="s">
        <v>120</v>
      </c>
      <c r="H116" s="4">
        <v>14</v>
      </c>
      <c r="I116" s="3"/>
      <c r="J116" s="4"/>
    </row>
    <row r="117" spans="2:10" x14ac:dyDescent="0.25">
      <c r="B117" s="7"/>
      <c r="C117" s="3"/>
      <c r="D117" s="4"/>
      <c r="F117" s="4"/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6"/>
      <c r="C120" s="11"/>
      <c r="D120" s="8">
        <f>SUM(D115:D119)</f>
        <v>20.149999999999999</v>
      </c>
      <c r="E120" s="8"/>
      <c r="F120" s="8"/>
      <c r="G120" s="8"/>
      <c r="H120" s="8"/>
      <c r="I120" s="8"/>
      <c r="J120" s="12">
        <f>SUM(J115:J119,F115:F119,H115:H119)</f>
        <v>158.65</v>
      </c>
    </row>
    <row r="122" spans="2:10" x14ac:dyDescent="0.25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</row>
    <row r="123" spans="2:10" x14ac:dyDescent="0.25">
      <c r="B123" s="10">
        <v>45577</v>
      </c>
      <c r="C123" s="3" t="s">
        <v>15</v>
      </c>
      <c r="D123" s="4">
        <v>3.8</v>
      </c>
      <c r="E123" t="s">
        <v>124</v>
      </c>
      <c r="F123" s="4">
        <v>26.1</v>
      </c>
      <c r="G123" s="3"/>
      <c r="H123" s="4"/>
      <c r="I123" s="3"/>
      <c r="J123" s="4"/>
    </row>
    <row r="124" spans="2:10" x14ac:dyDescent="0.25">
      <c r="B124" s="7"/>
      <c r="C124" s="3"/>
      <c r="D124" s="4"/>
      <c r="F124" s="4"/>
      <c r="G124" s="3"/>
      <c r="H124" s="4"/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6"/>
      <c r="C128" s="11"/>
      <c r="D128" s="8">
        <f>SUM(D123:D127)</f>
        <v>3.8</v>
      </c>
      <c r="E128" s="8"/>
      <c r="F128" s="8"/>
      <c r="G128" s="8"/>
      <c r="H128" s="8"/>
      <c r="I128" s="8"/>
      <c r="J128" s="12">
        <f>SUM(J123:J127,F123:F127,H123:H127)</f>
        <v>26.1</v>
      </c>
    </row>
    <row r="130" spans="2:10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25">
      <c r="B131" s="10">
        <v>45579</v>
      </c>
      <c r="C131" s="3" t="s">
        <v>15</v>
      </c>
      <c r="D131" s="4">
        <v>3.4</v>
      </c>
      <c r="F131" s="4"/>
      <c r="G131" s="3"/>
      <c r="H131" s="4"/>
      <c r="I131" s="3"/>
      <c r="J131" s="4"/>
    </row>
    <row r="132" spans="2:10" x14ac:dyDescent="0.25">
      <c r="B132" s="7"/>
      <c r="C132" s="3" t="s">
        <v>14</v>
      </c>
      <c r="D132" s="4">
        <v>10</v>
      </c>
      <c r="F132" s="4"/>
      <c r="G132" s="3"/>
      <c r="H132" s="4"/>
      <c r="I132" s="3"/>
      <c r="J132" s="4"/>
    </row>
    <row r="133" spans="2:10" x14ac:dyDescent="0.25">
      <c r="B133" s="7"/>
      <c r="C133" s="3"/>
      <c r="D133" s="4"/>
      <c r="F133" s="4"/>
      <c r="G133" s="3"/>
      <c r="H133" s="4"/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6"/>
      <c r="C136" s="11"/>
      <c r="D136" s="8">
        <f>SUM(D131:D135)</f>
        <v>13.4</v>
      </c>
      <c r="E136" s="8"/>
      <c r="F136" s="8"/>
      <c r="G136" s="8"/>
      <c r="H136" s="8"/>
      <c r="I136" s="8"/>
      <c r="J136" s="12">
        <f>SUM(J131:J135,F131:F135,H131:H135)</f>
        <v>0</v>
      </c>
    </row>
    <row r="138" spans="2:10" x14ac:dyDescent="0.25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25">
      <c r="B139" s="10">
        <v>45580</v>
      </c>
      <c r="C139" s="3" t="s">
        <v>12</v>
      </c>
      <c r="D139" s="4">
        <v>11.5</v>
      </c>
      <c r="E139" t="s">
        <v>108</v>
      </c>
      <c r="F139" s="4">
        <v>5.9</v>
      </c>
      <c r="G139" s="3"/>
      <c r="H139" s="4"/>
      <c r="I139" s="3"/>
      <c r="J139" s="4"/>
    </row>
    <row r="140" spans="2:10" x14ac:dyDescent="0.25">
      <c r="B140" s="7"/>
      <c r="C140" s="3"/>
      <c r="D140" s="4"/>
      <c r="F140" s="4"/>
      <c r="G140" s="3"/>
      <c r="H140" s="4"/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6"/>
      <c r="C144" s="11"/>
      <c r="D144" s="8">
        <f>SUM(D139:D143)</f>
        <v>11.5</v>
      </c>
      <c r="E144" s="8"/>
      <c r="F144" s="8"/>
      <c r="G144" s="8"/>
      <c r="H144" s="8"/>
      <c r="I144" s="8"/>
      <c r="J144" s="12">
        <f>SUM(J139:J143,F139:F143,H139:H143)</f>
        <v>5.9</v>
      </c>
    </row>
    <row r="146" spans="2:10" x14ac:dyDescent="0.25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0" x14ac:dyDescent="0.25">
      <c r="B147" s="10">
        <v>45581</v>
      </c>
      <c r="C147" s="3" t="s">
        <v>64</v>
      </c>
      <c r="D147" s="4">
        <v>10</v>
      </c>
      <c r="E147" t="s">
        <v>7</v>
      </c>
      <c r="F147" s="4">
        <v>100</v>
      </c>
      <c r="G147" s="3" t="s">
        <v>48</v>
      </c>
      <c r="H147" s="4">
        <v>20</v>
      </c>
      <c r="I147" s="3"/>
      <c r="J147" s="4"/>
    </row>
    <row r="148" spans="2:10" x14ac:dyDescent="0.25">
      <c r="B148" s="7"/>
      <c r="C148" s="3" t="s">
        <v>15</v>
      </c>
      <c r="D148" s="4">
        <v>3.4</v>
      </c>
      <c r="F148" s="4"/>
      <c r="G148" s="3"/>
      <c r="H148" s="4"/>
      <c r="I148" s="3"/>
      <c r="J148" s="4"/>
    </row>
    <row r="149" spans="2:10" x14ac:dyDescent="0.25">
      <c r="B149" s="7"/>
      <c r="C149" s="3"/>
      <c r="D149" s="4"/>
      <c r="F149" s="4"/>
      <c r="G149" s="3"/>
      <c r="H149" s="4"/>
      <c r="I149" s="3"/>
      <c r="J149" s="4"/>
    </row>
    <row r="150" spans="2:10" x14ac:dyDescent="0.25">
      <c r="B150" s="7"/>
      <c r="C150" s="3"/>
      <c r="D150" s="4"/>
      <c r="F150" s="4"/>
      <c r="G150" s="3"/>
      <c r="H150" s="4"/>
      <c r="I150" s="3"/>
      <c r="J150" s="4"/>
    </row>
    <row r="151" spans="2:10" x14ac:dyDescent="0.25">
      <c r="B151" s="7"/>
      <c r="C151" s="3"/>
      <c r="D151" s="4"/>
      <c r="F151" s="4"/>
      <c r="G151" s="3"/>
      <c r="H151" s="4"/>
      <c r="I151" s="3"/>
      <c r="J151" s="4"/>
    </row>
    <row r="152" spans="2:10" x14ac:dyDescent="0.25">
      <c r="B152" s="6"/>
      <c r="C152" s="11"/>
      <c r="D152" s="8">
        <f>SUM(D147:D151)</f>
        <v>13.4</v>
      </c>
      <c r="E152" s="8"/>
      <c r="F152" s="8"/>
      <c r="G152" s="8"/>
      <c r="H152" s="8"/>
      <c r="I152" s="8"/>
      <c r="J152" s="12">
        <f>SUM(J147:J151,F147:F151,H147:H151)</f>
        <v>120</v>
      </c>
    </row>
    <row r="154" spans="2:10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</row>
    <row r="155" spans="2:10" x14ac:dyDescent="0.25">
      <c r="B155" s="10">
        <v>45582</v>
      </c>
      <c r="C155" s="3" t="s">
        <v>64</v>
      </c>
      <c r="D155" s="4">
        <v>10</v>
      </c>
      <c r="E155" t="s">
        <v>125</v>
      </c>
      <c r="F155" s="4">
        <v>26</v>
      </c>
      <c r="G155" s="3"/>
      <c r="H155" s="4"/>
      <c r="I155" s="3"/>
      <c r="J155" s="4"/>
    </row>
    <row r="156" spans="2:10" x14ac:dyDescent="0.25">
      <c r="B156" s="7"/>
      <c r="C156" s="3" t="s">
        <v>15</v>
      </c>
      <c r="D156" s="4">
        <v>3.4</v>
      </c>
      <c r="F156" s="4"/>
      <c r="G156" s="3"/>
      <c r="H156" s="4"/>
      <c r="I156" s="3"/>
      <c r="J156" s="4"/>
    </row>
    <row r="157" spans="2:10" x14ac:dyDescent="0.25">
      <c r="B157" s="7"/>
      <c r="C157" s="3"/>
      <c r="D157" s="4"/>
      <c r="F157" s="4"/>
      <c r="G157" s="3"/>
      <c r="H157" s="4"/>
      <c r="I157" s="3"/>
      <c r="J157" s="4"/>
    </row>
    <row r="158" spans="2:10" x14ac:dyDescent="0.25">
      <c r="B158" s="7"/>
      <c r="C158" s="3"/>
      <c r="D158" s="4"/>
      <c r="F158" s="4"/>
      <c r="G158" s="3"/>
      <c r="H158" s="4"/>
      <c r="I158" s="3"/>
      <c r="J158" s="4"/>
    </row>
    <row r="159" spans="2:10" x14ac:dyDescent="0.25">
      <c r="B159" s="7"/>
      <c r="C159" s="3"/>
      <c r="D159" s="4"/>
      <c r="F159" s="4"/>
      <c r="G159" s="3"/>
      <c r="H159" s="4"/>
      <c r="I159" s="3"/>
      <c r="J159" s="4"/>
    </row>
    <row r="160" spans="2:10" x14ac:dyDescent="0.25">
      <c r="B160" s="6"/>
      <c r="C160" s="11"/>
      <c r="D160" s="8">
        <f>SUM(D155:D159)</f>
        <v>13.4</v>
      </c>
      <c r="E160" s="8"/>
      <c r="F160" s="8"/>
      <c r="G160" s="8"/>
      <c r="H160" s="8"/>
      <c r="I160" s="8"/>
      <c r="J160" s="12">
        <f>SUM(J155:J159,F155:F159,H155:H159)</f>
        <v>26</v>
      </c>
    </row>
    <row r="162" spans="2:13" x14ac:dyDescent="0.25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  <c r="L162" s="1" t="s">
        <v>11</v>
      </c>
      <c r="M162" s="2" t="s">
        <v>6</v>
      </c>
    </row>
    <row r="163" spans="2:13" x14ac:dyDescent="0.25">
      <c r="B163" s="10">
        <v>45583</v>
      </c>
      <c r="C163" s="3"/>
      <c r="D163" s="4"/>
      <c r="F163" s="4"/>
      <c r="G163" s="3"/>
      <c r="H163" s="4"/>
      <c r="I163" s="3"/>
      <c r="J163" s="4"/>
      <c r="L163" s="3" t="s">
        <v>127</v>
      </c>
      <c r="M163" s="4">
        <v>18.04</v>
      </c>
    </row>
    <row r="164" spans="2:13" x14ac:dyDescent="0.25">
      <c r="B164" s="7"/>
      <c r="C164" s="3"/>
      <c r="D164" s="4"/>
      <c r="F164" s="4"/>
      <c r="G164" s="3"/>
      <c r="H164" s="4"/>
      <c r="I164" s="3"/>
      <c r="J164" s="4"/>
      <c r="L164" s="3" t="s">
        <v>55</v>
      </c>
      <c r="M164" s="4">
        <v>23.29</v>
      </c>
    </row>
    <row r="165" spans="2:13" x14ac:dyDescent="0.25">
      <c r="B165" s="7"/>
      <c r="C165" s="3"/>
      <c r="D165" s="4"/>
      <c r="F165" s="4"/>
      <c r="G165" s="3"/>
      <c r="H165" s="4"/>
      <c r="I165" s="3"/>
      <c r="J165" s="4"/>
      <c r="L165" s="13"/>
      <c r="M165" s="14"/>
    </row>
    <row r="166" spans="2:13" x14ac:dyDescent="0.25">
      <c r="B166" s="7"/>
      <c r="C166" s="3"/>
      <c r="D166" s="4"/>
      <c r="F166" s="4"/>
      <c r="G166" s="3"/>
      <c r="H166" s="4"/>
      <c r="I166" s="3"/>
      <c r="J166" s="4"/>
      <c r="L166" s="11"/>
      <c r="M166" s="12">
        <f>SUM(M163:M165)</f>
        <v>41.33</v>
      </c>
    </row>
    <row r="167" spans="2:13" x14ac:dyDescent="0.25">
      <c r="B167" s="7"/>
      <c r="C167" s="3"/>
      <c r="D167" s="4"/>
      <c r="F167" s="4"/>
      <c r="G167" s="3"/>
      <c r="H167" s="4"/>
      <c r="I167" s="3"/>
      <c r="J167" s="4"/>
    </row>
    <row r="168" spans="2:13" x14ac:dyDescent="0.25">
      <c r="B168" s="6"/>
      <c r="C168" s="11"/>
      <c r="D168" s="8">
        <f>SUM(D163:D167)</f>
        <v>0</v>
      </c>
      <c r="E168" s="8"/>
      <c r="F168" s="8"/>
      <c r="G168" s="8"/>
      <c r="H168" s="8"/>
      <c r="I168" s="8"/>
      <c r="J168" s="12">
        <f>SUM(J163:J167,F163:F167,H163:H167)</f>
        <v>0</v>
      </c>
    </row>
    <row r="170" spans="2:13" x14ac:dyDescent="0.25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</row>
    <row r="171" spans="2:13" x14ac:dyDescent="0.25">
      <c r="B171" s="10">
        <v>45584</v>
      </c>
      <c r="C171" s="3" t="s">
        <v>15</v>
      </c>
      <c r="D171" s="4">
        <v>3.8</v>
      </c>
      <c r="F171" s="4"/>
      <c r="G171" s="3" t="s">
        <v>126</v>
      </c>
      <c r="H171" s="4">
        <v>56.1</v>
      </c>
      <c r="I171" s="3"/>
      <c r="J171" s="4"/>
    </row>
    <row r="172" spans="2:13" x14ac:dyDescent="0.25">
      <c r="B172" s="7"/>
      <c r="C172" s="3"/>
      <c r="D172" s="4"/>
      <c r="F172" s="4"/>
      <c r="G172" s="3" t="s">
        <v>102</v>
      </c>
      <c r="H172" s="4">
        <v>10</v>
      </c>
      <c r="I172" s="3"/>
      <c r="J172" s="4"/>
    </row>
    <row r="173" spans="2:13" x14ac:dyDescent="0.25">
      <c r="B173" s="7"/>
      <c r="C173" s="3"/>
      <c r="D173" s="4"/>
      <c r="F173" s="4"/>
      <c r="G173" s="3"/>
      <c r="H173" s="4"/>
      <c r="I173" s="3"/>
      <c r="J173" s="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6"/>
      <c r="C176" s="11"/>
      <c r="D176" s="8">
        <f>SUM(D171:D175)</f>
        <v>3.8</v>
      </c>
      <c r="E176" s="8"/>
      <c r="F176" s="8"/>
      <c r="G176" s="8"/>
      <c r="H176" s="8"/>
      <c r="I176" s="8"/>
      <c r="J176" s="12">
        <f>SUM(J171:J175,F171:F175,H171:H175)</f>
        <v>66.099999999999994</v>
      </c>
    </row>
    <row r="178" spans="2:13" x14ac:dyDescent="0.25">
      <c r="B178" s="9" t="s">
        <v>2</v>
      </c>
      <c r="C178" s="1" t="s">
        <v>3</v>
      </c>
      <c r="D178" s="2" t="s">
        <v>6</v>
      </c>
      <c r="E178" s="5" t="s">
        <v>4</v>
      </c>
      <c r="F178" s="2" t="s">
        <v>6</v>
      </c>
      <c r="G178" s="1" t="s">
        <v>1</v>
      </c>
      <c r="H178" s="2" t="s">
        <v>6</v>
      </c>
      <c r="I178" s="1" t="s">
        <v>5</v>
      </c>
      <c r="J178" s="2" t="s">
        <v>6</v>
      </c>
      <c r="L178" s="1" t="s">
        <v>11</v>
      </c>
      <c r="M178" s="2" t="s">
        <v>6</v>
      </c>
    </row>
    <row r="179" spans="2:13" x14ac:dyDescent="0.25">
      <c r="B179" s="10">
        <v>45586</v>
      </c>
      <c r="C179" s="3" t="s">
        <v>108</v>
      </c>
      <c r="D179" s="4">
        <v>3.5</v>
      </c>
      <c r="F179" s="4"/>
      <c r="G179" s="3"/>
      <c r="H179" s="4"/>
      <c r="I179" s="3"/>
      <c r="J179" s="4"/>
      <c r="L179" s="3" t="s">
        <v>134</v>
      </c>
      <c r="M179" s="4">
        <v>35.909999999999997</v>
      </c>
    </row>
    <row r="180" spans="2:13" x14ac:dyDescent="0.25">
      <c r="B180" s="7"/>
      <c r="C180" s="3"/>
      <c r="D180" s="4"/>
      <c r="F180" s="4"/>
      <c r="G180" s="3"/>
      <c r="H180" s="4"/>
      <c r="I180" s="3"/>
      <c r="J180" s="4"/>
      <c r="L180" s="3"/>
      <c r="M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  <c r="L181" s="13"/>
      <c r="M181" s="1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  <c r="L182" s="11"/>
      <c r="M182" s="12">
        <f>SUM(M179:M181)</f>
        <v>35.909999999999997</v>
      </c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6"/>
      <c r="C184" s="11"/>
      <c r="D184" s="8">
        <f>SUM(D179:D183)</f>
        <v>3.5</v>
      </c>
      <c r="E184" s="8"/>
      <c r="F184" s="8"/>
      <c r="G184" s="8"/>
      <c r="H184" s="8"/>
      <c r="I184" s="8"/>
      <c r="J184" s="12">
        <f>SUM(J179:J183,F179:F183,H179:H183)</f>
        <v>0</v>
      </c>
    </row>
    <row r="186" spans="2:13" x14ac:dyDescent="0.25">
      <c r="B186" s="9" t="s">
        <v>2</v>
      </c>
      <c r="C186" s="1" t="s">
        <v>3</v>
      </c>
      <c r="D186" s="2" t="s">
        <v>6</v>
      </c>
      <c r="E186" s="5" t="s">
        <v>4</v>
      </c>
      <c r="F186" s="2" t="s">
        <v>6</v>
      </c>
      <c r="G186" s="1" t="s">
        <v>1</v>
      </c>
      <c r="H186" s="2" t="s">
        <v>6</v>
      </c>
      <c r="I186" s="1" t="s">
        <v>5</v>
      </c>
      <c r="J186" s="2" t="s">
        <v>6</v>
      </c>
      <c r="L186" s="1" t="s">
        <v>11</v>
      </c>
      <c r="M186" s="2" t="s">
        <v>6</v>
      </c>
    </row>
    <row r="187" spans="2:13" x14ac:dyDescent="0.25">
      <c r="B187" s="10">
        <v>45587</v>
      </c>
      <c r="C187" s="3" t="s">
        <v>15</v>
      </c>
      <c r="D187" s="4">
        <v>3.4</v>
      </c>
      <c r="E187" t="s">
        <v>7</v>
      </c>
      <c r="F187" s="4">
        <v>100</v>
      </c>
      <c r="G187" s="3"/>
      <c r="H187" s="4"/>
      <c r="I187" s="3"/>
      <c r="J187" s="4"/>
      <c r="L187" s="3" t="s">
        <v>61</v>
      </c>
      <c r="M187" s="4">
        <v>157.47</v>
      </c>
    </row>
    <row r="188" spans="2:13" x14ac:dyDescent="0.25">
      <c r="B188" s="7"/>
      <c r="C188" s="3" t="s">
        <v>64</v>
      </c>
      <c r="D188" s="4">
        <v>10</v>
      </c>
      <c r="F188" s="4"/>
      <c r="G188" s="3"/>
      <c r="H188" s="4"/>
      <c r="I188" s="3"/>
      <c r="J188" s="4"/>
      <c r="L188" s="3"/>
      <c r="M188" s="4"/>
    </row>
    <row r="189" spans="2:13" x14ac:dyDescent="0.25">
      <c r="B189" s="7"/>
      <c r="C189" s="3"/>
      <c r="D189" s="4"/>
      <c r="F189" s="4"/>
      <c r="G189" s="3"/>
      <c r="H189" s="4"/>
      <c r="I189" s="3"/>
      <c r="J189" s="4"/>
      <c r="L189" s="13"/>
      <c r="M189" s="14"/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1"/>
      <c r="M190" s="12">
        <f>SUM(M187:M189)</f>
        <v>157.47</v>
      </c>
    </row>
    <row r="191" spans="2:13" x14ac:dyDescent="0.25">
      <c r="B191" s="7"/>
      <c r="C191" s="3"/>
      <c r="D191" s="4"/>
      <c r="F191" s="4"/>
      <c r="G191" s="3"/>
      <c r="H191" s="4"/>
      <c r="I191" s="3"/>
      <c r="J191" s="4"/>
    </row>
    <row r="192" spans="2:13" x14ac:dyDescent="0.25">
      <c r="B192" s="6"/>
      <c r="C192" s="11"/>
      <c r="D192" s="8">
        <f>SUM(D187:D191)</f>
        <v>13.4</v>
      </c>
      <c r="E192" s="8"/>
      <c r="F192" s="8"/>
      <c r="G192" s="8"/>
      <c r="H192" s="8"/>
      <c r="I192" s="8"/>
      <c r="J192" s="12">
        <f>SUM(J187:J191,F187:F191,H187:H191)</f>
        <v>100</v>
      </c>
    </row>
    <row r="194" spans="2:13" x14ac:dyDescent="0.25">
      <c r="B194" s="9" t="s">
        <v>2</v>
      </c>
      <c r="C194" s="1" t="s">
        <v>3</v>
      </c>
      <c r="D194" s="2" t="s">
        <v>6</v>
      </c>
      <c r="E194" s="5" t="s">
        <v>4</v>
      </c>
      <c r="F194" s="2" t="s">
        <v>6</v>
      </c>
      <c r="G194" s="1" t="s">
        <v>1</v>
      </c>
      <c r="H194" s="2" t="s">
        <v>6</v>
      </c>
      <c r="I194" s="1" t="s">
        <v>5</v>
      </c>
      <c r="J194" s="2" t="s">
        <v>6</v>
      </c>
      <c r="L194" s="1" t="s">
        <v>11</v>
      </c>
      <c r="M194" s="2" t="s">
        <v>6</v>
      </c>
    </row>
    <row r="195" spans="2:13" x14ac:dyDescent="0.25">
      <c r="B195" s="10">
        <v>45588</v>
      </c>
      <c r="C195" s="3" t="s">
        <v>26</v>
      </c>
      <c r="D195" s="4">
        <v>10.8</v>
      </c>
      <c r="E195" t="s">
        <v>7</v>
      </c>
      <c r="F195" s="4">
        <v>20</v>
      </c>
      <c r="G195" s="3"/>
      <c r="H195" s="4"/>
      <c r="I195" s="3" t="s">
        <v>128</v>
      </c>
      <c r="J195" s="4">
        <v>975.61</v>
      </c>
      <c r="L195" s="3" t="s">
        <v>66</v>
      </c>
      <c r="M195" s="4">
        <v>20.38</v>
      </c>
    </row>
    <row r="196" spans="2:13" x14ac:dyDescent="0.25">
      <c r="B196" s="7"/>
      <c r="C196" s="3" t="s">
        <v>129</v>
      </c>
      <c r="D196" s="4">
        <v>33</v>
      </c>
      <c r="F196" s="4"/>
      <c r="G196" s="3"/>
      <c r="H196" s="4"/>
      <c r="I196" s="3"/>
      <c r="J196" s="4"/>
      <c r="L196" s="3"/>
      <c r="M196" s="4"/>
    </row>
    <row r="197" spans="2:13" x14ac:dyDescent="0.25">
      <c r="B197" s="7"/>
      <c r="C197" s="3" t="s">
        <v>130</v>
      </c>
      <c r="D197" s="4">
        <f>46.4-22.4</f>
        <v>24</v>
      </c>
      <c r="F197" s="4"/>
      <c r="G197" s="3"/>
      <c r="H197" s="4"/>
      <c r="I197" s="3"/>
      <c r="J197" s="4"/>
      <c r="L197" s="13"/>
      <c r="M197" s="14"/>
    </row>
    <row r="198" spans="2:13" x14ac:dyDescent="0.25">
      <c r="B198" s="7"/>
      <c r="C198" s="3"/>
      <c r="D198" s="4"/>
      <c r="F198" s="4"/>
      <c r="G198" s="3"/>
      <c r="H198" s="4"/>
      <c r="I198" s="3"/>
      <c r="J198" s="4"/>
      <c r="L198" s="11"/>
      <c r="M198" s="12">
        <f>SUM(M195:M197)</f>
        <v>20.38</v>
      </c>
    </row>
    <row r="199" spans="2:13" x14ac:dyDescent="0.25">
      <c r="B199" s="7"/>
      <c r="C199" s="3"/>
      <c r="D199" s="4"/>
      <c r="F199" s="4"/>
      <c r="G199" s="3"/>
      <c r="H199" s="4"/>
      <c r="I199" s="3"/>
      <c r="J199" s="4"/>
    </row>
    <row r="200" spans="2:13" x14ac:dyDescent="0.25">
      <c r="B200" s="6"/>
      <c r="C200" s="11"/>
      <c r="D200" s="8">
        <f>SUM(D195:D199)</f>
        <v>67.8</v>
      </c>
      <c r="E200" s="8"/>
      <c r="F200" s="8"/>
      <c r="G200" s="8"/>
      <c r="H200" s="8"/>
      <c r="I200" s="8"/>
      <c r="J200" s="12">
        <f>SUM(J195:J199,F195:F199,H195:H199)</f>
        <v>995.61</v>
      </c>
    </row>
    <row r="202" spans="2:13" x14ac:dyDescent="0.25">
      <c r="B202" s="9" t="s">
        <v>2</v>
      </c>
      <c r="C202" s="1" t="s">
        <v>3</v>
      </c>
      <c r="D202" s="2" t="s">
        <v>6</v>
      </c>
      <c r="E202" s="5" t="s">
        <v>4</v>
      </c>
      <c r="F202" s="2" t="s">
        <v>6</v>
      </c>
      <c r="G202" s="1" t="s">
        <v>1</v>
      </c>
      <c r="H202" s="2" t="s">
        <v>6</v>
      </c>
      <c r="I202" s="1" t="s">
        <v>5</v>
      </c>
      <c r="J202" s="2" t="s">
        <v>6</v>
      </c>
    </row>
    <row r="203" spans="2:13" x14ac:dyDescent="0.25">
      <c r="B203" s="10">
        <v>45588</v>
      </c>
      <c r="C203" s="3"/>
      <c r="D203" s="4"/>
      <c r="F203" s="4"/>
      <c r="G203" s="3" t="s">
        <v>131</v>
      </c>
      <c r="H203" s="4">
        <v>117.45</v>
      </c>
      <c r="I203" s="3"/>
      <c r="J203" s="4"/>
    </row>
    <row r="204" spans="2:13" x14ac:dyDescent="0.25">
      <c r="B204" s="7"/>
      <c r="C204" s="3"/>
      <c r="D204" s="4"/>
      <c r="F204" s="4"/>
      <c r="G204" s="3"/>
      <c r="H204" s="4"/>
      <c r="I204" s="3"/>
      <c r="J204" s="4"/>
    </row>
    <row r="205" spans="2:13" x14ac:dyDescent="0.25">
      <c r="B205" s="7"/>
      <c r="C205" s="3"/>
      <c r="D205" s="4"/>
      <c r="F205" s="4"/>
      <c r="G205" s="3"/>
      <c r="H205" s="4"/>
      <c r="I205" s="3"/>
      <c r="J205" s="4"/>
    </row>
    <row r="206" spans="2:13" x14ac:dyDescent="0.25">
      <c r="B206" s="7"/>
      <c r="C206" s="3"/>
      <c r="D206" s="4"/>
      <c r="F206" s="4"/>
      <c r="G206" s="3"/>
      <c r="H206" s="4"/>
      <c r="I206" s="3"/>
      <c r="J206" s="4"/>
    </row>
    <row r="207" spans="2:13" x14ac:dyDescent="0.25">
      <c r="B207" s="7"/>
      <c r="C207" s="3"/>
      <c r="D207" s="4"/>
      <c r="F207" s="4"/>
      <c r="G207" s="3"/>
      <c r="H207" s="4"/>
      <c r="I207" s="3"/>
      <c r="J207" s="4"/>
    </row>
    <row r="208" spans="2:13" x14ac:dyDescent="0.25">
      <c r="B208" s="6"/>
      <c r="C208" s="11"/>
      <c r="D208" s="8">
        <f>SUM(D203:D207)</f>
        <v>0</v>
      </c>
      <c r="E208" s="8"/>
      <c r="F208" s="8"/>
      <c r="G208" s="8"/>
      <c r="H208" s="8"/>
      <c r="I208" s="8"/>
      <c r="J208" s="12">
        <f>SUM(J203:J207,F203:F207,H203:H207)</f>
        <v>117.45</v>
      </c>
    </row>
    <row r="210" spans="2:10" x14ac:dyDescent="0.25">
      <c r="B210" s="9" t="s">
        <v>2</v>
      </c>
      <c r="C210" s="1" t="s">
        <v>3</v>
      </c>
      <c r="D210" s="2" t="s">
        <v>6</v>
      </c>
      <c r="E210" s="5" t="s">
        <v>4</v>
      </c>
      <c r="F210" s="2" t="s">
        <v>6</v>
      </c>
      <c r="G210" s="1" t="s">
        <v>1</v>
      </c>
      <c r="H210" s="2" t="s">
        <v>6</v>
      </c>
      <c r="I210" s="1" t="s">
        <v>5</v>
      </c>
      <c r="J210" s="2" t="s">
        <v>6</v>
      </c>
    </row>
    <row r="211" spans="2:10" x14ac:dyDescent="0.25">
      <c r="B211" s="10">
        <v>45589</v>
      </c>
      <c r="C211" s="3"/>
      <c r="D211" s="4"/>
      <c r="F211" s="4"/>
      <c r="G211" s="3"/>
      <c r="H211" s="4"/>
      <c r="I211" s="3" t="s">
        <v>7</v>
      </c>
      <c r="J211" s="4">
        <v>10</v>
      </c>
    </row>
    <row r="212" spans="2:10" x14ac:dyDescent="0.25">
      <c r="B212" s="7"/>
      <c r="C212" s="3"/>
      <c r="D212" s="4"/>
      <c r="F212" s="4"/>
      <c r="G212" s="3"/>
      <c r="H212" s="4"/>
      <c r="I212" s="3"/>
      <c r="J212" s="4"/>
    </row>
    <row r="213" spans="2:10" x14ac:dyDescent="0.25">
      <c r="B213" s="7"/>
      <c r="C213" s="3"/>
      <c r="D213" s="4"/>
      <c r="F213" s="4"/>
      <c r="G213" s="3"/>
      <c r="H213" s="4"/>
      <c r="I213" s="3"/>
      <c r="J213" s="4"/>
    </row>
    <row r="214" spans="2:10" x14ac:dyDescent="0.25">
      <c r="B214" s="7"/>
      <c r="C214" s="3"/>
      <c r="D214" s="4"/>
      <c r="F214" s="4"/>
      <c r="G214" s="3"/>
      <c r="H214" s="4"/>
      <c r="I214" s="3"/>
      <c r="J214" s="4"/>
    </row>
    <row r="215" spans="2:10" x14ac:dyDescent="0.25">
      <c r="B215" s="7"/>
      <c r="C215" s="3"/>
      <c r="D215" s="4"/>
      <c r="F215" s="4"/>
      <c r="G215" s="3"/>
      <c r="H215" s="4"/>
      <c r="I215" s="3"/>
      <c r="J215" s="4"/>
    </row>
    <row r="216" spans="2:10" x14ac:dyDescent="0.25">
      <c r="B216" s="6"/>
      <c r="C216" s="11"/>
      <c r="D216" s="8">
        <f>SUM(D211:D215)</f>
        <v>0</v>
      </c>
      <c r="E216" s="8"/>
      <c r="F216" s="8"/>
      <c r="G216" s="8"/>
      <c r="H216" s="8"/>
      <c r="I216" s="8"/>
      <c r="J216" s="12">
        <f>SUM(J211:J215,F211:F215,H211:H215)</f>
        <v>10</v>
      </c>
    </row>
    <row r="218" spans="2:10" x14ac:dyDescent="0.25">
      <c r="B218" s="9" t="s">
        <v>2</v>
      </c>
      <c r="C218" s="1" t="s">
        <v>3</v>
      </c>
      <c r="D218" s="2" t="s">
        <v>6</v>
      </c>
      <c r="E218" s="5" t="s">
        <v>4</v>
      </c>
      <c r="F218" s="2" t="s">
        <v>6</v>
      </c>
      <c r="G218" s="1" t="s">
        <v>1</v>
      </c>
      <c r="H218" s="2" t="s">
        <v>6</v>
      </c>
      <c r="I218" s="1" t="s">
        <v>5</v>
      </c>
      <c r="J218" s="2" t="s">
        <v>6</v>
      </c>
    </row>
    <row r="219" spans="2:10" x14ac:dyDescent="0.25">
      <c r="B219" s="10">
        <v>45591</v>
      </c>
      <c r="C219" s="3"/>
      <c r="D219" s="4"/>
      <c r="E219" t="s">
        <v>132</v>
      </c>
      <c r="F219" s="4">
        <v>13.92</v>
      </c>
      <c r="G219" s="3"/>
      <c r="H219" s="4"/>
      <c r="I219" s="3"/>
      <c r="J219" s="4"/>
    </row>
    <row r="220" spans="2:10" x14ac:dyDescent="0.25">
      <c r="B220" s="7"/>
      <c r="C220" s="3"/>
      <c r="D220" s="4"/>
      <c r="F220" s="4"/>
      <c r="G220" s="3"/>
      <c r="H220" s="4"/>
      <c r="I220" s="3"/>
      <c r="J220" s="4"/>
    </row>
    <row r="221" spans="2:10" x14ac:dyDescent="0.25">
      <c r="B221" s="7"/>
      <c r="C221" s="3"/>
      <c r="D221" s="4"/>
      <c r="F221" s="4"/>
      <c r="G221" s="3"/>
      <c r="H221" s="4"/>
      <c r="I221" s="3"/>
      <c r="J221" s="4"/>
    </row>
    <row r="222" spans="2:10" x14ac:dyDescent="0.25">
      <c r="B222" s="7"/>
      <c r="C222" s="3"/>
      <c r="D222" s="4"/>
      <c r="F222" s="4"/>
      <c r="G222" s="3"/>
      <c r="H222" s="4"/>
      <c r="I222" s="3"/>
      <c r="J222" s="4"/>
    </row>
    <row r="223" spans="2:10" x14ac:dyDescent="0.25">
      <c r="B223" s="7"/>
      <c r="C223" s="3"/>
      <c r="D223" s="4"/>
      <c r="F223" s="4"/>
      <c r="G223" s="3"/>
      <c r="H223" s="4"/>
      <c r="I223" s="3"/>
      <c r="J223" s="4"/>
    </row>
    <row r="224" spans="2:10" x14ac:dyDescent="0.25">
      <c r="B224" s="6"/>
      <c r="C224" s="11"/>
      <c r="D224" s="8">
        <f>SUM(D219:D223)</f>
        <v>0</v>
      </c>
      <c r="E224" s="8"/>
      <c r="F224" s="8"/>
      <c r="G224" s="8"/>
      <c r="H224" s="8"/>
      <c r="I224" s="8"/>
      <c r="J224" s="12">
        <f>SUM(J219:J223,F219:F223,H219:H223)</f>
        <v>13.92</v>
      </c>
    </row>
    <row r="226" spans="2:10" x14ac:dyDescent="0.25">
      <c r="B226" s="9" t="s">
        <v>2</v>
      </c>
      <c r="C226" s="1" t="s">
        <v>3</v>
      </c>
      <c r="D226" s="2" t="s">
        <v>6</v>
      </c>
      <c r="E226" s="5" t="s">
        <v>4</v>
      </c>
      <c r="F226" s="2" t="s">
        <v>6</v>
      </c>
      <c r="G226" s="1" t="s">
        <v>1</v>
      </c>
      <c r="H226" s="2" t="s">
        <v>6</v>
      </c>
      <c r="I226" s="1" t="s">
        <v>5</v>
      </c>
      <c r="J226" s="2" t="s">
        <v>6</v>
      </c>
    </row>
    <row r="227" spans="2:10" x14ac:dyDescent="0.25">
      <c r="B227" s="10">
        <v>45592</v>
      </c>
      <c r="C227" s="3"/>
      <c r="D227" s="4"/>
      <c r="F227" s="4"/>
      <c r="G227" s="3" t="s">
        <v>133</v>
      </c>
      <c r="H227" s="4">
        <v>10</v>
      </c>
      <c r="I227" s="3"/>
      <c r="J227" s="4"/>
    </row>
    <row r="228" spans="2:10" x14ac:dyDescent="0.25">
      <c r="B228" s="7"/>
      <c r="C228" s="3"/>
      <c r="D228" s="4"/>
      <c r="F228" s="4"/>
      <c r="G228" s="3"/>
      <c r="H228" s="4"/>
      <c r="I228" s="3"/>
      <c r="J228" s="4"/>
    </row>
    <row r="229" spans="2:10" x14ac:dyDescent="0.25">
      <c r="B229" s="7"/>
      <c r="C229" s="3"/>
      <c r="D229" s="4"/>
      <c r="F229" s="4"/>
      <c r="G229" s="3"/>
      <c r="H229" s="4"/>
      <c r="I229" s="3"/>
      <c r="J229" s="4"/>
    </row>
    <row r="230" spans="2:10" x14ac:dyDescent="0.25">
      <c r="B230" s="7"/>
      <c r="C230" s="3"/>
      <c r="D230" s="4"/>
      <c r="F230" s="4"/>
      <c r="G230" s="3"/>
      <c r="H230" s="4"/>
      <c r="I230" s="3"/>
      <c r="J230" s="4"/>
    </row>
    <row r="231" spans="2:10" x14ac:dyDescent="0.25">
      <c r="B231" s="7"/>
      <c r="C231" s="3"/>
      <c r="D231" s="4"/>
      <c r="F231" s="4"/>
      <c r="G231" s="3"/>
      <c r="H231" s="4"/>
      <c r="I231" s="3"/>
      <c r="J231" s="4"/>
    </row>
    <row r="232" spans="2:10" x14ac:dyDescent="0.25">
      <c r="B232" s="6"/>
      <c r="C232" s="11"/>
      <c r="D232" s="8">
        <f>SUM(D227:D231)</f>
        <v>0</v>
      </c>
      <c r="E232" s="8"/>
      <c r="F232" s="8"/>
      <c r="G232" s="8"/>
      <c r="H232" s="8"/>
      <c r="I232" s="8"/>
      <c r="J232" s="12">
        <f>SUM(J227:J231,F227:F231,H227:H231)</f>
        <v>10</v>
      </c>
    </row>
    <row r="234" spans="2:10" x14ac:dyDescent="0.25">
      <c r="B234" s="9" t="s">
        <v>2</v>
      </c>
      <c r="C234" s="1" t="s">
        <v>3</v>
      </c>
      <c r="D234" s="2" t="s">
        <v>6</v>
      </c>
      <c r="E234" s="5" t="s">
        <v>4</v>
      </c>
      <c r="F234" s="2" t="s">
        <v>6</v>
      </c>
      <c r="G234" s="1" t="s">
        <v>1</v>
      </c>
      <c r="H234" s="2" t="s">
        <v>6</v>
      </c>
      <c r="I234" s="1" t="s">
        <v>5</v>
      </c>
      <c r="J234" s="2" t="s">
        <v>6</v>
      </c>
    </row>
    <row r="235" spans="2:10" x14ac:dyDescent="0.25">
      <c r="B235" s="10">
        <v>45593</v>
      </c>
      <c r="C235" s="3" t="s">
        <v>64</v>
      </c>
      <c r="D235" s="4">
        <v>10</v>
      </c>
      <c r="E235" t="s">
        <v>7</v>
      </c>
      <c r="F235" s="4">
        <v>100</v>
      </c>
      <c r="G235" s="3"/>
      <c r="H235" s="4"/>
      <c r="I235" s="3"/>
      <c r="J235" s="4"/>
    </row>
    <row r="236" spans="2:10" x14ac:dyDescent="0.25">
      <c r="B236" s="7"/>
      <c r="C236" s="3" t="s">
        <v>15</v>
      </c>
      <c r="D236" s="4">
        <v>3.4</v>
      </c>
      <c r="F236" s="4"/>
      <c r="G236" s="3"/>
      <c r="H236" s="4"/>
      <c r="I236" s="3"/>
      <c r="J236" s="4"/>
    </row>
    <row r="237" spans="2:10" x14ac:dyDescent="0.25">
      <c r="B237" s="7"/>
      <c r="C237" s="3"/>
      <c r="D237" s="4"/>
      <c r="F237" s="4"/>
      <c r="G237" s="3"/>
      <c r="H237" s="4"/>
      <c r="I237" s="3"/>
      <c r="J237" s="4"/>
    </row>
    <row r="238" spans="2:10" x14ac:dyDescent="0.25">
      <c r="B238" s="7"/>
      <c r="C238" s="3"/>
      <c r="D238" s="4"/>
      <c r="F238" s="4"/>
      <c r="G238" s="3"/>
      <c r="H238" s="4"/>
      <c r="I238" s="3"/>
      <c r="J238" s="4"/>
    </row>
    <row r="239" spans="2:10" x14ac:dyDescent="0.25">
      <c r="B239" s="7"/>
      <c r="C239" s="3"/>
      <c r="D239" s="4"/>
      <c r="F239" s="4"/>
      <c r="G239" s="3"/>
      <c r="H239" s="4"/>
      <c r="I239" s="3"/>
      <c r="J239" s="4"/>
    </row>
    <row r="240" spans="2:10" x14ac:dyDescent="0.25">
      <c r="B240" s="6"/>
      <c r="C240" s="11"/>
      <c r="D240" s="8">
        <f>SUM(D235:D239)</f>
        <v>13.4</v>
      </c>
      <c r="E240" s="8"/>
      <c r="F240" s="8"/>
      <c r="G240" s="8"/>
      <c r="H240" s="8"/>
      <c r="I240" s="8"/>
      <c r="J240" s="12">
        <f>SUM(J235:J239,F235:F239,H235:H239)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80BBE-0E3D-4694-AD90-8F2E85DB4C6E}">
  <dimension ref="B2:M248"/>
  <sheetViews>
    <sheetView topLeftCell="A218" workbookViewId="0">
      <selection activeCell="L34" sqref="L34:M38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45593</v>
      </c>
      <c r="C3" s="3"/>
      <c r="D3" s="4"/>
      <c r="F3" s="4"/>
      <c r="G3" s="3" t="s">
        <v>135</v>
      </c>
      <c r="H3" s="4">
        <v>355</v>
      </c>
      <c r="I3" s="3" t="s">
        <v>9</v>
      </c>
      <c r="J3" s="4">
        <v>300</v>
      </c>
    </row>
    <row r="4" spans="2:10" x14ac:dyDescent="0.25">
      <c r="B4" s="7"/>
      <c r="C4" s="3"/>
      <c r="D4" s="4"/>
      <c r="F4" s="4"/>
      <c r="G4" s="3"/>
      <c r="H4" s="4"/>
      <c r="I4" s="3" t="s">
        <v>11</v>
      </c>
      <c r="J4" s="4">
        <v>1000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 t="s">
        <v>136</v>
      </c>
      <c r="J6" s="4">
        <v>111.45</v>
      </c>
    </row>
    <row r="7" spans="2:10" x14ac:dyDescent="0.25">
      <c r="B7" s="7"/>
      <c r="C7" s="3"/>
      <c r="D7" s="4"/>
      <c r="F7" s="4"/>
      <c r="G7" s="3"/>
      <c r="H7" s="4"/>
      <c r="I7" s="3" t="s">
        <v>135</v>
      </c>
      <c r="J7" s="4">
        <v>200</v>
      </c>
    </row>
    <row r="8" spans="2:10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2966.45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45594</v>
      </c>
      <c r="C11" s="3" t="s">
        <v>79</v>
      </c>
      <c r="D11" s="4">
        <v>25</v>
      </c>
      <c r="F11" s="4"/>
      <c r="G11" s="3"/>
      <c r="H11" s="4"/>
      <c r="I11" s="3"/>
      <c r="J11" s="4"/>
    </row>
    <row r="12" spans="2:10" x14ac:dyDescent="0.25">
      <c r="B12" s="7"/>
      <c r="C12" s="3"/>
      <c r="D12" s="4"/>
      <c r="F12" s="4"/>
      <c r="G12" s="3"/>
      <c r="H12" s="4"/>
      <c r="I12" s="3"/>
      <c r="J12" s="4"/>
    </row>
    <row r="13" spans="2:10" x14ac:dyDescent="0.25">
      <c r="B13" s="7"/>
      <c r="C13" s="3"/>
      <c r="D13" s="4"/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25</v>
      </c>
      <c r="E16" s="8"/>
      <c r="F16" s="8"/>
      <c r="G16" s="8"/>
      <c r="H16" s="8"/>
      <c r="I16" s="8"/>
      <c r="J16" s="12">
        <f>SUM(J11:J15,F11:F15,H11:H15)</f>
        <v>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45595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25">
      <c r="B20" s="7"/>
      <c r="C20" s="3" t="s">
        <v>137</v>
      </c>
      <c r="D20" s="4">
        <v>8.5</v>
      </c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12.3</v>
      </c>
      <c r="E24" s="8"/>
      <c r="F24" s="8"/>
      <c r="G24" s="8"/>
      <c r="H24" s="8"/>
      <c r="I24" s="8"/>
      <c r="J24" s="12">
        <f>SUM(J19:J23,F19:F23,H19:H23)</f>
        <v>0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45596</v>
      </c>
      <c r="C27" s="3" t="s">
        <v>24</v>
      </c>
      <c r="D27" s="4">
        <v>17.5</v>
      </c>
      <c r="E27" t="s">
        <v>136</v>
      </c>
      <c r="F27" s="4">
        <v>9.5</v>
      </c>
      <c r="G27" s="3"/>
      <c r="H27" s="4"/>
      <c r="I27" s="3"/>
      <c r="J27" s="4"/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17.5</v>
      </c>
      <c r="E32" s="8"/>
      <c r="F32" s="8"/>
      <c r="G32" s="8"/>
      <c r="H32" s="8"/>
      <c r="I32" s="8"/>
      <c r="J32" s="12">
        <f>SUM(J27:J31,F27:F31,H27:H31)</f>
        <v>9.5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45597</v>
      </c>
      <c r="C35" s="3" t="s">
        <v>26</v>
      </c>
      <c r="D35" s="4">
        <v>17.5</v>
      </c>
      <c r="F35" s="4"/>
      <c r="G35" s="3" t="s">
        <v>138</v>
      </c>
      <c r="H35" s="4">
        <v>61.95</v>
      </c>
      <c r="I35" s="3"/>
      <c r="J35" s="4"/>
      <c r="L35" s="3" t="s">
        <v>55</v>
      </c>
      <c r="M35" s="4">
        <v>37.979999999999997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/>
      <c r="M36" s="4"/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37.979999999999997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17.5</v>
      </c>
      <c r="E40" s="8"/>
      <c r="F40" s="8"/>
      <c r="G40" s="8"/>
      <c r="H40" s="8"/>
      <c r="I40" s="8"/>
      <c r="J40" s="12">
        <f>SUM(J35:J39,F35:F39,H35:H39)</f>
        <v>61.95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  <c r="L42" s="1" t="s">
        <v>11</v>
      </c>
      <c r="M42" s="2" t="s">
        <v>6</v>
      </c>
    </row>
    <row r="43" spans="2:13" x14ac:dyDescent="0.25">
      <c r="B43" s="10">
        <v>45598</v>
      </c>
      <c r="C43" s="3" t="s">
        <v>15</v>
      </c>
      <c r="D43" s="4">
        <v>3.8</v>
      </c>
      <c r="F43" s="4"/>
      <c r="G43" s="3"/>
      <c r="H43" s="4"/>
      <c r="I43" s="3"/>
      <c r="J43" s="4"/>
      <c r="L43" s="3" t="s">
        <v>141</v>
      </c>
      <c r="M43" s="4">
        <v>17.989999999999998</v>
      </c>
    </row>
    <row r="44" spans="2:13" x14ac:dyDescent="0.25">
      <c r="B44" s="7"/>
      <c r="C44" s="3"/>
      <c r="D44" s="4"/>
      <c r="F44" s="4"/>
      <c r="G44" s="3"/>
      <c r="H44" s="4"/>
      <c r="I44" s="3"/>
      <c r="J44" s="4"/>
      <c r="L44" s="3"/>
      <c r="M44" s="4"/>
    </row>
    <row r="45" spans="2:13" x14ac:dyDescent="0.25">
      <c r="B45" s="7"/>
      <c r="C45" s="3"/>
      <c r="D45" s="4"/>
      <c r="F45" s="4"/>
      <c r="G45" s="3"/>
      <c r="H45" s="4"/>
      <c r="I45" s="3"/>
      <c r="J45" s="4"/>
      <c r="L45" s="13"/>
      <c r="M45" s="14"/>
    </row>
    <row r="46" spans="2:13" x14ac:dyDescent="0.25">
      <c r="B46" s="7"/>
      <c r="C46" s="3"/>
      <c r="D46" s="4"/>
      <c r="F46" s="4"/>
      <c r="G46" s="3"/>
      <c r="H46" s="4"/>
      <c r="I46" s="3"/>
      <c r="J46" s="4"/>
      <c r="L46" s="11"/>
      <c r="M46" s="12">
        <f>SUM(M43:M45)</f>
        <v>17.989999999999998</v>
      </c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3.8</v>
      </c>
      <c r="E48" s="8"/>
      <c r="F48" s="8"/>
      <c r="G48" s="8"/>
      <c r="H48" s="8"/>
      <c r="I48" s="8"/>
      <c r="J48" s="12">
        <f>SUM(J43:J47,F43:F47,H43:H47)</f>
        <v>0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45599</v>
      </c>
      <c r="C51" s="3" t="s">
        <v>26</v>
      </c>
      <c r="D51" s="4">
        <v>36.6</v>
      </c>
      <c r="F51" s="4"/>
      <c r="G51" s="3" t="s">
        <v>77</v>
      </c>
      <c r="H51" s="4">
        <v>41.9</v>
      </c>
      <c r="I51" s="3"/>
      <c r="J51" s="4"/>
    </row>
    <row r="52" spans="2:10" x14ac:dyDescent="0.25">
      <c r="B52" s="7"/>
      <c r="C52" s="3" t="s">
        <v>15</v>
      </c>
      <c r="D52" s="4">
        <v>3.8</v>
      </c>
      <c r="F52" s="4"/>
      <c r="G52" s="3"/>
      <c r="H52" s="4"/>
      <c r="I52" s="3"/>
      <c r="J52" s="4"/>
    </row>
    <row r="53" spans="2:10" x14ac:dyDescent="0.25">
      <c r="B53" s="7"/>
      <c r="C53" s="3"/>
      <c r="D53" s="4"/>
      <c r="F53" s="4"/>
      <c r="G53" s="3"/>
      <c r="H53" s="4"/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40.4</v>
      </c>
      <c r="E56" s="8"/>
      <c r="F56" s="8"/>
      <c r="G56" s="8"/>
      <c r="H56" s="8"/>
      <c r="I56" s="8"/>
      <c r="J56" s="12">
        <f>SUM(J51:J55,F51:F55,H51:H55)</f>
        <v>41.9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45600</v>
      </c>
      <c r="C59" s="3"/>
      <c r="D59" s="4"/>
      <c r="F59" s="4"/>
      <c r="G59" s="3"/>
      <c r="H59" s="4"/>
      <c r="I59" s="3" t="s">
        <v>139</v>
      </c>
      <c r="J59" s="4">
        <v>439.7</v>
      </c>
    </row>
    <row r="60" spans="2:10" x14ac:dyDescent="0.25">
      <c r="B60" s="7"/>
      <c r="C60" s="3"/>
      <c r="D60" s="4"/>
      <c r="F60" s="4"/>
      <c r="G60" s="3"/>
      <c r="H60" s="4"/>
      <c r="I60" s="3" t="s">
        <v>140</v>
      </c>
      <c r="J60" s="4">
        <v>880</v>
      </c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0</v>
      </c>
      <c r="E64" s="8"/>
      <c r="F64" s="8"/>
      <c r="G64" s="8"/>
      <c r="H64" s="8"/>
      <c r="I64" s="8"/>
      <c r="J64" s="12">
        <f>SUM(J59:J63,F59:F63,H59:H63)</f>
        <v>1319.7</v>
      </c>
    </row>
    <row r="66" spans="2:10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</row>
    <row r="67" spans="2:10" x14ac:dyDescent="0.25">
      <c r="B67" s="10">
        <v>45601</v>
      </c>
      <c r="C67" s="3"/>
      <c r="D67" s="4"/>
      <c r="E67" t="s">
        <v>142</v>
      </c>
      <c r="F67" s="4">
        <v>7.5</v>
      </c>
      <c r="G67" s="3"/>
      <c r="H67" s="4"/>
      <c r="I67" s="3"/>
      <c r="J67" s="4"/>
    </row>
    <row r="68" spans="2:10" x14ac:dyDescent="0.25">
      <c r="B68" s="7"/>
      <c r="C68" s="3"/>
      <c r="D68" s="4"/>
      <c r="E68" t="s">
        <v>64</v>
      </c>
      <c r="F68" s="4">
        <v>10</v>
      </c>
      <c r="G68" s="3"/>
      <c r="H68" s="4"/>
      <c r="I68" s="3"/>
      <c r="J68" s="4"/>
    </row>
    <row r="69" spans="2:10" x14ac:dyDescent="0.25">
      <c r="B69" s="7"/>
      <c r="C69" s="3"/>
      <c r="D69" s="4"/>
      <c r="F69" s="4"/>
      <c r="G69" s="3"/>
      <c r="H69" s="4"/>
      <c r="I69" s="3"/>
      <c r="J69" s="4"/>
    </row>
    <row r="70" spans="2:10" x14ac:dyDescent="0.25">
      <c r="B70" s="7"/>
      <c r="C70" s="3"/>
      <c r="D70" s="4"/>
      <c r="F70" s="4"/>
      <c r="G70" s="3"/>
      <c r="H70" s="4"/>
      <c r="I70" s="3"/>
      <c r="J70" s="4"/>
    </row>
    <row r="71" spans="2:10" x14ac:dyDescent="0.25">
      <c r="B71" s="7"/>
      <c r="C71" s="3"/>
      <c r="D71" s="4"/>
      <c r="F71" s="4"/>
      <c r="G71" s="3"/>
      <c r="H71" s="4"/>
      <c r="I71" s="3"/>
      <c r="J71" s="4"/>
    </row>
    <row r="72" spans="2:10" x14ac:dyDescent="0.25">
      <c r="B72" s="6"/>
      <c r="C72" s="11"/>
      <c r="D72" s="8">
        <f>SUM(D67:D71)</f>
        <v>0</v>
      </c>
      <c r="E72" s="8"/>
      <c r="F72" s="8"/>
      <c r="G72" s="8"/>
      <c r="H72" s="8"/>
      <c r="I72" s="8"/>
      <c r="J72" s="12">
        <f>SUM(J67:J71,F67:F71,H67:H71)</f>
        <v>17.5</v>
      </c>
    </row>
    <row r="74" spans="2:10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0" x14ac:dyDescent="0.25">
      <c r="B75" s="10">
        <v>45602</v>
      </c>
      <c r="C75" s="3" t="s">
        <v>83</v>
      </c>
      <c r="D75" s="4">
        <v>19.600000000000001</v>
      </c>
      <c r="E75" t="s">
        <v>7</v>
      </c>
      <c r="F75" s="4">
        <v>100</v>
      </c>
      <c r="G75" s="3" t="s">
        <v>145</v>
      </c>
      <c r="H75" s="4">
        <v>3.6</v>
      </c>
      <c r="I75" s="3" t="s">
        <v>143</v>
      </c>
      <c r="J75" s="4">
        <v>68.88</v>
      </c>
    </row>
    <row r="76" spans="2:10" x14ac:dyDescent="0.25">
      <c r="B76" s="7"/>
      <c r="C76" s="3" t="s">
        <v>144</v>
      </c>
      <c r="D76" s="4">
        <v>19.3</v>
      </c>
      <c r="F76" s="4"/>
      <c r="G76" s="3"/>
      <c r="H76" s="4"/>
      <c r="I76" s="3"/>
      <c r="J76" s="4"/>
    </row>
    <row r="77" spans="2:10" x14ac:dyDescent="0.25">
      <c r="B77" s="7"/>
      <c r="C77" s="3"/>
      <c r="D77" s="4"/>
      <c r="F77" s="4"/>
      <c r="G77" s="3"/>
      <c r="H77" s="4"/>
      <c r="I77" s="3"/>
      <c r="J77" s="4"/>
    </row>
    <row r="78" spans="2:10" x14ac:dyDescent="0.25">
      <c r="B78" s="7"/>
      <c r="C78" s="3"/>
      <c r="D78" s="4"/>
      <c r="F78" s="4"/>
      <c r="G78" s="3"/>
      <c r="H78" s="4"/>
      <c r="I78" s="3"/>
      <c r="J78" s="4"/>
    </row>
    <row r="79" spans="2:10" x14ac:dyDescent="0.25">
      <c r="B79" s="7"/>
      <c r="C79" s="3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SUM(D75:D79)</f>
        <v>38.900000000000006</v>
      </c>
      <c r="E80" s="8"/>
      <c r="F80" s="8"/>
      <c r="G80" s="8"/>
      <c r="H80" s="8"/>
      <c r="I80" s="8"/>
      <c r="J80" s="12">
        <f>SUM(J75:J79,F75:F79,H75:H79)</f>
        <v>172.48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45603</v>
      </c>
      <c r="C83" s="3" t="s">
        <v>146</v>
      </c>
      <c r="D83" s="4">
        <v>10</v>
      </c>
      <c r="E83" t="s">
        <v>7</v>
      </c>
      <c r="F83" s="4">
        <v>50</v>
      </c>
      <c r="G83" s="3" t="s">
        <v>147</v>
      </c>
      <c r="H83" s="4">
        <v>130</v>
      </c>
      <c r="I83" s="3"/>
      <c r="J83" s="4"/>
    </row>
    <row r="84" spans="2:10" x14ac:dyDescent="0.25">
      <c r="B84" s="7"/>
      <c r="C84" s="3" t="s">
        <v>15</v>
      </c>
      <c r="D84" s="4">
        <v>5.5</v>
      </c>
      <c r="F84" s="4"/>
      <c r="G84" s="3" t="s">
        <v>126</v>
      </c>
      <c r="H84" s="4">
        <v>30</v>
      </c>
      <c r="I84" s="3"/>
      <c r="J84" s="4"/>
    </row>
    <row r="85" spans="2:10" x14ac:dyDescent="0.25">
      <c r="B85" s="7"/>
      <c r="C85" s="3" t="s">
        <v>26</v>
      </c>
      <c r="D85" s="4">
        <v>15</v>
      </c>
      <c r="F85" s="4"/>
      <c r="G85" s="3"/>
      <c r="H85" s="4"/>
      <c r="I85" s="3"/>
      <c r="J85" s="4"/>
    </row>
    <row r="86" spans="2:10" x14ac:dyDescent="0.25">
      <c r="B86" s="7"/>
      <c r="C86" s="3"/>
      <c r="D86" s="4"/>
      <c r="F86" s="4"/>
      <c r="G86" s="3"/>
      <c r="H86" s="4"/>
      <c r="I86" s="3"/>
      <c r="J86" s="4"/>
    </row>
    <row r="87" spans="2:10" x14ac:dyDescent="0.25">
      <c r="B87" s="7"/>
      <c r="C87" s="3"/>
      <c r="D87" s="4"/>
      <c r="F87" s="4"/>
      <c r="G87" s="3"/>
      <c r="H87" s="4"/>
      <c r="I87" s="3"/>
      <c r="J87" s="4"/>
    </row>
    <row r="88" spans="2:10" x14ac:dyDescent="0.25">
      <c r="B88" s="6"/>
      <c r="C88" s="11"/>
      <c r="D88" s="8">
        <f>SUM(D83:D87)</f>
        <v>30.5</v>
      </c>
      <c r="E88" s="8"/>
      <c r="F88" s="8"/>
      <c r="G88" s="8"/>
      <c r="H88" s="8"/>
      <c r="I88" s="8"/>
      <c r="J88" s="12">
        <f>SUM(J83:J87,F83:F87,H83:H87)</f>
        <v>210</v>
      </c>
    </row>
    <row r="90" spans="2:10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</row>
    <row r="91" spans="2:10" x14ac:dyDescent="0.25">
      <c r="B91" s="10">
        <v>45604</v>
      </c>
      <c r="C91" s="3"/>
      <c r="D91" s="4"/>
      <c r="E91" t="s">
        <v>148</v>
      </c>
      <c r="F91" s="4">
        <v>26.2</v>
      </c>
      <c r="G91" s="3"/>
      <c r="H91" s="4"/>
      <c r="I91" s="3"/>
      <c r="J91" s="4"/>
    </row>
    <row r="92" spans="2:10" x14ac:dyDescent="0.25">
      <c r="B92" s="7"/>
      <c r="C92" s="3"/>
      <c r="D92" s="4"/>
      <c r="F92" s="4"/>
      <c r="G92" s="3"/>
      <c r="H92" s="4"/>
      <c r="I92" s="3"/>
      <c r="J92" s="4"/>
    </row>
    <row r="93" spans="2:10" x14ac:dyDescent="0.25">
      <c r="B93" s="7"/>
      <c r="C93" s="3"/>
      <c r="D93" s="4"/>
      <c r="F93" s="4"/>
      <c r="G93" s="3"/>
      <c r="H93" s="4"/>
      <c r="I93" s="3"/>
      <c r="J93" s="4"/>
    </row>
    <row r="94" spans="2:10" x14ac:dyDescent="0.25">
      <c r="B94" s="7"/>
      <c r="C94" s="3"/>
      <c r="D94" s="4"/>
      <c r="F94" s="4"/>
      <c r="G94" s="3"/>
      <c r="H94" s="4"/>
      <c r="I94" s="3"/>
      <c r="J94" s="4"/>
    </row>
    <row r="95" spans="2:10" x14ac:dyDescent="0.25">
      <c r="B95" s="7"/>
      <c r="C95" s="3"/>
      <c r="D95" s="4"/>
      <c r="F95" s="4"/>
      <c r="G95" s="3"/>
      <c r="H95" s="4"/>
      <c r="I95" s="3"/>
      <c r="J95" s="4"/>
    </row>
    <row r="96" spans="2:10" x14ac:dyDescent="0.25">
      <c r="B96" s="6"/>
      <c r="C96" s="11"/>
      <c r="D96" s="8">
        <f>SUM(D91:D95)</f>
        <v>0</v>
      </c>
      <c r="E96" s="8"/>
      <c r="F96" s="8"/>
      <c r="G96" s="8"/>
      <c r="H96" s="8"/>
      <c r="I96" s="8"/>
      <c r="J96" s="12">
        <f>SUM(J91:J95,F91:F95,H91:H95)</f>
        <v>26.2</v>
      </c>
    </row>
    <row r="98" spans="2:10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</row>
    <row r="99" spans="2:10" x14ac:dyDescent="0.25">
      <c r="B99" s="10">
        <v>45605</v>
      </c>
      <c r="C99" s="3"/>
      <c r="D99" s="4"/>
      <c r="E99" t="s">
        <v>26</v>
      </c>
      <c r="F99" s="4">
        <v>19.55</v>
      </c>
      <c r="G99" s="3"/>
      <c r="H99" s="4"/>
      <c r="I99" s="3"/>
      <c r="J99" s="4"/>
    </row>
    <row r="100" spans="2:10" x14ac:dyDescent="0.25">
      <c r="B100" s="7"/>
      <c r="C100" s="3"/>
      <c r="D100" s="4"/>
      <c r="E100" t="s">
        <v>149</v>
      </c>
      <c r="F100" s="4">
        <v>25.9</v>
      </c>
      <c r="G100" s="3"/>
      <c r="H100" s="4"/>
      <c r="I100" s="3"/>
      <c r="J100" s="4"/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6"/>
      <c r="C104" s="11"/>
      <c r="D104" s="8">
        <f>SUM(D99:D103)</f>
        <v>0</v>
      </c>
      <c r="E104" s="8"/>
      <c r="F104" s="8"/>
      <c r="G104" s="8"/>
      <c r="H104" s="8"/>
      <c r="I104" s="8"/>
      <c r="J104" s="12">
        <f>SUM(J99:J103,F99:F103,H99:H103)</f>
        <v>45.45</v>
      </c>
    </row>
    <row r="106" spans="2:10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0" x14ac:dyDescent="0.25">
      <c r="B107" s="10">
        <v>45606</v>
      </c>
      <c r="C107" s="3"/>
      <c r="D107" s="4"/>
      <c r="E107" t="s">
        <v>15</v>
      </c>
      <c r="F107" s="4">
        <v>4.5</v>
      </c>
      <c r="G107" s="3"/>
      <c r="H107" s="4"/>
      <c r="I107" s="3" t="s">
        <v>150</v>
      </c>
      <c r="J107" s="4">
        <v>15</v>
      </c>
    </row>
    <row r="108" spans="2:10" x14ac:dyDescent="0.25">
      <c r="B108" s="7"/>
      <c r="C108" s="3"/>
      <c r="D108" s="4"/>
      <c r="E108" t="s">
        <v>15</v>
      </c>
      <c r="F108" s="4">
        <v>7.6</v>
      </c>
      <c r="G108" s="3"/>
      <c r="H108" s="4"/>
      <c r="I108" s="3"/>
      <c r="J108" s="4"/>
    </row>
    <row r="109" spans="2:10" x14ac:dyDescent="0.25">
      <c r="B109" s="7"/>
      <c r="C109" s="3"/>
      <c r="D109" s="4"/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6"/>
      <c r="C112" s="11"/>
      <c r="D112" s="8">
        <f>SUM(D107:D111)</f>
        <v>0</v>
      </c>
      <c r="E112" s="8"/>
      <c r="F112" s="8"/>
      <c r="G112" s="8"/>
      <c r="H112" s="8"/>
      <c r="I112" s="8"/>
      <c r="J112" s="12">
        <f>SUM(J107:J111,F107:F111,H107:H111)</f>
        <v>27.1</v>
      </c>
    </row>
    <row r="114" spans="2:10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25">
      <c r="B115" s="10">
        <v>45607</v>
      </c>
      <c r="C115" s="3" t="s">
        <v>15</v>
      </c>
      <c r="D115" s="4">
        <v>3.4</v>
      </c>
      <c r="E115" t="s">
        <v>7</v>
      </c>
      <c r="F115" s="4">
        <v>100</v>
      </c>
      <c r="G115" s="3"/>
      <c r="H115" s="4"/>
      <c r="I115" s="3"/>
      <c r="J115" s="4"/>
    </row>
    <row r="116" spans="2:10" x14ac:dyDescent="0.25">
      <c r="B116" s="7"/>
      <c r="C116" s="3" t="s">
        <v>64</v>
      </c>
      <c r="D116" s="4">
        <v>10</v>
      </c>
      <c r="F116" s="4"/>
      <c r="G116" s="3"/>
      <c r="H116" s="4"/>
      <c r="I116" s="3"/>
      <c r="J116" s="4"/>
    </row>
    <row r="117" spans="2:10" x14ac:dyDescent="0.25">
      <c r="B117" s="7"/>
      <c r="C117" s="3"/>
      <c r="D117" s="4"/>
      <c r="F117" s="4"/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6"/>
      <c r="C120" s="11"/>
      <c r="D120" s="8">
        <f>SUM(D115:D119)</f>
        <v>13.4</v>
      </c>
      <c r="E120" s="8"/>
      <c r="F120" s="8"/>
      <c r="G120" s="8"/>
      <c r="H120" s="8"/>
      <c r="I120" s="8"/>
      <c r="J120" s="12">
        <f>SUM(J115:J119,F115:F119,H115:H119)</f>
        <v>100</v>
      </c>
    </row>
    <row r="122" spans="2:10" x14ac:dyDescent="0.25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</row>
    <row r="123" spans="2:10" x14ac:dyDescent="0.25">
      <c r="B123" s="10">
        <v>45608</v>
      </c>
      <c r="C123" s="3" t="s">
        <v>14</v>
      </c>
      <c r="D123" s="4">
        <v>10</v>
      </c>
      <c r="E123" t="s">
        <v>154</v>
      </c>
      <c r="F123" s="4">
        <v>2</v>
      </c>
      <c r="G123" s="3"/>
      <c r="H123" s="4"/>
      <c r="I123" s="3" t="s">
        <v>151</v>
      </c>
      <c r="J123" s="4">
        <v>44.6</v>
      </c>
    </row>
    <row r="124" spans="2:10" x14ac:dyDescent="0.25">
      <c r="B124" s="7"/>
      <c r="C124" s="3" t="s">
        <v>15</v>
      </c>
      <c r="D124" s="4">
        <v>3.4</v>
      </c>
      <c r="F124" s="4"/>
      <c r="G124" s="3"/>
      <c r="H124" s="4"/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6"/>
      <c r="C128" s="11"/>
      <c r="D128" s="8">
        <f>SUM(D123:D127)</f>
        <v>13.4</v>
      </c>
      <c r="E128" s="8"/>
      <c r="F128" s="8"/>
      <c r="G128" s="8"/>
      <c r="H128" s="8"/>
      <c r="I128" s="8"/>
      <c r="J128" s="12">
        <f>SUM(J123:J127,F123:F127,H123:H127)</f>
        <v>46.6</v>
      </c>
    </row>
    <row r="130" spans="2:10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25">
      <c r="B131" s="10">
        <v>45609</v>
      </c>
      <c r="C131" s="3" t="s">
        <v>64</v>
      </c>
      <c r="D131" s="4">
        <v>10</v>
      </c>
      <c r="F131" s="4"/>
      <c r="G131" s="3"/>
      <c r="H131" s="4"/>
      <c r="I131" s="3"/>
      <c r="J131" s="4"/>
    </row>
    <row r="132" spans="2:10" x14ac:dyDescent="0.25">
      <c r="B132" s="7"/>
      <c r="C132" s="3" t="s">
        <v>15</v>
      </c>
      <c r="D132" s="4">
        <v>3.4</v>
      </c>
      <c r="F132" s="4"/>
      <c r="G132" s="3"/>
      <c r="H132" s="4"/>
      <c r="I132" s="3"/>
      <c r="J132" s="4"/>
    </row>
    <row r="133" spans="2:10" x14ac:dyDescent="0.25">
      <c r="B133" s="7"/>
      <c r="C133" s="3"/>
      <c r="D133" s="4"/>
      <c r="F133" s="4"/>
      <c r="G133" s="3"/>
      <c r="H133" s="4"/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6"/>
      <c r="C136" s="11"/>
      <c r="D136" s="8">
        <f>SUM(D131:D135)</f>
        <v>13.4</v>
      </c>
      <c r="E136" s="8"/>
      <c r="F136" s="8"/>
      <c r="G136" s="8"/>
      <c r="H136" s="8"/>
      <c r="I136" s="8"/>
      <c r="J136" s="12">
        <f>SUM(J131:J135,F131:F135,H131:H135)</f>
        <v>0</v>
      </c>
    </row>
    <row r="138" spans="2:10" x14ac:dyDescent="0.25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25">
      <c r="B139" s="10">
        <v>45610</v>
      </c>
      <c r="C139" s="3" t="s">
        <v>12</v>
      </c>
      <c r="D139" s="4">
        <v>11.5</v>
      </c>
      <c r="F139" s="4"/>
      <c r="G139" s="3"/>
      <c r="H139" s="4"/>
      <c r="I139" s="3"/>
      <c r="J139" s="4"/>
    </row>
    <row r="140" spans="2:10" x14ac:dyDescent="0.25">
      <c r="B140" s="7"/>
      <c r="C140" s="3" t="s">
        <v>152</v>
      </c>
      <c r="D140" s="4">
        <v>28.9</v>
      </c>
      <c r="F140" s="4"/>
      <c r="G140" s="3"/>
      <c r="H140" s="4"/>
      <c r="I140" s="3"/>
      <c r="J140" s="4"/>
    </row>
    <row r="141" spans="2:10" x14ac:dyDescent="0.25">
      <c r="B141" s="7"/>
      <c r="C141" s="3" t="s">
        <v>153</v>
      </c>
      <c r="D141" s="4">
        <v>6.1</v>
      </c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6"/>
      <c r="C144" s="11"/>
      <c r="D144" s="8">
        <f>SUM(D139:D143)</f>
        <v>46.5</v>
      </c>
      <c r="E144" s="8"/>
      <c r="F144" s="8"/>
      <c r="G144" s="8"/>
      <c r="H144" s="8"/>
      <c r="I144" s="8"/>
      <c r="J144" s="12">
        <f>SUM(J139:J143,F139:F143,H139:H143)</f>
        <v>0</v>
      </c>
    </row>
    <row r="146" spans="2:13" x14ac:dyDescent="0.25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3" x14ac:dyDescent="0.25">
      <c r="B147" s="10">
        <v>45611</v>
      </c>
      <c r="C147" s="3" t="s">
        <v>15</v>
      </c>
      <c r="D147" s="4">
        <v>3.8</v>
      </c>
      <c r="F147" s="4"/>
      <c r="G147" s="3"/>
      <c r="H147" s="4"/>
      <c r="I147" s="3"/>
      <c r="J147" s="4"/>
    </row>
    <row r="148" spans="2:13" x14ac:dyDescent="0.25">
      <c r="B148" s="7"/>
      <c r="C148" s="3"/>
      <c r="D148" s="4"/>
      <c r="F148" s="4"/>
      <c r="G148" s="3"/>
      <c r="H148" s="4"/>
      <c r="I148" s="3"/>
      <c r="J148" s="4"/>
    </row>
    <row r="149" spans="2:13" x14ac:dyDescent="0.25">
      <c r="B149" s="7"/>
      <c r="C149" s="3"/>
      <c r="D149" s="4"/>
      <c r="F149" s="4"/>
      <c r="G149" s="3"/>
      <c r="H149" s="4"/>
      <c r="I149" s="3"/>
      <c r="J149" s="4"/>
    </row>
    <row r="150" spans="2:13" x14ac:dyDescent="0.25">
      <c r="B150" s="7"/>
      <c r="C150" s="3"/>
      <c r="D150" s="4"/>
      <c r="F150" s="4"/>
      <c r="G150" s="3"/>
      <c r="H150" s="4"/>
      <c r="I150" s="3"/>
      <c r="J150" s="4"/>
    </row>
    <row r="151" spans="2:13" x14ac:dyDescent="0.25">
      <c r="B151" s="7"/>
      <c r="C151" s="3"/>
      <c r="D151" s="4"/>
      <c r="F151" s="4"/>
      <c r="G151" s="3"/>
      <c r="H151" s="4"/>
      <c r="I151" s="3"/>
      <c r="J151" s="4"/>
    </row>
    <row r="152" spans="2:13" x14ac:dyDescent="0.25">
      <c r="B152" s="6"/>
      <c r="C152" s="11"/>
      <c r="D152" s="8">
        <f>SUM(D147:D151)</f>
        <v>3.8</v>
      </c>
      <c r="E152" s="8"/>
      <c r="F152" s="8"/>
      <c r="G152" s="8"/>
      <c r="H152" s="8"/>
      <c r="I152" s="8"/>
      <c r="J152" s="12">
        <f>SUM(J147:J151,F147:F151,H147:H151)</f>
        <v>0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45612</v>
      </c>
      <c r="C155" s="3"/>
      <c r="D155" s="4"/>
      <c r="F155" s="4"/>
      <c r="G155" s="3" t="s">
        <v>94</v>
      </c>
      <c r="H155" s="4">
        <v>20</v>
      </c>
      <c r="I155" s="3"/>
      <c r="J155" s="4"/>
      <c r="L155" s="3" t="s">
        <v>141</v>
      </c>
      <c r="M155" s="4">
        <v>23.95</v>
      </c>
    </row>
    <row r="156" spans="2:13" x14ac:dyDescent="0.25">
      <c r="B156" s="7"/>
      <c r="C156" s="3"/>
      <c r="D156" s="4"/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C157" s="3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7"/>
      <c r="C158" s="3"/>
      <c r="D158" s="4"/>
      <c r="F158" s="4"/>
      <c r="G158" s="3"/>
      <c r="H158" s="4"/>
      <c r="I158" s="3"/>
      <c r="J158" s="4"/>
      <c r="L158" s="11"/>
      <c r="M158" s="12">
        <f>SUM(M155:M157)</f>
        <v>23.95</v>
      </c>
    </row>
    <row r="159" spans="2:13" x14ac:dyDescent="0.25">
      <c r="B159" s="7"/>
      <c r="C159" s="3"/>
      <c r="D159" s="4"/>
      <c r="F159" s="4"/>
      <c r="G159" s="3"/>
      <c r="H159" s="4"/>
      <c r="I159" s="3"/>
      <c r="J159" s="4"/>
    </row>
    <row r="160" spans="2:13" x14ac:dyDescent="0.25">
      <c r="B160" s="6"/>
      <c r="C160" s="11"/>
      <c r="D160" s="8">
        <f>SUM(D155:D159)</f>
        <v>0</v>
      </c>
      <c r="E160" s="8"/>
      <c r="F160" s="8"/>
      <c r="G160" s="8"/>
      <c r="H160" s="8"/>
      <c r="I160" s="8"/>
      <c r="J160" s="12">
        <f>SUM(J155:J159,F155:F159,H155:H159)</f>
        <v>20</v>
      </c>
    </row>
    <row r="162" spans="2:13" x14ac:dyDescent="0.25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  <c r="L162" s="1" t="s">
        <v>11</v>
      </c>
      <c r="M162" s="2" t="s">
        <v>6</v>
      </c>
    </row>
    <row r="163" spans="2:13" x14ac:dyDescent="0.25">
      <c r="B163" s="10">
        <v>45613</v>
      </c>
      <c r="C163" s="3"/>
      <c r="D163" s="4"/>
      <c r="E163" t="s">
        <v>26</v>
      </c>
      <c r="F163" s="4">
        <v>14.45</v>
      </c>
      <c r="G163" s="3"/>
      <c r="H163" s="4"/>
      <c r="I163" s="3"/>
      <c r="J163" s="4"/>
      <c r="L163" s="3" t="s">
        <v>141</v>
      </c>
      <c r="M163" s="4">
        <v>18.09</v>
      </c>
    </row>
    <row r="164" spans="2:13" x14ac:dyDescent="0.25">
      <c r="B164" s="7"/>
      <c r="C164" s="3"/>
      <c r="D164" s="4"/>
      <c r="F164" s="4"/>
      <c r="G164" s="3"/>
      <c r="H164" s="4"/>
      <c r="I164" s="3"/>
      <c r="J164" s="4"/>
      <c r="L164" s="3"/>
      <c r="M164" s="4"/>
    </row>
    <row r="165" spans="2:13" x14ac:dyDescent="0.25">
      <c r="B165" s="7"/>
      <c r="C165" s="3"/>
      <c r="D165" s="4"/>
      <c r="F165" s="4"/>
      <c r="G165" s="3"/>
      <c r="H165" s="4"/>
      <c r="I165" s="3"/>
      <c r="J165" s="4"/>
      <c r="L165" s="13"/>
      <c r="M165" s="14"/>
    </row>
    <row r="166" spans="2:13" x14ac:dyDescent="0.25">
      <c r="B166" s="7"/>
      <c r="C166" s="3"/>
      <c r="D166" s="4"/>
      <c r="F166" s="4"/>
      <c r="G166" s="3"/>
      <c r="H166" s="4"/>
      <c r="I166" s="3"/>
      <c r="J166" s="4"/>
      <c r="L166" s="11"/>
      <c r="M166" s="12">
        <f>SUM(M163:M165)</f>
        <v>18.09</v>
      </c>
    </row>
    <row r="167" spans="2:13" x14ac:dyDescent="0.25">
      <c r="B167" s="7"/>
      <c r="C167" s="3"/>
      <c r="D167" s="4"/>
      <c r="F167" s="4"/>
      <c r="G167" s="3"/>
      <c r="H167" s="4"/>
      <c r="I167" s="3"/>
      <c r="J167" s="4"/>
    </row>
    <row r="168" spans="2:13" x14ac:dyDescent="0.25">
      <c r="B168" s="6"/>
      <c r="C168" s="11"/>
      <c r="D168" s="8">
        <f>SUM(D163:D167)</f>
        <v>0</v>
      </c>
      <c r="E168" s="8"/>
      <c r="F168" s="8"/>
      <c r="G168" s="8"/>
      <c r="H168" s="8"/>
      <c r="I168" s="8"/>
      <c r="J168" s="12">
        <f>SUM(J163:J167,F163:F167,H163:H167)</f>
        <v>14.45</v>
      </c>
    </row>
    <row r="170" spans="2:13" x14ac:dyDescent="0.25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  <c r="L170" s="1" t="s">
        <v>11</v>
      </c>
      <c r="M170" s="2" t="s">
        <v>6</v>
      </c>
    </row>
    <row r="171" spans="2:13" x14ac:dyDescent="0.25">
      <c r="B171" s="10">
        <v>45614</v>
      </c>
      <c r="C171" s="3" t="s">
        <v>64</v>
      </c>
      <c r="D171" s="4">
        <v>12</v>
      </c>
      <c r="E171" t="s">
        <v>7</v>
      </c>
      <c r="F171" s="4">
        <v>100</v>
      </c>
      <c r="G171" s="3"/>
      <c r="H171" s="4"/>
      <c r="I171" s="3"/>
      <c r="J171" s="4"/>
      <c r="L171" s="3" t="s">
        <v>141</v>
      </c>
      <c r="M171" s="4">
        <v>20.38</v>
      </c>
    </row>
    <row r="172" spans="2:13" x14ac:dyDescent="0.25">
      <c r="B172" s="7"/>
      <c r="C172" s="3" t="s">
        <v>15</v>
      </c>
      <c r="D172" s="4">
        <v>3.4</v>
      </c>
      <c r="F172" s="4"/>
      <c r="G172" s="3"/>
      <c r="H172" s="4"/>
      <c r="I172" s="3"/>
      <c r="J172" s="4"/>
      <c r="L172" s="3" t="s">
        <v>161</v>
      </c>
      <c r="M172" s="4">
        <v>39.729999999999997</v>
      </c>
    </row>
    <row r="173" spans="2:13" x14ac:dyDescent="0.25">
      <c r="B173" s="7"/>
      <c r="C173" s="3" t="s">
        <v>153</v>
      </c>
      <c r="D173" s="4">
        <v>6.1</v>
      </c>
      <c r="F173" s="4"/>
      <c r="G173" s="3"/>
      <c r="H173" s="4"/>
      <c r="I173" s="3"/>
      <c r="J173" s="4"/>
      <c r="L173" s="13"/>
      <c r="M173" s="1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  <c r="L174" s="11"/>
      <c r="M174" s="12">
        <f>SUM(M171:M173)</f>
        <v>60.11</v>
      </c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6"/>
      <c r="C176" s="11"/>
      <c r="D176" s="8">
        <f>SUM(D171:D175)</f>
        <v>21.5</v>
      </c>
      <c r="E176" s="8"/>
      <c r="F176" s="8"/>
      <c r="G176" s="8"/>
      <c r="H176" s="8"/>
      <c r="I176" s="8"/>
      <c r="J176" s="12">
        <f>SUM(J171:J175,F171:F175,H171:H175)</f>
        <v>100</v>
      </c>
    </row>
    <row r="178" spans="2:13" x14ac:dyDescent="0.25">
      <c r="B178" s="9" t="s">
        <v>2</v>
      </c>
      <c r="C178" s="1" t="s">
        <v>3</v>
      </c>
      <c r="D178" s="2" t="s">
        <v>6</v>
      </c>
      <c r="E178" s="5" t="s">
        <v>4</v>
      </c>
      <c r="F178" s="2" t="s">
        <v>6</v>
      </c>
      <c r="G178" s="1" t="s">
        <v>1</v>
      </c>
      <c r="H178" s="2" t="s">
        <v>6</v>
      </c>
      <c r="I178" s="1" t="s">
        <v>5</v>
      </c>
      <c r="J178" s="2" t="s">
        <v>6</v>
      </c>
    </row>
    <row r="179" spans="2:13" x14ac:dyDescent="0.25">
      <c r="B179" s="10">
        <v>45615</v>
      </c>
      <c r="C179" s="3" t="s">
        <v>64</v>
      </c>
      <c r="D179" s="4">
        <v>10</v>
      </c>
      <c r="F179" s="4"/>
      <c r="G179" s="3" t="s">
        <v>65</v>
      </c>
      <c r="H179" s="4">
        <v>10</v>
      </c>
      <c r="I179" s="3"/>
      <c r="J179" s="4"/>
    </row>
    <row r="180" spans="2:13" x14ac:dyDescent="0.25">
      <c r="B180" s="7"/>
      <c r="C180" s="3"/>
      <c r="D180" s="4"/>
      <c r="F180" s="4"/>
      <c r="G180" s="3"/>
      <c r="H180" s="4"/>
      <c r="I180" s="3"/>
      <c r="J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6"/>
      <c r="C184" s="11"/>
      <c r="D184" s="8">
        <f>SUM(D179:D183)</f>
        <v>10</v>
      </c>
      <c r="E184" s="8"/>
      <c r="F184" s="8"/>
      <c r="G184" s="8"/>
      <c r="H184" s="8"/>
      <c r="I184" s="8"/>
      <c r="J184" s="12">
        <f>SUM(J179:J183,F179:F183,H179:H183)</f>
        <v>10</v>
      </c>
    </row>
    <row r="186" spans="2:13" x14ac:dyDescent="0.25">
      <c r="B186" s="9" t="s">
        <v>2</v>
      </c>
      <c r="C186" s="1" t="s">
        <v>3</v>
      </c>
      <c r="D186" s="2" t="s">
        <v>6</v>
      </c>
      <c r="E186" s="5" t="s">
        <v>4</v>
      </c>
      <c r="F186" s="2" t="s">
        <v>6</v>
      </c>
      <c r="G186" s="1" t="s">
        <v>1</v>
      </c>
      <c r="H186" s="2" t="s">
        <v>6</v>
      </c>
      <c r="I186" s="1" t="s">
        <v>5</v>
      </c>
      <c r="J186" s="2" t="s">
        <v>6</v>
      </c>
      <c r="L186" s="1" t="s">
        <v>11</v>
      </c>
      <c r="M186" s="2" t="s">
        <v>6</v>
      </c>
    </row>
    <row r="187" spans="2:13" x14ac:dyDescent="0.25">
      <c r="B187" s="10">
        <v>45616</v>
      </c>
      <c r="C187" s="3"/>
      <c r="D187" s="4"/>
      <c r="F187" s="4"/>
      <c r="G187" s="3"/>
      <c r="H187" s="4"/>
      <c r="I187" s="3" t="s">
        <v>155</v>
      </c>
      <c r="J187" s="4">
        <v>60</v>
      </c>
      <c r="L187" s="3" t="s">
        <v>162</v>
      </c>
      <c r="M187" s="4">
        <v>341.74</v>
      </c>
    </row>
    <row r="188" spans="2:13" x14ac:dyDescent="0.25">
      <c r="B188" s="7"/>
      <c r="C188" s="3"/>
      <c r="D188" s="4"/>
      <c r="F188" s="4"/>
      <c r="G188" s="3"/>
      <c r="H188" s="4"/>
      <c r="I188" s="3"/>
      <c r="J188" s="4"/>
      <c r="L188" s="3"/>
      <c r="M188" s="4"/>
    </row>
    <row r="189" spans="2:13" x14ac:dyDescent="0.25">
      <c r="B189" s="7"/>
      <c r="C189" s="3"/>
      <c r="D189" s="4"/>
      <c r="F189" s="4"/>
      <c r="G189" s="3"/>
      <c r="H189" s="4"/>
      <c r="I189" s="3"/>
      <c r="J189" s="4"/>
      <c r="L189" s="13"/>
      <c r="M189" s="14"/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1"/>
      <c r="M190" s="12">
        <f>SUM(M187:M189)</f>
        <v>341.74</v>
      </c>
    </row>
    <row r="191" spans="2:13" x14ac:dyDescent="0.25">
      <c r="B191" s="7"/>
      <c r="C191" s="3"/>
      <c r="D191" s="4"/>
      <c r="F191" s="4"/>
      <c r="G191" s="3"/>
      <c r="H191" s="4"/>
      <c r="I191" s="3"/>
      <c r="J191" s="4"/>
    </row>
    <row r="192" spans="2:13" x14ac:dyDescent="0.25">
      <c r="B192" s="6"/>
      <c r="C192" s="11"/>
      <c r="D192" s="8">
        <f>SUM(D187:D191)</f>
        <v>0</v>
      </c>
      <c r="E192" s="8"/>
      <c r="F192" s="8"/>
      <c r="G192" s="8"/>
      <c r="H192" s="8"/>
      <c r="I192" s="8"/>
      <c r="J192" s="12">
        <f>SUM(J187:J191,F187:F191,H187:H191)</f>
        <v>60</v>
      </c>
    </row>
    <row r="194" spans="2:13" x14ac:dyDescent="0.25">
      <c r="B194" s="9" t="s">
        <v>2</v>
      </c>
      <c r="C194" s="1" t="s">
        <v>3</v>
      </c>
      <c r="D194" s="2" t="s">
        <v>6</v>
      </c>
      <c r="E194" s="5" t="s">
        <v>4</v>
      </c>
      <c r="F194" s="2" t="s">
        <v>6</v>
      </c>
      <c r="G194" s="1" t="s">
        <v>1</v>
      </c>
      <c r="H194" s="2" t="s">
        <v>6</v>
      </c>
      <c r="I194" s="1" t="s">
        <v>5</v>
      </c>
      <c r="J194" s="2" t="s">
        <v>6</v>
      </c>
    </row>
    <row r="195" spans="2:13" x14ac:dyDescent="0.25">
      <c r="B195" s="10">
        <v>45617</v>
      </c>
      <c r="C195" s="3" t="s">
        <v>156</v>
      </c>
      <c r="D195" s="4">
        <v>20.100000000000001</v>
      </c>
      <c r="E195" t="s">
        <v>7</v>
      </c>
      <c r="F195" s="4">
        <v>100</v>
      </c>
      <c r="G195" s="3" t="s">
        <v>59</v>
      </c>
      <c r="H195" s="4">
        <v>4.9000000000000004</v>
      </c>
      <c r="I195" s="3"/>
      <c r="J195" s="4"/>
    </row>
    <row r="196" spans="2:13" x14ac:dyDescent="0.25">
      <c r="B196" s="7"/>
      <c r="C196" s="3"/>
      <c r="D196" s="4"/>
      <c r="F196" s="4"/>
      <c r="G196" s="3"/>
      <c r="H196" s="4"/>
      <c r="I196" s="3"/>
      <c r="J196" s="4"/>
    </row>
    <row r="197" spans="2:13" x14ac:dyDescent="0.25">
      <c r="B197" s="7"/>
      <c r="C197" s="3"/>
      <c r="D197" s="4"/>
      <c r="F197" s="4"/>
      <c r="G197" s="3"/>
      <c r="H197" s="4"/>
      <c r="I197" s="3"/>
      <c r="J197" s="4"/>
    </row>
    <row r="198" spans="2:13" x14ac:dyDescent="0.25">
      <c r="B198" s="7"/>
      <c r="C198" s="3"/>
      <c r="D198" s="4"/>
      <c r="F198" s="4"/>
      <c r="G198" s="3"/>
      <c r="H198" s="4"/>
      <c r="I198" s="3"/>
      <c r="J198" s="4"/>
    </row>
    <row r="199" spans="2:13" x14ac:dyDescent="0.25">
      <c r="B199" s="7"/>
      <c r="C199" s="3"/>
      <c r="D199" s="4"/>
      <c r="F199" s="4"/>
      <c r="G199" s="3"/>
      <c r="H199" s="4"/>
      <c r="I199" s="3"/>
      <c r="J199" s="4"/>
    </row>
    <row r="200" spans="2:13" x14ac:dyDescent="0.25">
      <c r="B200" s="6"/>
      <c r="C200" s="11"/>
      <c r="D200" s="8">
        <f>SUM(D195:D199)</f>
        <v>20.100000000000001</v>
      </c>
      <c r="E200" s="8"/>
      <c r="F200" s="8"/>
      <c r="G200" s="8"/>
      <c r="H200" s="8"/>
      <c r="I200" s="8"/>
      <c r="J200" s="12">
        <f>SUM(J195:J199,F195:F199,H195:H199)</f>
        <v>104.9</v>
      </c>
    </row>
    <row r="202" spans="2:13" x14ac:dyDescent="0.25">
      <c r="B202" s="9" t="s">
        <v>2</v>
      </c>
      <c r="C202" s="1" t="s">
        <v>3</v>
      </c>
      <c r="D202" s="2" t="s">
        <v>6</v>
      </c>
      <c r="E202" s="5" t="s">
        <v>4</v>
      </c>
      <c r="F202" s="2" t="s">
        <v>6</v>
      </c>
      <c r="G202" s="1" t="s">
        <v>1</v>
      </c>
      <c r="H202" s="2" t="s">
        <v>6</v>
      </c>
      <c r="I202" s="1" t="s">
        <v>5</v>
      </c>
      <c r="J202" s="2" t="s">
        <v>6</v>
      </c>
      <c r="L202" s="1" t="s">
        <v>11</v>
      </c>
      <c r="M202" s="2" t="s">
        <v>6</v>
      </c>
    </row>
    <row r="203" spans="2:13" x14ac:dyDescent="0.25">
      <c r="B203" s="10">
        <v>45618</v>
      </c>
      <c r="C203" s="3" t="s">
        <v>154</v>
      </c>
      <c r="D203" s="4">
        <v>5</v>
      </c>
      <c r="E203" t="s">
        <v>157</v>
      </c>
      <c r="F203" s="4">
        <v>24.9</v>
      </c>
      <c r="G203" s="3"/>
      <c r="H203" s="4"/>
      <c r="I203" s="3"/>
      <c r="J203" s="4"/>
      <c r="L203" s="3" t="s">
        <v>163</v>
      </c>
      <c r="M203" s="4">
        <v>157.47</v>
      </c>
    </row>
    <row r="204" spans="2:13" x14ac:dyDescent="0.25">
      <c r="B204" s="7"/>
      <c r="C204" s="3"/>
      <c r="D204" s="4"/>
      <c r="F204" s="4"/>
      <c r="G204" s="3"/>
      <c r="H204" s="4"/>
      <c r="I204" s="3"/>
      <c r="J204" s="4"/>
      <c r="L204" s="3"/>
      <c r="M204" s="4"/>
    </row>
    <row r="205" spans="2:13" x14ac:dyDescent="0.25">
      <c r="B205" s="7"/>
      <c r="C205" s="3"/>
      <c r="D205" s="4"/>
      <c r="F205" s="4"/>
      <c r="G205" s="3"/>
      <c r="H205" s="4"/>
      <c r="I205" s="3"/>
      <c r="J205" s="4"/>
      <c r="L205" s="13"/>
      <c r="M205" s="14"/>
    </row>
    <row r="206" spans="2:13" x14ac:dyDescent="0.25">
      <c r="B206" s="7"/>
      <c r="C206" s="3"/>
      <c r="D206" s="4"/>
      <c r="F206" s="4"/>
      <c r="G206" s="3"/>
      <c r="H206" s="4"/>
      <c r="I206" s="3"/>
      <c r="J206" s="4"/>
      <c r="L206" s="11"/>
      <c r="M206" s="12">
        <f>SUM(M203:M205)</f>
        <v>157.47</v>
      </c>
    </row>
    <row r="207" spans="2:13" x14ac:dyDescent="0.25">
      <c r="B207" s="7"/>
      <c r="C207" s="3"/>
      <c r="D207" s="4"/>
      <c r="F207" s="4"/>
      <c r="G207" s="3"/>
      <c r="H207" s="4"/>
      <c r="I207" s="3"/>
      <c r="J207" s="4"/>
    </row>
    <row r="208" spans="2:13" x14ac:dyDescent="0.25">
      <c r="B208" s="6"/>
      <c r="C208" s="11"/>
      <c r="D208" s="8">
        <f>SUM(D203:D207)</f>
        <v>5</v>
      </c>
      <c r="E208" s="8"/>
      <c r="F208" s="8"/>
      <c r="G208" s="8"/>
      <c r="H208" s="8"/>
      <c r="I208" s="8"/>
      <c r="J208" s="12">
        <f>SUM(J203:J207,F203:F207,H203:H207)</f>
        <v>24.9</v>
      </c>
    </row>
    <row r="210" spans="2:10" x14ac:dyDescent="0.25">
      <c r="B210" s="9" t="s">
        <v>2</v>
      </c>
      <c r="C210" s="1" t="s">
        <v>3</v>
      </c>
      <c r="D210" s="2" t="s">
        <v>6</v>
      </c>
      <c r="E210" s="5" t="s">
        <v>4</v>
      </c>
      <c r="F210" s="2" t="s">
        <v>6</v>
      </c>
      <c r="G210" s="1" t="s">
        <v>1</v>
      </c>
      <c r="H210" s="2" t="s">
        <v>6</v>
      </c>
      <c r="I210" s="1" t="s">
        <v>5</v>
      </c>
      <c r="J210" s="2" t="s">
        <v>6</v>
      </c>
    </row>
    <row r="211" spans="2:10" x14ac:dyDescent="0.25">
      <c r="B211" s="10">
        <v>45620</v>
      </c>
      <c r="C211" s="3" t="s">
        <v>15</v>
      </c>
      <c r="D211" s="4">
        <v>3.8</v>
      </c>
      <c r="F211" s="4"/>
      <c r="G211" s="3"/>
      <c r="H211" s="4"/>
      <c r="I211" s="3"/>
      <c r="J211" s="4"/>
    </row>
    <row r="212" spans="2:10" x14ac:dyDescent="0.25">
      <c r="B212" s="7"/>
      <c r="C212" s="3"/>
      <c r="D212" s="4"/>
      <c r="F212" s="4"/>
      <c r="G212" s="3"/>
      <c r="H212" s="4"/>
      <c r="I212" s="3"/>
      <c r="J212" s="4"/>
    </row>
    <row r="213" spans="2:10" x14ac:dyDescent="0.25">
      <c r="B213" s="7"/>
      <c r="C213" s="3"/>
      <c r="D213" s="4"/>
      <c r="F213" s="4"/>
      <c r="G213" s="3"/>
      <c r="H213" s="4"/>
      <c r="I213" s="3"/>
      <c r="J213" s="4"/>
    </row>
    <row r="214" spans="2:10" x14ac:dyDescent="0.25">
      <c r="B214" s="7"/>
      <c r="C214" s="3"/>
      <c r="D214" s="4"/>
      <c r="F214" s="4"/>
      <c r="G214" s="3"/>
      <c r="H214" s="4"/>
      <c r="I214" s="3"/>
      <c r="J214" s="4"/>
    </row>
    <row r="215" spans="2:10" x14ac:dyDescent="0.25">
      <c r="B215" s="7"/>
      <c r="C215" s="3"/>
      <c r="D215" s="4"/>
      <c r="F215" s="4"/>
      <c r="G215" s="3"/>
      <c r="H215" s="4"/>
      <c r="I215" s="3"/>
      <c r="J215" s="4"/>
    </row>
    <row r="216" spans="2:10" x14ac:dyDescent="0.25">
      <c r="B216" s="6"/>
      <c r="C216" s="11"/>
      <c r="D216" s="8">
        <f>SUM(D211:D215)</f>
        <v>3.8</v>
      </c>
      <c r="E216" s="8"/>
      <c r="F216" s="8"/>
      <c r="G216" s="8"/>
      <c r="H216" s="8"/>
      <c r="I216" s="8"/>
      <c r="J216" s="12">
        <f>SUM(J211:J215,F211:F215,H211:H215)</f>
        <v>0</v>
      </c>
    </row>
    <row r="218" spans="2:10" x14ac:dyDescent="0.25">
      <c r="B218" s="9" t="s">
        <v>2</v>
      </c>
      <c r="C218" s="1" t="s">
        <v>3</v>
      </c>
      <c r="D218" s="2" t="s">
        <v>6</v>
      </c>
      <c r="E218" s="5" t="s">
        <v>4</v>
      </c>
      <c r="F218" s="2" t="s">
        <v>6</v>
      </c>
      <c r="G218" s="1" t="s">
        <v>1</v>
      </c>
      <c r="H218" s="2" t="s">
        <v>6</v>
      </c>
      <c r="I218" s="1" t="s">
        <v>5</v>
      </c>
      <c r="J218" s="2" t="s">
        <v>6</v>
      </c>
    </row>
    <row r="219" spans="2:10" x14ac:dyDescent="0.25">
      <c r="B219" s="10">
        <v>45621</v>
      </c>
      <c r="C219" s="3" t="s">
        <v>64</v>
      </c>
      <c r="D219" s="4">
        <v>11</v>
      </c>
      <c r="F219" s="4"/>
      <c r="G219" s="3"/>
      <c r="H219" s="4"/>
      <c r="I219" s="3"/>
      <c r="J219" s="4"/>
    </row>
    <row r="220" spans="2:10" x14ac:dyDescent="0.25">
      <c r="B220" s="7"/>
      <c r="C220" s="3" t="s">
        <v>100</v>
      </c>
      <c r="D220" s="4">
        <v>24.43</v>
      </c>
      <c r="F220" s="4"/>
      <c r="G220" s="3"/>
      <c r="H220" s="4"/>
      <c r="I220" s="3"/>
      <c r="J220" s="4"/>
    </row>
    <row r="221" spans="2:10" x14ac:dyDescent="0.25">
      <c r="B221" s="7"/>
      <c r="C221" s="3"/>
      <c r="D221" s="4"/>
      <c r="F221" s="4"/>
      <c r="G221" s="3"/>
      <c r="H221" s="4"/>
      <c r="I221" s="3"/>
      <c r="J221" s="4"/>
    </row>
    <row r="222" spans="2:10" x14ac:dyDescent="0.25">
      <c r="B222" s="7"/>
      <c r="C222" s="3"/>
      <c r="D222" s="4"/>
      <c r="F222" s="4"/>
      <c r="G222" s="3"/>
      <c r="H222" s="4"/>
      <c r="I222" s="3"/>
      <c r="J222" s="4"/>
    </row>
    <row r="223" spans="2:10" x14ac:dyDescent="0.25">
      <c r="B223" s="7"/>
      <c r="C223" s="3"/>
      <c r="D223" s="4"/>
      <c r="F223" s="4"/>
      <c r="G223" s="3"/>
      <c r="H223" s="4"/>
      <c r="I223" s="3"/>
      <c r="J223" s="4"/>
    </row>
    <row r="224" spans="2:10" x14ac:dyDescent="0.25">
      <c r="B224" s="6"/>
      <c r="C224" s="11"/>
      <c r="D224" s="8">
        <f>SUM(D219:D223)</f>
        <v>35.43</v>
      </c>
      <c r="E224" s="8"/>
      <c r="F224" s="8"/>
      <c r="G224" s="8"/>
      <c r="H224" s="8"/>
      <c r="I224" s="8"/>
      <c r="J224" s="12">
        <f>SUM(J219:J223,F219:F223,H219:H223)</f>
        <v>0</v>
      </c>
    </row>
    <row r="226" spans="2:13" x14ac:dyDescent="0.25">
      <c r="B226" s="9" t="s">
        <v>2</v>
      </c>
      <c r="C226" s="1" t="s">
        <v>3</v>
      </c>
      <c r="D226" s="2" t="s">
        <v>6</v>
      </c>
      <c r="E226" s="5" t="s">
        <v>4</v>
      </c>
      <c r="F226" s="2" t="s">
        <v>6</v>
      </c>
      <c r="G226" s="1" t="s">
        <v>1</v>
      </c>
      <c r="H226" s="2" t="s">
        <v>6</v>
      </c>
      <c r="I226" s="1" t="s">
        <v>5</v>
      </c>
      <c r="J226" s="2" t="s">
        <v>6</v>
      </c>
      <c r="L226" s="1" t="s">
        <v>11</v>
      </c>
      <c r="M226" s="2" t="s">
        <v>6</v>
      </c>
    </row>
    <row r="227" spans="2:13" x14ac:dyDescent="0.25">
      <c r="B227" s="10">
        <v>45622</v>
      </c>
      <c r="C227" s="3" t="s">
        <v>15</v>
      </c>
      <c r="D227" s="4">
        <v>3.4</v>
      </c>
      <c r="E227" t="s">
        <v>7</v>
      </c>
      <c r="F227" s="4">
        <v>100</v>
      </c>
      <c r="G227" s="3"/>
      <c r="H227" s="4"/>
      <c r="I227" s="3"/>
      <c r="J227" s="4"/>
      <c r="L227" s="3" t="s">
        <v>164</v>
      </c>
      <c r="M227" s="4">
        <v>47.54</v>
      </c>
    </row>
    <row r="228" spans="2:13" x14ac:dyDescent="0.25">
      <c r="B228" s="7"/>
      <c r="C228" s="3" t="s">
        <v>79</v>
      </c>
      <c r="D228" s="4">
        <v>27</v>
      </c>
      <c r="F228" s="4"/>
      <c r="G228" s="3"/>
      <c r="H228" s="4"/>
      <c r="I228" s="3"/>
      <c r="J228" s="4"/>
      <c r="L228" s="3"/>
      <c r="M228" s="4"/>
    </row>
    <row r="229" spans="2:13" x14ac:dyDescent="0.25">
      <c r="B229" s="7"/>
      <c r="C229" s="3"/>
      <c r="D229" s="4"/>
      <c r="F229" s="4"/>
      <c r="G229" s="3"/>
      <c r="H229" s="4"/>
      <c r="I229" s="3"/>
      <c r="J229" s="4"/>
      <c r="L229" s="13"/>
      <c r="M229" s="14"/>
    </row>
    <row r="230" spans="2:13" x14ac:dyDescent="0.25">
      <c r="B230" s="7"/>
      <c r="C230" s="3"/>
      <c r="D230" s="4"/>
      <c r="F230" s="4"/>
      <c r="G230" s="3"/>
      <c r="H230" s="4"/>
      <c r="I230" s="3"/>
      <c r="J230" s="4"/>
      <c r="L230" s="11"/>
      <c r="M230" s="12">
        <f>SUM(M227:M229)</f>
        <v>47.54</v>
      </c>
    </row>
    <row r="231" spans="2:13" x14ac:dyDescent="0.25">
      <c r="B231" s="7"/>
      <c r="C231" s="3"/>
      <c r="D231" s="4"/>
      <c r="F231" s="4"/>
      <c r="G231" s="3"/>
      <c r="H231" s="4"/>
      <c r="I231" s="3"/>
      <c r="J231" s="4"/>
    </row>
    <row r="232" spans="2:13" x14ac:dyDescent="0.25">
      <c r="B232" s="6"/>
      <c r="C232" s="11"/>
      <c r="D232" s="8">
        <f>SUM(D227:D231)</f>
        <v>30.4</v>
      </c>
      <c r="E232" s="8"/>
      <c r="F232" s="8"/>
      <c r="G232" s="8"/>
      <c r="H232" s="8"/>
      <c r="I232" s="8"/>
      <c r="J232" s="12">
        <f>SUM(J227:J231,F227:F231,H227:H231)</f>
        <v>100</v>
      </c>
    </row>
    <row r="234" spans="2:13" x14ac:dyDescent="0.25">
      <c r="B234" s="9" t="s">
        <v>2</v>
      </c>
      <c r="C234" s="1" t="s">
        <v>3</v>
      </c>
      <c r="D234" s="2" t="s">
        <v>6</v>
      </c>
      <c r="E234" s="5" t="s">
        <v>4</v>
      </c>
      <c r="F234" s="2" t="s">
        <v>6</v>
      </c>
      <c r="G234" s="1" t="s">
        <v>1</v>
      </c>
      <c r="H234" s="2" t="s">
        <v>6</v>
      </c>
      <c r="I234" s="1" t="s">
        <v>5</v>
      </c>
      <c r="J234" s="2" t="s">
        <v>6</v>
      </c>
    </row>
    <row r="235" spans="2:13" x14ac:dyDescent="0.25">
      <c r="B235" s="10">
        <v>45623</v>
      </c>
      <c r="C235" s="3" t="s">
        <v>117</v>
      </c>
      <c r="D235" s="4">
        <v>16.2</v>
      </c>
      <c r="F235" s="4"/>
      <c r="G235" s="3" t="s">
        <v>158</v>
      </c>
      <c r="H235" s="4">
        <v>10</v>
      </c>
      <c r="I235" s="3" t="s">
        <v>159</v>
      </c>
      <c r="J235" s="4">
        <v>74.06</v>
      </c>
    </row>
    <row r="236" spans="2:13" x14ac:dyDescent="0.25">
      <c r="B236" s="7"/>
      <c r="C236" s="3"/>
      <c r="D236" s="4"/>
      <c r="F236" s="4"/>
      <c r="G236" s="3"/>
      <c r="H236" s="4"/>
      <c r="I236" s="3"/>
      <c r="J236" s="4"/>
    </row>
    <row r="237" spans="2:13" x14ac:dyDescent="0.25">
      <c r="B237" s="7"/>
      <c r="C237" s="3"/>
      <c r="D237" s="4"/>
      <c r="F237" s="4"/>
      <c r="G237" s="3"/>
      <c r="H237" s="4"/>
      <c r="I237" s="3"/>
      <c r="J237" s="4"/>
    </row>
    <row r="238" spans="2:13" x14ac:dyDescent="0.25">
      <c r="B238" s="7"/>
      <c r="C238" s="3"/>
      <c r="D238" s="4"/>
      <c r="F238" s="4"/>
      <c r="G238" s="3"/>
      <c r="H238" s="4"/>
      <c r="I238" s="3"/>
      <c r="J238" s="4"/>
    </row>
    <row r="239" spans="2:13" x14ac:dyDescent="0.25">
      <c r="B239" s="7"/>
      <c r="C239" s="3"/>
      <c r="D239" s="4"/>
      <c r="F239" s="4"/>
      <c r="G239" s="3"/>
      <c r="H239" s="4"/>
      <c r="I239" s="3"/>
      <c r="J239" s="4"/>
    </row>
    <row r="240" spans="2:13" x14ac:dyDescent="0.25">
      <c r="B240" s="6"/>
      <c r="C240" s="11"/>
      <c r="D240" s="8">
        <f>SUM(D235:D239)</f>
        <v>16.2</v>
      </c>
      <c r="E240" s="8"/>
      <c r="F240" s="8"/>
      <c r="G240" s="8"/>
      <c r="H240" s="8"/>
      <c r="I240" s="8"/>
      <c r="J240" s="12">
        <f>SUM(J235:J239,F235:F239,H235:H239)</f>
        <v>84.06</v>
      </c>
    </row>
    <row r="242" spans="2:10" x14ac:dyDescent="0.25">
      <c r="B242" s="9" t="s">
        <v>2</v>
      </c>
      <c r="C242" s="1" t="s">
        <v>3</v>
      </c>
      <c r="D242" s="2" t="s">
        <v>6</v>
      </c>
      <c r="E242" s="5" t="s">
        <v>4</v>
      </c>
      <c r="F242" s="2" t="s">
        <v>6</v>
      </c>
      <c r="G242" s="1" t="s">
        <v>1</v>
      </c>
      <c r="H242" s="2" t="s">
        <v>6</v>
      </c>
      <c r="I242" s="1" t="s">
        <v>5</v>
      </c>
      <c r="J242" s="2" t="s">
        <v>6</v>
      </c>
    </row>
    <row r="243" spans="2:10" x14ac:dyDescent="0.25">
      <c r="B243" s="10">
        <v>45624</v>
      </c>
      <c r="C243" s="3" t="s">
        <v>12</v>
      </c>
      <c r="D243" s="4">
        <v>11.5</v>
      </c>
      <c r="E243" t="s">
        <v>7</v>
      </c>
      <c r="F243" s="4">
        <v>20</v>
      </c>
      <c r="G243" s="3"/>
      <c r="H243" s="4"/>
      <c r="I243" s="3"/>
      <c r="J243" s="4"/>
    </row>
    <row r="244" spans="2:10" x14ac:dyDescent="0.25">
      <c r="B244" s="7"/>
      <c r="C244" s="3" t="s">
        <v>160</v>
      </c>
      <c r="D244" s="4">
        <v>3.6</v>
      </c>
      <c r="E244" t="s">
        <v>26</v>
      </c>
      <c r="F244" s="4">
        <v>18.100000000000001</v>
      </c>
      <c r="G244" s="3"/>
      <c r="H244" s="4"/>
      <c r="I244" s="3"/>
      <c r="J244" s="4"/>
    </row>
    <row r="245" spans="2:10" x14ac:dyDescent="0.25">
      <c r="B245" s="7"/>
      <c r="C245" s="3"/>
      <c r="D245" s="4"/>
      <c r="F245" s="4"/>
      <c r="G245" s="3"/>
      <c r="H245" s="4"/>
      <c r="I245" s="3"/>
      <c r="J245" s="4"/>
    </row>
    <row r="246" spans="2:10" x14ac:dyDescent="0.25">
      <c r="B246" s="7"/>
      <c r="C246" s="3"/>
      <c r="D246" s="4"/>
      <c r="F246" s="4"/>
      <c r="G246" s="3"/>
      <c r="H246" s="4"/>
      <c r="I246" s="3"/>
      <c r="J246" s="4"/>
    </row>
    <row r="247" spans="2:10" x14ac:dyDescent="0.25">
      <c r="B247" s="7"/>
      <c r="C247" s="3"/>
      <c r="D247" s="4"/>
      <c r="F247" s="4"/>
      <c r="G247" s="3"/>
      <c r="H247" s="4"/>
      <c r="I247" s="3"/>
      <c r="J247" s="4"/>
    </row>
    <row r="248" spans="2:10" x14ac:dyDescent="0.25">
      <c r="B248" s="6"/>
      <c r="C248" s="11"/>
      <c r="D248" s="8">
        <f>SUM(D243:D247)</f>
        <v>15.1</v>
      </c>
      <c r="E248" s="8"/>
      <c r="F248" s="8"/>
      <c r="G248" s="8"/>
      <c r="H248" s="8"/>
      <c r="I248" s="8"/>
      <c r="J248" s="12">
        <f>SUM(J243:J247,F243:F247,H243:H247)</f>
        <v>38.1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DBB28-9DEE-43A9-8B9E-D89C096EED4E}">
  <dimension ref="B2:M224"/>
  <sheetViews>
    <sheetView topLeftCell="A155" workbookViewId="0">
      <selection activeCell="L178" sqref="L178:M182"/>
    </sheetView>
  </sheetViews>
  <sheetFormatPr defaultRowHeight="15" x14ac:dyDescent="0.25"/>
  <sheetData>
    <row r="2" spans="2:13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3" x14ac:dyDescent="0.25">
      <c r="B3" s="10">
        <v>45625</v>
      </c>
      <c r="C3" s="3" t="s">
        <v>15</v>
      </c>
      <c r="D3" s="4">
        <v>3.8</v>
      </c>
      <c r="F3" s="4"/>
      <c r="G3" s="3" t="s">
        <v>135</v>
      </c>
      <c r="H3" s="4">
        <v>715</v>
      </c>
      <c r="I3" s="3" t="s">
        <v>9</v>
      </c>
      <c r="J3" s="4">
        <v>300</v>
      </c>
    </row>
    <row r="4" spans="2:13" x14ac:dyDescent="0.25">
      <c r="B4" s="7"/>
      <c r="C4" s="3"/>
      <c r="D4" s="4"/>
      <c r="F4" s="4"/>
      <c r="G4" s="3"/>
      <c r="H4" s="4"/>
      <c r="I4" s="3" t="s">
        <v>10</v>
      </c>
      <c r="J4" s="4">
        <v>1000</v>
      </c>
    </row>
    <row r="5" spans="2:13" x14ac:dyDescent="0.25">
      <c r="B5" s="7"/>
      <c r="C5" s="3"/>
      <c r="D5" s="4"/>
      <c r="F5" s="4"/>
      <c r="G5" s="3"/>
      <c r="H5" s="4"/>
      <c r="I5" s="3" t="s">
        <v>11</v>
      </c>
      <c r="J5" s="4">
        <v>1000</v>
      </c>
    </row>
    <row r="6" spans="2:13" x14ac:dyDescent="0.25">
      <c r="B6" s="7"/>
      <c r="C6" s="3"/>
      <c r="D6" s="4"/>
      <c r="F6" s="4"/>
      <c r="G6" s="3"/>
      <c r="H6" s="4"/>
      <c r="I6" s="3" t="s">
        <v>136</v>
      </c>
      <c r="J6" s="4">
        <v>58.85</v>
      </c>
    </row>
    <row r="7" spans="2:13" x14ac:dyDescent="0.25">
      <c r="B7" s="7"/>
      <c r="C7" s="3"/>
      <c r="D7" s="4"/>
      <c r="F7" s="4"/>
      <c r="G7" s="3"/>
      <c r="H7" s="4"/>
      <c r="I7" s="3"/>
      <c r="J7" s="4"/>
    </row>
    <row r="8" spans="2:13" x14ac:dyDescent="0.25">
      <c r="B8" s="6"/>
      <c r="C8" s="11"/>
      <c r="D8" s="8">
        <f>SUM(D3)</f>
        <v>3.8</v>
      </c>
      <c r="E8" s="8"/>
      <c r="F8" s="8"/>
      <c r="G8" s="8"/>
      <c r="H8" s="8"/>
      <c r="I8" s="8"/>
      <c r="J8" s="12">
        <f>SUM(J3:J7,F3,H3)</f>
        <v>3073.85</v>
      </c>
    </row>
    <row r="10" spans="2:13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  <c r="L10" s="1" t="s">
        <v>11</v>
      </c>
      <c r="M10" s="2" t="s">
        <v>6</v>
      </c>
    </row>
    <row r="11" spans="2:13" x14ac:dyDescent="0.25">
      <c r="B11" s="10">
        <v>45626</v>
      </c>
      <c r="C11" s="3"/>
      <c r="D11" s="4"/>
      <c r="E11" t="s">
        <v>63</v>
      </c>
      <c r="F11" s="4">
        <v>5.5</v>
      </c>
      <c r="G11" s="3" t="s">
        <v>126</v>
      </c>
      <c r="H11" s="4">
        <v>18.72</v>
      </c>
      <c r="I11" s="3"/>
      <c r="J11" s="4"/>
      <c r="L11" s="3" t="s">
        <v>141</v>
      </c>
      <c r="M11" s="4">
        <v>18.54</v>
      </c>
    </row>
    <row r="12" spans="2:13" x14ac:dyDescent="0.25">
      <c r="B12" s="7"/>
      <c r="C12" s="3"/>
      <c r="D12" s="4"/>
      <c r="E12" t="s">
        <v>7</v>
      </c>
      <c r="F12" s="4">
        <v>100</v>
      </c>
      <c r="G12" s="3"/>
      <c r="H12" s="4"/>
      <c r="I12" s="3"/>
      <c r="J12" s="4"/>
      <c r="L12" s="3" t="s">
        <v>161</v>
      </c>
      <c r="M12" s="4">
        <v>37.08</v>
      </c>
    </row>
    <row r="13" spans="2:13" x14ac:dyDescent="0.25">
      <c r="B13" s="7"/>
      <c r="C13" s="3"/>
      <c r="D13" s="4"/>
      <c r="F13" s="4"/>
      <c r="G13" s="3"/>
      <c r="H13" s="4"/>
      <c r="I13" s="3"/>
      <c r="J13" s="4"/>
      <c r="L13" s="13" t="s">
        <v>55</v>
      </c>
      <c r="M13" s="14">
        <v>37.81</v>
      </c>
    </row>
    <row r="14" spans="2:13" x14ac:dyDescent="0.25">
      <c r="B14" s="7"/>
      <c r="C14" s="3"/>
      <c r="D14" s="4"/>
      <c r="F14" s="4"/>
      <c r="G14" s="3"/>
      <c r="H14" s="4"/>
      <c r="I14" s="3"/>
      <c r="J14" s="4"/>
      <c r="L14" s="11"/>
      <c r="M14" s="12">
        <f>SUM(M11:M13)</f>
        <v>93.43</v>
      </c>
    </row>
    <row r="15" spans="2:13" x14ac:dyDescent="0.25">
      <c r="B15" s="7"/>
      <c r="C15" s="3"/>
      <c r="D15" s="4"/>
      <c r="F15" s="4"/>
      <c r="G15" s="3"/>
      <c r="H15" s="4"/>
      <c r="I15" s="3"/>
      <c r="J15" s="4"/>
    </row>
    <row r="16" spans="2:13" x14ac:dyDescent="0.25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SUM(J11:J15,F11,H11)</f>
        <v>24.22</v>
      </c>
    </row>
    <row r="18" spans="2:13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  <c r="L18" s="1" t="s">
        <v>11</v>
      </c>
      <c r="M18" s="2" t="s">
        <v>6</v>
      </c>
    </row>
    <row r="19" spans="2:13" x14ac:dyDescent="0.25">
      <c r="B19" s="10">
        <v>45628</v>
      </c>
      <c r="C19" s="3" t="s">
        <v>64</v>
      </c>
      <c r="D19" s="4">
        <v>10</v>
      </c>
      <c r="E19" t="s">
        <v>154</v>
      </c>
      <c r="F19" s="4">
        <v>2</v>
      </c>
      <c r="G19" s="3"/>
      <c r="H19" s="4"/>
      <c r="I19" s="3" t="s">
        <v>136</v>
      </c>
      <c r="J19" s="4">
        <v>53.71</v>
      </c>
      <c r="L19" s="3" t="s">
        <v>166</v>
      </c>
      <c r="M19" s="4">
        <v>193.26</v>
      </c>
    </row>
    <row r="20" spans="2:13" x14ac:dyDescent="0.25">
      <c r="B20" s="7"/>
      <c r="C20" s="3" t="s">
        <v>165</v>
      </c>
      <c r="D20" s="4">
        <v>6.1</v>
      </c>
      <c r="F20" s="4"/>
      <c r="G20" s="3"/>
      <c r="H20" s="4"/>
      <c r="I20" s="3" t="s">
        <v>135</v>
      </c>
      <c r="J20" s="4">
        <v>200</v>
      </c>
      <c r="L20" s="3"/>
      <c r="M20" s="4"/>
    </row>
    <row r="21" spans="2:13" x14ac:dyDescent="0.25">
      <c r="B21" s="7"/>
      <c r="C21" s="3" t="s">
        <v>87</v>
      </c>
      <c r="D21" s="4">
        <v>3.4</v>
      </c>
      <c r="F21" s="4"/>
      <c r="G21" s="3"/>
      <c r="H21" s="4"/>
      <c r="I21" s="3"/>
      <c r="J21" s="4"/>
      <c r="L21" s="13"/>
      <c r="M21" s="14"/>
    </row>
    <row r="22" spans="2:13" x14ac:dyDescent="0.25">
      <c r="B22" s="7"/>
      <c r="C22" s="3"/>
      <c r="D22" s="4"/>
      <c r="F22" s="4"/>
      <c r="G22" s="3"/>
      <c r="H22" s="4"/>
      <c r="I22" s="3"/>
      <c r="J22" s="4"/>
      <c r="L22" s="11"/>
      <c r="M22" s="12">
        <f>SUM(M19:M21)</f>
        <v>193.26</v>
      </c>
    </row>
    <row r="23" spans="2:13" x14ac:dyDescent="0.25">
      <c r="B23" s="7"/>
      <c r="C23" s="3"/>
      <c r="D23" s="4"/>
      <c r="F23" s="4"/>
      <c r="G23" s="3"/>
      <c r="H23" s="4"/>
      <c r="I23" s="3"/>
      <c r="J23" s="4"/>
    </row>
    <row r="24" spans="2:13" x14ac:dyDescent="0.25">
      <c r="B24" s="6"/>
      <c r="C24" s="11"/>
      <c r="D24" s="8">
        <f>SUM(D19)</f>
        <v>10</v>
      </c>
      <c r="E24" s="8"/>
      <c r="F24" s="8"/>
      <c r="G24" s="8"/>
      <c r="H24" s="8"/>
      <c r="I24" s="8"/>
      <c r="J24" s="12">
        <f>SUM(J19:J23,F19,H19)</f>
        <v>255.71</v>
      </c>
    </row>
    <row r="26" spans="2:13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  <c r="L26" s="1" t="s">
        <v>11</v>
      </c>
      <c r="M26" s="2" t="s">
        <v>6</v>
      </c>
    </row>
    <row r="27" spans="2:13" x14ac:dyDescent="0.25">
      <c r="B27" s="10">
        <v>45629</v>
      </c>
      <c r="C27" s="3" t="s">
        <v>64</v>
      </c>
      <c r="D27" s="4">
        <v>11</v>
      </c>
      <c r="F27" s="4"/>
      <c r="G27" s="3" t="s">
        <v>168</v>
      </c>
      <c r="H27" s="4">
        <v>41.9</v>
      </c>
      <c r="I27" s="3"/>
      <c r="J27" s="4"/>
      <c r="L27" s="3" t="s">
        <v>167</v>
      </c>
      <c r="M27" s="4">
        <v>80.599999999999994</v>
      </c>
    </row>
    <row r="28" spans="2:13" x14ac:dyDescent="0.25">
      <c r="B28" s="7"/>
      <c r="C28" s="3"/>
      <c r="D28" s="4"/>
      <c r="F28" s="4"/>
      <c r="G28" s="3"/>
      <c r="H28" s="4"/>
      <c r="I28" s="3"/>
      <c r="J28" s="4"/>
      <c r="L28" s="3"/>
      <c r="M28" s="4"/>
    </row>
    <row r="29" spans="2:13" x14ac:dyDescent="0.25">
      <c r="B29" s="7"/>
      <c r="C29" s="3"/>
      <c r="D29" s="4"/>
      <c r="F29" s="4"/>
      <c r="G29" s="3"/>
      <c r="H29" s="4"/>
      <c r="I29" s="3"/>
      <c r="J29" s="4"/>
      <c r="L29" s="13"/>
      <c r="M29" s="14"/>
    </row>
    <row r="30" spans="2:13" x14ac:dyDescent="0.25">
      <c r="B30" s="7"/>
      <c r="C30" s="3"/>
      <c r="D30" s="4"/>
      <c r="F30" s="4"/>
      <c r="G30" s="3"/>
      <c r="H30" s="4"/>
      <c r="I30" s="3"/>
      <c r="J30" s="4"/>
      <c r="L30" s="11"/>
      <c r="M30" s="12">
        <f>SUM(M27:M29)</f>
        <v>80.599999999999994</v>
      </c>
    </row>
    <row r="31" spans="2:13" x14ac:dyDescent="0.25">
      <c r="B31" s="7"/>
      <c r="C31" s="3"/>
      <c r="D31" s="4"/>
      <c r="F31" s="4"/>
      <c r="G31" s="3"/>
      <c r="H31" s="4"/>
      <c r="I31" s="3"/>
      <c r="J31" s="4"/>
    </row>
    <row r="32" spans="2:13" x14ac:dyDescent="0.25">
      <c r="B32" s="6"/>
      <c r="C32" s="11"/>
      <c r="D32" s="8">
        <f>SUM(D27)</f>
        <v>11</v>
      </c>
      <c r="E32" s="8"/>
      <c r="F32" s="8"/>
      <c r="G32" s="8"/>
      <c r="H32" s="8"/>
      <c r="I32" s="8"/>
      <c r="J32" s="12">
        <f>SUM(J27:J31,F27,H27)</f>
        <v>41.9</v>
      </c>
    </row>
    <row r="34" spans="2:10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0" x14ac:dyDescent="0.25">
      <c r="B35" s="10">
        <v>45630</v>
      </c>
      <c r="C35" s="3" t="s">
        <v>64</v>
      </c>
      <c r="D35" s="4">
        <v>10</v>
      </c>
      <c r="E35" t="s">
        <v>7</v>
      </c>
      <c r="F35" s="4">
        <v>100</v>
      </c>
      <c r="G35" s="3"/>
      <c r="H35" s="4"/>
      <c r="I35" s="3"/>
      <c r="J35" s="4"/>
    </row>
    <row r="36" spans="2:10" x14ac:dyDescent="0.25">
      <c r="B36" s="7"/>
      <c r="C36" s="3" t="s">
        <v>15</v>
      </c>
      <c r="D36" s="4">
        <v>4</v>
      </c>
      <c r="F36" s="4"/>
      <c r="G36" s="3"/>
      <c r="H36" s="4"/>
      <c r="I36" s="3"/>
      <c r="J36" s="4"/>
    </row>
    <row r="37" spans="2:10" x14ac:dyDescent="0.25">
      <c r="B37" s="7"/>
      <c r="C37" s="3" t="s">
        <v>15</v>
      </c>
      <c r="D37" s="4">
        <v>3.4</v>
      </c>
      <c r="F37" s="4"/>
      <c r="G37" s="3"/>
      <c r="H37" s="4"/>
      <c r="I37" s="3"/>
      <c r="J37" s="4"/>
    </row>
    <row r="38" spans="2:10" x14ac:dyDescent="0.25">
      <c r="B38" s="7"/>
      <c r="C38" s="3"/>
      <c r="D38" s="4"/>
      <c r="F38" s="4"/>
      <c r="G38" s="3"/>
      <c r="H38" s="4"/>
      <c r="I38" s="3"/>
      <c r="J38" s="4"/>
    </row>
    <row r="39" spans="2:10" x14ac:dyDescent="0.25">
      <c r="B39" s="7"/>
      <c r="C39" s="3"/>
      <c r="D39" s="4"/>
      <c r="F39" s="4"/>
      <c r="G39" s="3"/>
      <c r="H39" s="4"/>
      <c r="I39" s="3"/>
      <c r="J39" s="4"/>
    </row>
    <row r="40" spans="2:10" x14ac:dyDescent="0.25">
      <c r="B40" s="6"/>
      <c r="C40" s="11"/>
      <c r="D40" s="8">
        <f>SUM(D35)</f>
        <v>10</v>
      </c>
      <c r="E40" s="8"/>
      <c r="F40" s="8"/>
      <c r="G40" s="8"/>
      <c r="H40" s="8"/>
      <c r="I40" s="8"/>
      <c r="J40" s="12">
        <f>SUM(J35:J39,F35,H35)</f>
        <v>100</v>
      </c>
    </row>
    <row r="42" spans="2:10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0" x14ac:dyDescent="0.25">
      <c r="B43" s="10">
        <v>45631</v>
      </c>
      <c r="C43" s="3" t="s">
        <v>12</v>
      </c>
      <c r="D43" s="4">
        <v>11.5</v>
      </c>
      <c r="F43" s="4"/>
      <c r="G43" s="3"/>
      <c r="H43" s="4"/>
      <c r="I43" s="3" t="s">
        <v>159</v>
      </c>
      <c r="J43" s="4">
        <v>77.94</v>
      </c>
    </row>
    <row r="44" spans="2:10" x14ac:dyDescent="0.25">
      <c r="B44" s="7"/>
      <c r="C44" s="3" t="s">
        <v>169</v>
      </c>
      <c r="D44" s="4">
        <v>38</v>
      </c>
      <c r="F44" s="4"/>
      <c r="G44" s="3"/>
      <c r="H44" s="4"/>
      <c r="I44" s="3"/>
      <c r="J44" s="4"/>
    </row>
    <row r="45" spans="2:10" x14ac:dyDescent="0.25">
      <c r="B45" s="7"/>
      <c r="C45" s="3"/>
      <c r="D45" s="4"/>
      <c r="F45" s="4"/>
      <c r="G45" s="3"/>
      <c r="H45" s="4"/>
      <c r="I45" s="3"/>
      <c r="J45" s="4"/>
    </row>
    <row r="46" spans="2:10" x14ac:dyDescent="0.25">
      <c r="B46" s="7"/>
      <c r="C46" s="3"/>
      <c r="D46" s="4"/>
      <c r="F46" s="4"/>
      <c r="G46" s="3"/>
      <c r="H46" s="4"/>
      <c r="I46" s="3"/>
      <c r="J46" s="4"/>
    </row>
    <row r="47" spans="2:10" x14ac:dyDescent="0.25">
      <c r="B47" s="7"/>
      <c r="C47" s="3"/>
      <c r="D47" s="4"/>
      <c r="F47" s="4"/>
      <c r="G47" s="3"/>
      <c r="H47" s="4"/>
      <c r="I47" s="3"/>
      <c r="J47" s="4"/>
    </row>
    <row r="48" spans="2:10" x14ac:dyDescent="0.25">
      <c r="B48" s="6"/>
      <c r="C48" s="11"/>
      <c r="D48" s="8">
        <f>SUM(D43)</f>
        <v>11.5</v>
      </c>
      <c r="E48" s="8"/>
      <c r="F48" s="8"/>
      <c r="G48" s="8"/>
      <c r="H48" s="8"/>
      <c r="I48" s="8"/>
      <c r="J48" s="12">
        <f>SUM(J43:J47,F43,H43)</f>
        <v>77.94</v>
      </c>
    </row>
    <row r="50" spans="2:13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3" x14ac:dyDescent="0.25">
      <c r="B51" s="10">
        <v>45632</v>
      </c>
      <c r="C51" s="3" t="s">
        <v>64</v>
      </c>
      <c r="D51" s="4">
        <v>10</v>
      </c>
      <c r="F51" s="4"/>
      <c r="G51" s="3"/>
      <c r="H51" s="4"/>
      <c r="I51" s="3"/>
      <c r="J51" s="4"/>
    </row>
    <row r="52" spans="2:13" x14ac:dyDescent="0.25">
      <c r="B52" s="7"/>
      <c r="C52" s="3"/>
      <c r="D52" s="4"/>
      <c r="F52" s="4"/>
      <c r="G52" s="3"/>
      <c r="H52" s="4"/>
      <c r="I52" s="3"/>
      <c r="J52" s="4"/>
    </row>
    <row r="53" spans="2:13" x14ac:dyDescent="0.25">
      <c r="B53" s="7"/>
      <c r="C53" s="3"/>
      <c r="D53" s="4"/>
      <c r="F53" s="4"/>
      <c r="G53" s="3"/>
      <c r="H53" s="4"/>
      <c r="I53" s="3"/>
      <c r="J53" s="4"/>
    </row>
    <row r="54" spans="2:13" x14ac:dyDescent="0.25">
      <c r="B54" s="7"/>
      <c r="C54" s="3"/>
      <c r="D54" s="4"/>
      <c r="F54" s="4"/>
      <c r="G54" s="3"/>
      <c r="H54" s="4"/>
      <c r="I54" s="3"/>
      <c r="J54" s="4"/>
    </row>
    <row r="55" spans="2:13" x14ac:dyDescent="0.25">
      <c r="B55" s="7"/>
      <c r="C55" s="3"/>
      <c r="D55" s="4"/>
      <c r="F55" s="4"/>
      <c r="G55" s="3"/>
      <c r="H55" s="4"/>
      <c r="I55" s="3"/>
      <c r="J55" s="4"/>
    </row>
    <row r="56" spans="2:13" x14ac:dyDescent="0.25">
      <c r="B56" s="6"/>
      <c r="C56" s="11"/>
      <c r="D56" s="8">
        <f>SUM(D51)</f>
        <v>10</v>
      </c>
      <c r="E56" s="8"/>
      <c r="F56" s="8"/>
      <c r="G56" s="8"/>
      <c r="H56" s="8"/>
      <c r="I56" s="8"/>
      <c r="J56" s="12">
        <f>SUM(J51:J55,F51,H51)</f>
        <v>0</v>
      </c>
    </row>
    <row r="58" spans="2:13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  <c r="L58" s="1" t="s">
        <v>11</v>
      </c>
      <c r="M58" s="2" t="s">
        <v>6</v>
      </c>
    </row>
    <row r="59" spans="2:13" x14ac:dyDescent="0.25">
      <c r="B59" s="10">
        <v>45633</v>
      </c>
      <c r="C59" s="3"/>
      <c r="D59" s="4"/>
      <c r="E59" t="s">
        <v>148</v>
      </c>
      <c r="F59" s="4">
        <v>42.22</v>
      </c>
      <c r="G59" s="3"/>
      <c r="H59" s="4"/>
      <c r="I59" s="3"/>
      <c r="J59" s="4"/>
      <c r="L59" s="3" t="s">
        <v>174</v>
      </c>
      <c r="M59" s="4">
        <v>130.12</v>
      </c>
    </row>
    <row r="60" spans="2:13" x14ac:dyDescent="0.25">
      <c r="B60" s="7"/>
      <c r="C60" s="3"/>
      <c r="D60" s="4"/>
      <c r="F60" s="4"/>
      <c r="G60" s="3"/>
      <c r="H60" s="4"/>
      <c r="I60" s="3"/>
      <c r="J60" s="4"/>
      <c r="L60" s="3"/>
      <c r="M60" s="4"/>
    </row>
    <row r="61" spans="2:13" x14ac:dyDescent="0.25">
      <c r="B61" s="7"/>
      <c r="C61" s="3"/>
      <c r="D61" s="4"/>
      <c r="F61" s="4"/>
      <c r="G61" s="3"/>
      <c r="H61" s="4"/>
      <c r="I61" s="3"/>
      <c r="J61" s="4"/>
      <c r="L61" s="13"/>
      <c r="M61" s="14"/>
    </row>
    <row r="62" spans="2:13" x14ac:dyDescent="0.25">
      <c r="B62" s="7"/>
      <c r="C62" s="3"/>
      <c r="D62" s="4"/>
      <c r="F62" s="4"/>
      <c r="G62" s="3"/>
      <c r="H62" s="4"/>
      <c r="I62" s="3"/>
      <c r="J62" s="4"/>
      <c r="L62" s="11"/>
      <c r="M62" s="12">
        <f>SUM(M59:M61)</f>
        <v>130.12</v>
      </c>
    </row>
    <row r="63" spans="2:13" x14ac:dyDescent="0.25">
      <c r="B63" s="7"/>
      <c r="C63" s="3"/>
      <c r="D63" s="4"/>
      <c r="F63" s="4"/>
      <c r="G63" s="3"/>
      <c r="H63" s="4"/>
      <c r="I63" s="3"/>
      <c r="J63" s="4"/>
    </row>
    <row r="64" spans="2:13" x14ac:dyDescent="0.25">
      <c r="B64" s="6"/>
      <c r="C64" s="11"/>
      <c r="D64" s="8">
        <f>SUM(D59)</f>
        <v>0</v>
      </c>
      <c r="E64" s="8"/>
      <c r="F64" s="8"/>
      <c r="G64" s="8"/>
      <c r="H64" s="8"/>
      <c r="I64" s="8"/>
      <c r="J64" s="12">
        <f>SUM(J59:J63,F59,H59)</f>
        <v>42.22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45634</v>
      </c>
      <c r="C67" s="3"/>
      <c r="D67" s="4"/>
      <c r="E67" t="s">
        <v>15</v>
      </c>
      <c r="F67" s="4">
        <v>3.8</v>
      </c>
      <c r="G67" s="3"/>
      <c r="H67" s="4"/>
      <c r="I67" s="3"/>
      <c r="J67" s="4"/>
      <c r="L67" s="3" t="s">
        <v>135</v>
      </c>
      <c r="M67" s="4">
        <v>419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 t="s">
        <v>175</v>
      </c>
      <c r="M68" s="4">
        <v>142.78</v>
      </c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561.78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SUM(D67)</f>
        <v>0</v>
      </c>
      <c r="E72" s="8"/>
      <c r="F72" s="8"/>
      <c r="G72" s="8"/>
      <c r="H72" s="8"/>
      <c r="I72" s="8"/>
      <c r="J72" s="12">
        <f>SUM(J67:J71,F67,H67)</f>
        <v>3.8</v>
      </c>
    </row>
    <row r="74" spans="2:13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3" x14ac:dyDescent="0.25">
      <c r="B75" s="10">
        <v>45635</v>
      </c>
      <c r="C75" s="3" t="s">
        <v>173</v>
      </c>
      <c r="D75" s="4">
        <v>20.65</v>
      </c>
      <c r="E75" t="s">
        <v>7</v>
      </c>
      <c r="F75" s="4">
        <v>100</v>
      </c>
      <c r="G75" s="3" t="s">
        <v>170</v>
      </c>
      <c r="H75" s="4">
        <v>8.6300000000000008</v>
      </c>
      <c r="I75" s="3"/>
      <c r="J75" s="4"/>
    </row>
    <row r="76" spans="2:13" x14ac:dyDescent="0.25">
      <c r="B76" s="7"/>
      <c r="C76" s="3"/>
      <c r="D76" s="4"/>
      <c r="F76" s="4"/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6"/>
      <c r="C80" s="11"/>
      <c r="D80" s="8">
        <f>SUM(D75)</f>
        <v>20.65</v>
      </c>
      <c r="E80" s="8"/>
      <c r="F80" s="8"/>
      <c r="G80" s="8"/>
      <c r="H80" s="8"/>
      <c r="I80" s="8"/>
      <c r="J80" s="12">
        <f>SUM(J75:J79,F75,H75)</f>
        <v>108.63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45636</v>
      </c>
      <c r="C83" s="3" t="s">
        <v>96</v>
      </c>
      <c r="D83" s="4">
        <v>10</v>
      </c>
      <c r="F83" s="4"/>
      <c r="G83" s="3"/>
      <c r="H83" s="4"/>
      <c r="I83" s="3" t="s">
        <v>171</v>
      </c>
      <c r="J83" s="4">
        <v>39</v>
      </c>
    </row>
    <row r="84" spans="2:10" x14ac:dyDescent="0.25">
      <c r="B84" s="7"/>
      <c r="C84" s="3" t="s">
        <v>15</v>
      </c>
      <c r="D84" s="4">
        <v>6.8</v>
      </c>
      <c r="F84" s="4"/>
      <c r="G84" s="3"/>
      <c r="H84" s="4"/>
      <c r="I84" s="3"/>
      <c r="J84" s="4"/>
    </row>
    <row r="85" spans="2:10" x14ac:dyDescent="0.25">
      <c r="B85" s="7"/>
      <c r="C85" s="3"/>
      <c r="D85" s="4"/>
      <c r="F85" s="4"/>
      <c r="G85" s="3"/>
      <c r="H85" s="4"/>
      <c r="I85" s="3"/>
      <c r="J85" s="4"/>
    </row>
    <row r="86" spans="2:10" x14ac:dyDescent="0.25">
      <c r="B86" s="7"/>
      <c r="C86" s="3"/>
      <c r="D86" s="4"/>
      <c r="F86" s="4"/>
      <c r="G86" s="3"/>
      <c r="H86" s="4"/>
      <c r="I86" s="3"/>
      <c r="J86" s="4"/>
    </row>
    <row r="87" spans="2:10" x14ac:dyDescent="0.25">
      <c r="B87" s="7"/>
      <c r="C87" s="3"/>
      <c r="D87" s="4"/>
      <c r="F87" s="4"/>
      <c r="G87" s="3"/>
      <c r="H87" s="4"/>
      <c r="I87" s="3"/>
      <c r="J87" s="4"/>
    </row>
    <row r="88" spans="2:10" x14ac:dyDescent="0.25">
      <c r="B88" s="6"/>
      <c r="C88" s="11"/>
      <c r="D88" s="8">
        <f>SUM(D83)</f>
        <v>10</v>
      </c>
      <c r="E88" s="8"/>
      <c r="F88" s="8"/>
      <c r="G88" s="8"/>
      <c r="H88" s="8"/>
      <c r="I88" s="8"/>
      <c r="J88" s="12">
        <f>SUM(J83:J87,F83,H83)</f>
        <v>39</v>
      </c>
    </row>
    <row r="90" spans="2:10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</row>
    <row r="91" spans="2:10" x14ac:dyDescent="0.25">
      <c r="B91" s="10">
        <v>45637</v>
      </c>
      <c r="C91" s="3" t="s">
        <v>63</v>
      </c>
      <c r="D91" s="4">
        <v>5.5</v>
      </c>
      <c r="E91" t="s">
        <v>172</v>
      </c>
      <c r="F91" s="4">
        <v>38.6</v>
      </c>
      <c r="G91" s="3"/>
      <c r="H91" s="4"/>
      <c r="I91" s="3"/>
      <c r="J91" s="4"/>
    </row>
    <row r="92" spans="2:10" x14ac:dyDescent="0.25">
      <c r="B92" s="7"/>
      <c r="C92" s="3"/>
      <c r="D92" s="4"/>
      <c r="F92" s="4"/>
      <c r="G92" s="3"/>
      <c r="H92" s="4"/>
      <c r="I92" s="3"/>
      <c r="J92" s="4"/>
    </row>
    <row r="93" spans="2:10" x14ac:dyDescent="0.25">
      <c r="B93" s="7"/>
      <c r="C93" s="3"/>
      <c r="D93" s="4"/>
      <c r="F93" s="4"/>
      <c r="G93" s="3"/>
      <c r="H93" s="4"/>
      <c r="I93" s="3"/>
      <c r="J93" s="4"/>
    </row>
    <row r="94" spans="2:10" x14ac:dyDescent="0.25">
      <c r="B94" s="7"/>
      <c r="C94" s="3"/>
      <c r="D94" s="4"/>
      <c r="F94" s="4"/>
      <c r="G94" s="3"/>
      <c r="H94" s="4"/>
      <c r="I94" s="3"/>
      <c r="J94" s="4"/>
    </row>
    <row r="95" spans="2:10" x14ac:dyDescent="0.25">
      <c r="B95" s="7"/>
      <c r="C95" s="3"/>
      <c r="D95" s="4"/>
      <c r="F95" s="4"/>
      <c r="G95" s="3"/>
      <c r="H95" s="4"/>
      <c r="I95" s="3"/>
      <c r="J95" s="4"/>
    </row>
    <row r="96" spans="2:10" x14ac:dyDescent="0.25">
      <c r="B96" s="6"/>
      <c r="C96" s="11"/>
      <c r="D96" s="8">
        <f>SUM(D91)</f>
        <v>5.5</v>
      </c>
      <c r="E96" s="8"/>
      <c r="F96" s="8"/>
      <c r="G96" s="8"/>
      <c r="H96" s="8"/>
      <c r="I96" s="8"/>
      <c r="J96" s="12">
        <f>SUM(J91:J95,F91,H91)</f>
        <v>38.6</v>
      </c>
    </row>
    <row r="98" spans="2:13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  <c r="L98" s="1" t="s">
        <v>11</v>
      </c>
      <c r="M98" s="2" t="s">
        <v>6</v>
      </c>
    </row>
    <row r="99" spans="2:13" x14ac:dyDescent="0.25">
      <c r="B99" s="10">
        <v>45638</v>
      </c>
      <c r="C99" s="3"/>
      <c r="D99" s="4"/>
      <c r="F99" s="4"/>
      <c r="G99" s="3"/>
      <c r="H99" s="4"/>
      <c r="I99" s="3"/>
      <c r="J99" s="4"/>
      <c r="L99" s="3" t="s">
        <v>161</v>
      </c>
      <c r="M99" s="4">
        <v>40.33</v>
      </c>
    </row>
    <row r="100" spans="2:13" x14ac:dyDescent="0.25">
      <c r="B100" s="7"/>
      <c r="C100" s="3"/>
      <c r="D100" s="4"/>
      <c r="F100" s="4"/>
      <c r="G100" s="3"/>
      <c r="H100" s="4"/>
      <c r="I100" s="3"/>
      <c r="J100" s="4"/>
      <c r="L100" s="3" t="s">
        <v>161</v>
      </c>
      <c r="M100" s="4">
        <v>40.33</v>
      </c>
    </row>
    <row r="101" spans="2:13" x14ac:dyDescent="0.25">
      <c r="B101" s="7"/>
      <c r="C101" s="3"/>
      <c r="D101" s="4"/>
      <c r="F101" s="4"/>
      <c r="G101" s="3"/>
      <c r="H101" s="4"/>
      <c r="I101" s="3"/>
      <c r="J101" s="4"/>
      <c r="L101" s="13"/>
      <c r="M101" s="14"/>
    </row>
    <row r="102" spans="2:13" x14ac:dyDescent="0.25">
      <c r="B102" s="7"/>
      <c r="C102" s="3"/>
      <c r="D102" s="4"/>
      <c r="F102" s="4"/>
      <c r="G102" s="3"/>
      <c r="H102" s="4"/>
      <c r="I102" s="3"/>
      <c r="J102" s="4"/>
      <c r="L102" s="11"/>
      <c r="M102" s="12">
        <f>SUM(M99:M101)</f>
        <v>80.66</v>
      </c>
    </row>
    <row r="103" spans="2:13" x14ac:dyDescent="0.25">
      <c r="B103" s="7"/>
      <c r="C103" s="3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SUM(D99)</f>
        <v>0</v>
      </c>
      <c r="E104" s="8"/>
      <c r="F104" s="8"/>
      <c r="G104" s="8"/>
      <c r="H104" s="8"/>
      <c r="I104" s="8"/>
      <c r="J104" s="12">
        <f>SUM(J99:J103,F99,H99)</f>
        <v>0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45639</v>
      </c>
      <c r="C107" s="3" t="s">
        <v>101</v>
      </c>
      <c r="D107" s="4">
        <v>10</v>
      </c>
      <c r="E107" t="s">
        <v>7</v>
      </c>
      <c r="F107" s="4">
        <v>100</v>
      </c>
      <c r="G107" s="3"/>
      <c r="H107" s="4"/>
      <c r="I107" s="3"/>
      <c r="J107" s="4"/>
    </row>
    <row r="108" spans="2:13" x14ac:dyDescent="0.25">
      <c r="B108" s="7"/>
      <c r="C108" s="3" t="s">
        <v>15</v>
      </c>
      <c r="D108" s="4">
        <v>3.4</v>
      </c>
      <c r="F108" s="4"/>
      <c r="G108" s="3"/>
      <c r="H108" s="4"/>
      <c r="I108" s="3"/>
      <c r="J108" s="4"/>
    </row>
    <row r="109" spans="2:13" x14ac:dyDescent="0.25">
      <c r="B109" s="7"/>
      <c r="C109" s="3"/>
      <c r="D109" s="4"/>
      <c r="F109" s="4"/>
      <c r="G109" s="3"/>
      <c r="H109" s="4"/>
      <c r="I109" s="3"/>
      <c r="J109" s="4"/>
    </row>
    <row r="110" spans="2:13" x14ac:dyDescent="0.25">
      <c r="B110" s="7"/>
      <c r="C110" s="3"/>
      <c r="D110" s="4"/>
      <c r="F110" s="4"/>
      <c r="G110" s="3"/>
      <c r="H110" s="4"/>
      <c r="I110" s="3"/>
      <c r="J110" s="4"/>
    </row>
    <row r="111" spans="2:13" x14ac:dyDescent="0.25">
      <c r="B111" s="7"/>
      <c r="C111" s="3"/>
      <c r="D111" s="4"/>
      <c r="F111" s="4"/>
      <c r="G111" s="3"/>
      <c r="H111" s="4"/>
      <c r="I111" s="3"/>
      <c r="J111" s="4"/>
    </row>
    <row r="112" spans="2:13" x14ac:dyDescent="0.25">
      <c r="B112" s="6"/>
      <c r="C112" s="11"/>
      <c r="D112" s="8">
        <f>SUM(D107)</f>
        <v>10</v>
      </c>
      <c r="E112" s="8"/>
      <c r="F112" s="8"/>
      <c r="G112" s="8"/>
      <c r="H112" s="8"/>
      <c r="I112" s="8"/>
      <c r="J112" s="12">
        <f>SUM(J107:J111,F107,H107)</f>
        <v>100</v>
      </c>
    </row>
    <row r="114" spans="2:13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3" x14ac:dyDescent="0.25">
      <c r="B115" s="10">
        <v>45640</v>
      </c>
      <c r="C115" s="3"/>
      <c r="D115" s="4"/>
      <c r="E115" t="s">
        <v>26</v>
      </c>
      <c r="F115" s="4">
        <v>30.3</v>
      </c>
      <c r="G115" s="3"/>
      <c r="H115" s="4"/>
      <c r="I115" s="3"/>
      <c r="J115" s="4"/>
    </row>
    <row r="116" spans="2:13" x14ac:dyDescent="0.25">
      <c r="B116" s="7"/>
      <c r="C116" s="3"/>
      <c r="D116" s="4"/>
      <c r="F116" s="4"/>
      <c r="G116" s="3"/>
      <c r="H116" s="4"/>
      <c r="I116" s="3"/>
      <c r="J116" s="4"/>
    </row>
    <row r="117" spans="2:13" x14ac:dyDescent="0.25">
      <c r="B117" s="7"/>
      <c r="C117" s="3"/>
      <c r="D117" s="4"/>
      <c r="F117" s="4"/>
      <c r="G117" s="3"/>
      <c r="H117" s="4"/>
      <c r="I117" s="3"/>
      <c r="J117" s="4"/>
    </row>
    <row r="118" spans="2:13" x14ac:dyDescent="0.25">
      <c r="B118" s="7"/>
      <c r="C118" s="3"/>
      <c r="D118" s="4"/>
      <c r="F118" s="4"/>
      <c r="G118" s="3"/>
      <c r="H118" s="4"/>
      <c r="I118" s="3"/>
      <c r="J118" s="4"/>
    </row>
    <row r="119" spans="2:13" x14ac:dyDescent="0.25">
      <c r="B119" s="7"/>
      <c r="C119" s="3"/>
      <c r="D119" s="4"/>
      <c r="F119" s="4"/>
      <c r="G119" s="3"/>
      <c r="H119" s="4"/>
      <c r="I119" s="3"/>
      <c r="J119" s="4"/>
    </row>
    <row r="120" spans="2:13" x14ac:dyDescent="0.25">
      <c r="B120" s="6"/>
      <c r="C120" s="11"/>
      <c r="D120" s="8">
        <f>SUM(D115)</f>
        <v>0</v>
      </c>
      <c r="E120" s="8"/>
      <c r="F120" s="8"/>
      <c r="G120" s="8"/>
      <c r="H120" s="8"/>
      <c r="I120" s="8"/>
      <c r="J120" s="12">
        <f>SUM(J115:J119,F115,H115)</f>
        <v>30.3</v>
      </c>
    </row>
    <row r="122" spans="2:13" x14ac:dyDescent="0.25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  <c r="L122" s="1" t="s">
        <v>11</v>
      </c>
      <c r="M122" s="2" t="s">
        <v>6</v>
      </c>
    </row>
    <row r="123" spans="2:13" x14ac:dyDescent="0.25">
      <c r="B123" s="10">
        <v>45641</v>
      </c>
      <c r="C123" s="3"/>
      <c r="D123" s="4"/>
      <c r="F123" s="4"/>
      <c r="G123" s="3" t="s">
        <v>175</v>
      </c>
      <c r="H123" s="4">
        <v>134</v>
      </c>
      <c r="I123" s="3"/>
      <c r="J123" s="4"/>
      <c r="L123" s="3" t="s">
        <v>141</v>
      </c>
      <c r="M123" s="4">
        <v>18.25</v>
      </c>
    </row>
    <row r="124" spans="2:13" x14ac:dyDescent="0.25">
      <c r="B124" s="7"/>
      <c r="C124" s="3"/>
      <c r="D124" s="4"/>
      <c r="F124" s="4"/>
      <c r="G124" s="3"/>
      <c r="H124" s="4"/>
      <c r="I124" s="3"/>
      <c r="J124" s="4"/>
      <c r="L124" s="3" t="s">
        <v>181</v>
      </c>
      <c r="M124" s="4">
        <v>23.81</v>
      </c>
    </row>
    <row r="125" spans="2:13" x14ac:dyDescent="0.25">
      <c r="B125" s="7"/>
      <c r="C125" s="3"/>
      <c r="D125" s="4"/>
      <c r="F125" s="4"/>
      <c r="G125" s="3"/>
      <c r="H125" s="4"/>
      <c r="I125" s="3"/>
      <c r="J125" s="4"/>
      <c r="L125" s="13" t="s">
        <v>161</v>
      </c>
      <c r="M125" s="14">
        <v>36.5</v>
      </c>
    </row>
    <row r="126" spans="2:13" x14ac:dyDescent="0.25">
      <c r="B126" s="7"/>
      <c r="C126" s="3"/>
      <c r="D126" s="4"/>
      <c r="F126" s="4"/>
      <c r="G126" s="3"/>
      <c r="H126" s="4"/>
      <c r="I126" s="3"/>
      <c r="J126" s="4"/>
      <c r="L126" s="11"/>
      <c r="M126" s="12">
        <f>SUM(M123:M125)</f>
        <v>78.56</v>
      </c>
    </row>
    <row r="127" spans="2:13" x14ac:dyDescent="0.25">
      <c r="B127" s="7"/>
      <c r="C127" s="3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SUM(D123)</f>
        <v>0</v>
      </c>
      <c r="E128" s="8"/>
      <c r="F128" s="8"/>
      <c r="G128" s="8"/>
      <c r="H128" s="8"/>
      <c r="I128" s="8"/>
      <c r="J128" s="12">
        <f>SUM(J123:J127,F123,H123)</f>
        <v>134</v>
      </c>
    </row>
    <row r="130" spans="2:10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25">
      <c r="B131" s="10">
        <v>45642</v>
      </c>
      <c r="C131" s="3" t="s">
        <v>149</v>
      </c>
      <c r="D131" s="4">
        <v>14.9</v>
      </c>
      <c r="F131" s="4"/>
      <c r="G131" s="3" t="s">
        <v>94</v>
      </c>
      <c r="H131" s="4">
        <v>20</v>
      </c>
      <c r="I131" s="3"/>
      <c r="J131" s="4"/>
    </row>
    <row r="132" spans="2:10" x14ac:dyDescent="0.25">
      <c r="B132" s="7"/>
      <c r="C132" s="3"/>
      <c r="D132" s="4"/>
      <c r="F132" s="4"/>
      <c r="G132" s="3" t="s">
        <v>59</v>
      </c>
      <c r="H132" s="4">
        <v>4.9000000000000004</v>
      </c>
      <c r="I132" s="3"/>
      <c r="J132" s="4"/>
    </row>
    <row r="133" spans="2:10" x14ac:dyDescent="0.25">
      <c r="B133" s="7"/>
      <c r="C133" s="3"/>
      <c r="D133" s="4"/>
      <c r="F133" s="4"/>
      <c r="G133" s="3"/>
      <c r="H133" s="4"/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6"/>
      <c r="C136" s="11"/>
      <c r="D136" s="8">
        <f>SUM(D131)</f>
        <v>14.9</v>
      </c>
      <c r="E136" s="8"/>
      <c r="F136" s="8"/>
      <c r="G136" s="8"/>
      <c r="H136" s="8"/>
      <c r="I136" s="8"/>
      <c r="J136" s="12">
        <f>SUM(J131:J135,F131,H131)</f>
        <v>20</v>
      </c>
    </row>
    <row r="138" spans="2:10" x14ac:dyDescent="0.25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25">
      <c r="B139" s="10">
        <v>45643</v>
      </c>
      <c r="C139" s="3" t="s">
        <v>79</v>
      </c>
      <c r="D139" s="4">
        <v>24.8</v>
      </c>
      <c r="F139" s="4"/>
      <c r="G139" s="3"/>
      <c r="H139" s="4"/>
      <c r="I139" s="3" t="s">
        <v>176</v>
      </c>
      <c r="J139" s="4">
        <v>80.38</v>
      </c>
    </row>
    <row r="140" spans="2:10" x14ac:dyDescent="0.25">
      <c r="B140" s="7"/>
      <c r="C140" s="3"/>
      <c r="D140" s="4"/>
      <c r="F140" s="4"/>
      <c r="G140" s="3"/>
      <c r="H140" s="4"/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6"/>
      <c r="C144" s="11"/>
      <c r="D144" s="8">
        <f>SUM(D139)</f>
        <v>24.8</v>
      </c>
      <c r="E144" s="8"/>
      <c r="F144" s="8"/>
      <c r="G144" s="8"/>
      <c r="H144" s="8"/>
      <c r="I144" s="8"/>
      <c r="J144" s="12">
        <f>SUM(J139:J143,F139,H139)</f>
        <v>80.38</v>
      </c>
    </row>
    <row r="146" spans="2:10" x14ac:dyDescent="0.25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0" x14ac:dyDescent="0.25">
      <c r="B147" s="10">
        <v>45644</v>
      </c>
      <c r="C147" s="3"/>
      <c r="D147" s="4"/>
      <c r="F147" s="4"/>
      <c r="G147" s="3" t="s">
        <v>177</v>
      </c>
      <c r="H147" s="4">
        <v>104.7</v>
      </c>
      <c r="I147" s="3"/>
      <c r="J147" s="4"/>
    </row>
    <row r="148" spans="2:10" x14ac:dyDescent="0.25">
      <c r="B148" s="7"/>
      <c r="C148" s="3"/>
      <c r="D148" s="4"/>
      <c r="F148" s="4"/>
      <c r="G148" s="3" t="s">
        <v>178</v>
      </c>
      <c r="H148" s="4">
        <v>45.7</v>
      </c>
      <c r="I148" s="3"/>
      <c r="J148" s="4"/>
    </row>
    <row r="149" spans="2:10" x14ac:dyDescent="0.25">
      <c r="B149" s="7"/>
      <c r="C149" s="3"/>
      <c r="D149" s="4"/>
      <c r="F149" s="4"/>
      <c r="G149" s="3"/>
      <c r="H149" s="4"/>
      <c r="I149" s="3"/>
      <c r="J149" s="4"/>
    </row>
    <row r="150" spans="2:10" x14ac:dyDescent="0.25">
      <c r="B150" s="7"/>
      <c r="C150" s="3"/>
      <c r="D150" s="4"/>
      <c r="F150" s="4"/>
      <c r="G150" s="3"/>
      <c r="H150" s="4"/>
      <c r="I150" s="3"/>
      <c r="J150" s="4"/>
    </row>
    <row r="151" spans="2:10" x14ac:dyDescent="0.25">
      <c r="B151" s="7"/>
      <c r="C151" s="3"/>
      <c r="D151" s="4"/>
      <c r="F151" s="4"/>
      <c r="G151" s="3"/>
      <c r="H151" s="4"/>
      <c r="I151" s="3"/>
      <c r="J151" s="4"/>
    </row>
    <row r="152" spans="2:10" x14ac:dyDescent="0.25">
      <c r="B152" s="6"/>
      <c r="C152" s="11"/>
      <c r="D152" s="8">
        <f>SUM(D147)</f>
        <v>0</v>
      </c>
      <c r="E152" s="8"/>
      <c r="F152" s="8"/>
      <c r="G152" s="8"/>
      <c r="H152" s="8"/>
      <c r="I152" s="8"/>
      <c r="J152" s="12">
        <f>SUM(J147:J151,F147,H147)</f>
        <v>104.7</v>
      </c>
    </row>
    <row r="154" spans="2:10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</row>
    <row r="155" spans="2:10" x14ac:dyDescent="0.25">
      <c r="B155" s="10">
        <v>45645</v>
      </c>
      <c r="C155" s="3" t="s">
        <v>15</v>
      </c>
      <c r="D155" s="4">
        <v>3.4</v>
      </c>
      <c r="E155" t="s">
        <v>7</v>
      </c>
      <c r="F155" s="4">
        <v>20</v>
      </c>
      <c r="G155" s="3" t="s">
        <v>179</v>
      </c>
      <c r="H155" s="4">
        <v>10</v>
      </c>
      <c r="I155" s="3"/>
      <c r="J155" s="4"/>
    </row>
    <row r="156" spans="2:10" x14ac:dyDescent="0.25">
      <c r="B156" s="7"/>
      <c r="C156" s="3" t="s">
        <v>96</v>
      </c>
      <c r="D156" s="4">
        <v>10</v>
      </c>
      <c r="F156" s="4"/>
      <c r="G156" s="3"/>
      <c r="H156" s="4"/>
      <c r="I156" s="3"/>
      <c r="J156" s="4"/>
    </row>
    <row r="157" spans="2:10" x14ac:dyDescent="0.25">
      <c r="B157" s="7"/>
      <c r="C157" s="3" t="s">
        <v>132</v>
      </c>
      <c r="D157" s="4">
        <v>13.9</v>
      </c>
      <c r="F157" s="4"/>
      <c r="G157" s="3"/>
      <c r="H157" s="4"/>
      <c r="I157" s="3"/>
      <c r="J157" s="4"/>
    </row>
    <row r="158" spans="2:10" x14ac:dyDescent="0.25">
      <c r="B158" s="7"/>
      <c r="C158" s="3" t="s">
        <v>182</v>
      </c>
      <c r="D158" s="4">
        <v>4</v>
      </c>
      <c r="F158" s="4"/>
      <c r="G158" s="3"/>
      <c r="H158" s="4"/>
      <c r="I158" s="3"/>
      <c r="J158" s="4"/>
    </row>
    <row r="159" spans="2:10" x14ac:dyDescent="0.25">
      <c r="B159" s="7"/>
      <c r="C159" s="3"/>
      <c r="D159" s="4"/>
      <c r="F159" s="4"/>
      <c r="G159" s="3"/>
      <c r="H159" s="4"/>
      <c r="I159" s="3"/>
      <c r="J159" s="4"/>
    </row>
    <row r="160" spans="2:10" x14ac:dyDescent="0.25">
      <c r="B160" s="6"/>
      <c r="C160" s="11"/>
      <c r="D160" s="8">
        <f>SUM(D155)</f>
        <v>3.4</v>
      </c>
      <c r="E160" s="8"/>
      <c r="F160" s="8"/>
      <c r="G160" s="8"/>
      <c r="H160" s="8"/>
      <c r="I160" s="8"/>
      <c r="J160" s="12">
        <f>SUM(J155:J159,F155,H155)</f>
        <v>30</v>
      </c>
    </row>
    <row r="162" spans="2:10" x14ac:dyDescent="0.25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</row>
    <row r="163" spans="2:10" x14ac:dyDescent="0.25">
      <c r="B163" s="10">
        <v>45646</v>
      </c>
      <c r="C163" s="3"/>
      <c r="D163" s="4"/>
      <c r="E163" t="s">
        <v>7</v>
      </c>
      <c r="F163" s="4">
        <v>50</v>
      </c>
      <c r="G163" s="3"/>
      <c r="H163" s="4"/>
      <c r="I163" s="3" t="s">
        <v>180</v>
      </c>
      <c r="J163" s="4">
        <v>15</v>
      </c>
    </row>
    <row r="164" spans="2:10" x14ac:dyDescent="0.25">
      <c r="B164" s="7"/>
      <c r="C164" s="3"/>
      <c r="D164" s="4"/>
      <c r="F164" s="4"/>
      <c r="G164" s="3"/>
      <c r="H164" s="4"/>
      <c r="I164" s="3"/>
      <c r="J164" s="4"/>
    </row>
    <row r="165" spans="2:10" x14ac:dyDescent="0.25">
      <c r="B165" s="7"/>
      <c r="C165" s="3"/>
      <c r="D165" s="4"/>
      <c r="F165" s="4"/>
      <c r="G165" s="3"/>
      <c r="H165" s="4"/>
      <c r="I165" s="3"/>
      <c r="J165" s="4"/>
    </row>
    <row r="166" spans="2:10" x14ac:dyDescent="0.25">
      <c r="B166" s="7"/>
      <c r="C166" s="3"/>
      <c r="D166" s="4"/>
      <c r="F166" s="4"/>
      <c r="G166" s="3"/>
      <c r="H166" s="4"/>
      <c r="I166" s="3"/>
      <c r="J166" s="4"/>
    </row>
    <row r="167" spans="2:10" x14ac:dyDescent="0.25">
      <c r="B167" s="7"/>
      <c r="C167" s="3"/>
      <c r="D167" s="4"/>
      <c r="F167" s="4"/>
      <c r="G167" s="3"/>
      <c r="H167" s="4"/>
      <c r="I167" s="3"/>
      <c r="J167" s="4"/>
    </row>
    <row r="168" spans="2:10" x14ac:dyDescent="0.25">
      <c r="B168" s="6"/>
      <c r="C168" s="11"/>
      <c r="D168" s="8">
        <f>SUM(D163)</f>
        <v>0</v>
      </c>
      <c r="E168" s="8"/>
      <c r="F168" s="8"/>
      <c r="G168" s="8"/>
      <c r="H168" s="8"/>
      <c r="I168" s="8"/>
      <c r="J168" s="12">
        <f>SUM(J163:J167,F163,H163)</f>
        <v>65</v>
      </c>
    </row>
    <row r="170" spans="2:10" x14ac:dyDescent="0.25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</row>
    <row r="171" spans="2:10" x14ac:dyDescent="0.25">
      <c r="B171" s="10">
        <v>45647</v>
      </c>
      <c r="C171" s="3" t="s">
        <v>26</v>
      </c>
      <c r="D171" s="4">
        <v>18.55</v>
      </c>
      <c r="F171" s="4"/>
      <c r="G171" s="3"/>
      <c r="H171" s="4"/>
      <c r="I171" s="3"/>
      <c r="J171" s="4"/>
    </row>
    <row r="172" spans="2:10" x14ac:dyDescent="0.25">
      <c r="B172" s="7"/>
      <c r="C172" s="3"/>
      <c r="D172" s="4"/>
      <c r="F172" s="4"/>
      <c r="G172" s="3"/>
      <c r="H172" s="4"/>
      <c r="I172" s="3"/>
      <c r="J172" s="4"/>
    </row>
    <row r="173" spans="2:10" x14ac:dyDescent="0.25">
      <c r="B173" s="7"/>
      <c r="C173" s="3"/>
      <c r="D173" s="4"/>
      <c r="F173" s="4"/>
      <c r="G173" s="3"/>
      <c r="H173" s="4"/>
      <c r="I173" s="3"/>
      <c r="J173" s="4"/>
    </row>
    <row r="174" spans="2:10" x14ac:dyDescent="0.25">
      <c r="B174" s="7"/>
      <c r="C174" s="3"/>
      <c r="D174" s="4"/>
      <c r="F174" s="4"/>
      <c r="G174" s="3"/>
      <c r="H174" s="4"/>
      <c r="I174" s="3"/>
      <c r="J174" s="4"/>
    </row>
    <row r="175" spans="2:10" x14ac:dyDescent="0.25">
      <c r="B175" s="7"/>
      <c r="C175" s="3"/>
      <c r="D175" s="4"/>
      <c r="F175" s="4"/>
      <c r="G175" s="3"/>
      <c r="H175" s="4"/>
      <c r="I175" s="3"/>
      <c r="J175" s="4"/>
    </row>
    <row r="176" spans="2:10" x14ac:dyDescent="0.25">
      <c r="B176" s="6"/>
      <c r="C176" s="11"/>
      <c r="D176" s="8">
        <f>SUM(D171)</f>
        <v>18.55</v>
      </c>
      <c r="E176" s="8"/>
      <c r="F176" s="8"/>
      <c r="G176" s="8"/>
      <c r="H176" s="8"/>
      <c r="I176" s="8"/>
      <c r="J176" s="12">
        <f>SUM(J171:J175,F171,H171)</f>
        <v>0</v>
      </c>
    </row>
    <row r="178" spans="2:13" x14ac:dyDescent="0.25">
      <c r="B178" s="9" t="s">
        <v>2</v>
      </c>
      <c r="C178" s="1" t="s">
        <v>3</v>
      </c>
      <c r="D178" s="2" t="s">
        <v>6</v>
      </c>
      <c r="E178" s="5" t="s">
        <v>4</v>
      </c>
      <c r="F178" s="2" t="s">
        <v>6</v>
      </c>
      <c r="G178" s="1" t="s">
        <v>1</v>
      </c>
      <c r="H178" s="2" t="s">
        <v>6</v>
      </c>
      <c r="I178" s="1" t="s">
        <v>5</v>
      </c>
      <c r="J178" s="2" t="s">
        <v>6</v>
      </c>
      <c r="L178" s="1" t="s">
        <v>11</v>
      </c>
      <c r="M178" s="2" t="s">
        <v>6</v>
      </c>
    </row>
    <row r="179" spans="2:13" x14ac:dyDescent="0.25">
      <c r="B179" s="10">
        <v>45648</v>
      </c>
      <c r="C179" s="3"/>
      <c r="D179" s="4"/>
      <c r="E179" t="s">
        <v>185</v>
      </c>
      <c r="F179" s="4">
        <v>24.2</v>
      </c>
      <c r="G179" s="3"/>
      <c r="H179" s="4"/>
      <c r="I179" s="3" t="s">
        <v>183</v>
      </c>
      <c r="J179" s="4">
        <v>100</v>
      </c>
      <c r="L179" s="3" t="s">
        <v>141</v>
      </c>
      <c r="M179" s="4">
        <v>20.38</v>
      </c>
    </row>
    <row r="180" spans="2:13" x14ac:dyDescent="0.25">
      <c r="B180" s="7"/>
      <c r="C180" s="3"/>
      <c r="D180" s="4"/>
      <c r="F180" s="4"/>
      <c r="G180" s="3"/>
      <c r="H180" s="4"/>
      <c r="I180" s="3" t="s">
        <v>184</v>
      </c>
      <c r="J180" s="4">
        <v>29.62</v>
      </c>
      <c r="L180" s="3" t="s">
        <v>188</v>
      </c>
      <c r="M180" s="4">
        <v>39.729999999999997</v>
      </c>
    </row>
    <row r="181" spans="2:13" x14ac:dyDescent="0.25">
      <c r="B181" s="7"/>
      <c r="C181" s="3"/>
      <c r="D181" s="4"/>
      <c r="F181" s="4"/>
      <c r="G181" s="3"/>
      <c r="H181" s="4"/>
      <c r="I181" s="3"/>
      <c r="J181" s="4"/>
      <c r="L181" s="13" t="s">
        <v>61</v>
      </c>
      <c r="M181" s="14">
        <v>157.47</v>
      </c>
    </row>
    <row r="182" spans="2:13" x14ac:dyDescent="0.25">
      <c r="B182" s="7"/>
      <c r="C182" s="3"/>
      <c r="D182" s="4"/>
      <c r="F182" s="4"/>
      <c r="G182" s="3"/>
      <c r="H182" s="4"/>
      <c r="I182" s="3"/>
      <c r="J182" s="4"/>
      <c r="L182" s="11"/>
      <c r="M182" s="12">
        <f>SUM(M179:M181)</f>
        <v>217.57999999999998</v>
      </c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6"/>
      <c r="C184" s="11"/>
      <c r="D184" s="8">
        <f>SUM(D179)</f>
        <v>0</v>
      </c>
      <c r="E184" s="8"/>
      <c r="F184" s="8"/>
      <c r="G184" s="8"/>
      <c r="H184" s="8"/>
      <c r="I184" s="8"/>
      <c r="J184" s="12">
        <f>SUM(J179:J183,F179,H179)</f>
        <v>153.82</v>
      </c>
    </row>
    <row r="186" spans="2:13" x14ac:dyDescent="0.25">
      <c r="B186" s="9" t="s">
        <v>2</v>
      </c>
      <c r="C186" s="1" t="s">
        <v>3</v>
      </c>
      <c r="D186" s="2" t="s">
        <v>6</v>
      </c>
      <c r="E186" s="5" t="s">
        <v>4</v>
      </c>
      <c r="F186" s="2" t="s">
        <v>6</v>
      </c>
      <c r="G186" s="1" t="s">
        <v>1</v>
      </c>
      <c r="H186" s="2" t="s">
        <v>6</v>
      </c>
      <c r="I186" s="1" t="s">
        <v>5</v>
      </c>
      <c r="J186" s="2" t="s">
        <v>6</v>
      </c>
    </row>
    <row r="187" spans="2:13" x14ac:dyDescent="0.25">
      <c r="B187" s="10">
        <v>45649</v>
      </c>
      <c r="C187" s="3" t="s">
        <v>15</v>
      </c>
      <c r="D187" s="4">
        <v>3.4</v>
      </c>
      <c r="F187" s="4"/>
      <c r="G187" s="3"/>
      <c r="H187" s="4"/>
      <c r="I187" s="3"/>
      <c r="J187" s="4"/>
    </row>
    <row r="188" spans="2:13" x14ac:dyDescent="0.25">
      <c r="B188" s="7"/>
      <c r="C188" s="3"/>
      <c r="D188" s="4"/>
      <c r="F188" s="4"/>
      <c r="G188" s="3"/>
      <c r="H188" s="4"/>
      <c r="I188" s="3"/>
      <c r="J188" s="4"/>
    </row>
    <row r="189" spans="2:13" x14ac:dyDescent="0.25">
      <c r="B189" s="7"/>
      <c r="C189" s="3"/>
      <c r="D189" s="4"/>
      <c r="F189" s="4"/>
      <c r="G189" s="3"/>
      <c r="H189" s="4"/>
      <c r="I189" s="3"/>
      <c r="J189" s="4"/>
    </row>
    <row r="190" spans="2:13" x14ac:dyDescent="0.25">
      <c r="B190" s="7"/>
      <c r="C190" s="3"/>
      <c r="D190" s="4"/>
      <c r="F190" s="4"/>
      <c r="G190" s="3"/>
      <c r="H190" s="4"/>
      <c r="I190" s="3"/>
      <c r="J190" s="4"/>
    </row>
    <row r="191" spans="2:13" x14ac:dyDescent="0.25">
      <c r="B191" s="7"/>
      <c r="C191" s="3"/>
      <c r="D191" s="4"/>
      <c r="F191" s="4"/>
      <c r="G191" s="3"/>
      <c r="H191" s="4"/>
      <c r="I191" s="3"/>
      <c r="J191" s="4"/>
    </row>
    <row r="192" spans="2:13" x14ac:dyDescent="0.25">
      <c r="B192" s="6"/>
      <c r="C192" s="11"/>
      <c r="D192" s="8">
        <f>SUM(D187)</f>
        <v>3.4</v>
      </c>
      <c r="E192" s="8"/>
      <c r="F192" s="8"/>
      <c r="G192" s="8"/>
      <c r="H192" s="8"/>
      <c r="I192" s="8"/>
      <c r="J192" s="12">
        <f>SUM(J187:J191,F187,H187)</f>
        <v>0</v>
      </c>
    </row>
    <row r="194" spans="2:10" x14ac:dyDescent="0.25">
      <c r="B194" s="9" t="s">
        <v>2</v>
      </c>
      <c r="C194" s="1" t="s">
        <v>3</v>
      </c>
      <c r="D194" s="2" t="s">
        <v>6</v>
      </c>
      <c r="E194" s="5" t="s">
        <v>4</v>
      </c>
      <c r="F194" s="2" t="s">
        <v>6</v>
      </c>
      <c r="G194" s="1" t="s">
        <v>1</v>
      </c>
      <c r="H194" s="2" t="s">
        <v>6</v>
      </c>
      <c r="I194" s="1" t="s">
        <v>5</v>
      </c>
      <c r="J194" s="2" t="s">
        <v>6</v>
      </c>
    </row>
    <row r="195" spans="2:10" x14ac:dyDescent="0.25">
      <c r="B195" s="10">
        <v>45650</v>
      </c>
      <c r="C195" s="3" t="s">
        <v>96</v>
      </c>
      <c r="D195" s="4">
        <v>10</v>
      </c>
      <c r="E195" t="s">
        <v>186</v>
      </c>
      <c r="F195" s="4">
        <v>11.5</v>
      </c>
      <c r="G195" s="3"/>
      <c r="H195" s="4"/>
      <c r="I195" s="3"/>
      <c r="J195" s="4"/>
    </row>
    <row r="196" spans="2:10" x14ac:dyDescent="0.25">
      <c r="B196" s="7"/>
      <c r="C196" s="3"/>
      <c r="D196" s="4"/>
      <c r="E196" t="s">
        <v>7</v>
      </c>
      <c r="F196" s="4">
        <v>20</v>
      </c>
      <c r="G196" s="3"/>
      <c r="H196" s="4"/>
      <c r="I196" s="3"/>
      <c r="J196" s="4"/>
    </row>
    <row r="197" spans="2:10" x14ac:dyDescent="0.25">
      <c r="B197" s="7"/>
      <c r="C197" s="3"/>
      <c r="D197" s="4"/>
      <c r="F197" s="4"/>
      <c r="G197" s="3"/>
      <c r="H197" s="4"/>
      <c r="I197" s="3"/>
      <c r="J197" s="4"/>
    </row>
    <row r="198" spans="2:10" x14ac:dyDescent="0.25">
      <c r="B198" s="7"/>
      <c r="C198" s="3"/>
      <c r="D198" s="4"/>
      <c r="F198" s="4"/>
      <c r="G198" s="3"/>
      <c r="H198" s="4"/>
      <c r="I198" s="3"/>
      <c r="J198" s="4"/>
    </row>
    <row r="199" spans="2:10" x14ac:dyDescent="0.25">
      <c r="B199" s="7"/>
      <c r="C199" s="3"/>
      <c r="D199" s="4"/>
      <c r="F199" s="4"/>
      <c r="G199" s="3"/>
      <c r="H199" s="4"/>
      <c r="I199" s="3"/>
      <c r="J199" s="4"/>
    </row>
    <row r="200" spans="2:10" x14ac:dyDescent="0.25">
      <c r="B200" s="6"/>
      <c r="C200" s="11"/>
      <c r="D200" s="8">
        <f>SUM(D195)</f>
        <v>10</v>
      </c>
      <c r="E200" s="8"/>
      <c r="F200" s="8"/>
      <c r="G200" s="8"/>
      <c r="H200" s="8"/>
      <c r="I200" s="8"/>
      <c r="J200" s="12">
        <f>SUM(J195:J199,F195,H195)</f>
        <v>11.5</v>
      </c>
    </row>
    <row r="202" spans="2:10" x14ac:dyDescent="0.25">
      <c r="B202" s="9" t="s">
        <v>2</v>
      </c>
      <c r="C202" s="1" t="s">
        <v>3</v>
      </c>
      <c r="D202" s="2" t="s">
        <v>6</v>
      </c>
      <c r="E202" s="5" t="s">
        <v>4</v>
      </c>
      <c r="F202" s="2" t="s">
        <v>6</v>
      </c>
      <c r="G202" s="1" t="s">
        <v>1</v>
      </c>
      <c r="H202" s="2" t="s">
        <v>6</v>
      </c>
      <c r="I202" s="1" t="s">
        <v>5</v>
      </c>
      <c r="J202" s="2" t="s">
        <v>6</v>
      </c>
    </row>
    <row r="203" spans="2:10" x14ac:dyDescent="0.25">
      <c r="B203" s="10">
        <v>45651</v>
      </c>
      <c r="C203" s="3"/>
      <c r="D203" s="4"/>
      <c r="F203" s="4"/>
      <c r="G203" s="3"/>
      <c r="H203" s="4"/>
      <c r="I203" s="3"/>
      <c r="J203" s="4"/>
    </row>
    <row r="204" spans="2:10" x14ac:dyDescent="0.25">
      <c r="B204" s="7"/>
      <c r="C204" s="3"/>
      <c r="D204" s="4"/>
      <c r="F204" s="4"/>
      <c r="G204" s="3"/>
      <c r="H204" s="4"/>
      <c r="I204" s="3"/>
      <c r="J204" s="4"/>
    </row>
    <row r="205" spans="2:10" x14ac:dyDescent="0.25">
      <c r="B205" s="7"/>
      <c r="C205" s="3"/>
      <c r="D205" s="4"/>
      <c r="F205" s="4"/>
      <c r="G205" s="3"/>
      <c r="H205" s="4"/>
      <c r="I205" s="3"/>
      <c r="J205" s="4"/>
    </row>
    <row r="206" spans="2:10" x14ac:dyDescent="0.25">
      <c r="B206" s="7"/>
      <c r="C206" s="3"/>
      <c r="D206" s="4"/>
      <c r="F206" s="4"/>
      <c r="G206" s="3"/>
      <c r="H206" s="4"/>
      <c r="I206" s="3"/>
      <c r="J206" s="4"/>
    </row>
    <row r="207" spans="2:10" x14ac:dyDescent="0.25">
      <c r="B207" s="7"/>
      <c r="C207" s="3"/>
      <c r="D207" s="4"/>
      <c r="F207" s="4"/>
      <c r="G207" s="3"/>
      <c r="H207" s="4"/>
      <c r="I207" s="3"/>
      <c r="J207" s="4"/>
    </row>
    <row r="208" spans="2:10" x14ac:dyDescent="0.25">
      <c r="B208" s="6"/>
      <c r="C208" s="11"/>
      <c r="D208" s="8">
        <f>SUM(D203)</f>
        <v>0</v>
      </c>
      <c r="E208" s="8"/>
      <c r="F208" s="8"/>
      <c r="G208" s="8"/>
      <c r="H208" s="8"/>
      <c r="I208" s="8"/>
      <c r="J208" s="12">
        <f>SUM(J203:J207,F203,H203)</f>
        <v>0</v>
      </c>
    </row>
    <row r="210" spans="2:10" x14ac:dyDescent="0.25">
      <c r="B210" s="9" t="s">
        <v>2</v>
      </c>
      <c r="C210" s="1" t="s">
        <v>3</v>
      </c>
      <c r="D210" s="2" t="s">
        <v>6</v>
      </c>
      <c r="E210" s="5" t="s">
        <v>4</v>
      </c>
      <c r="F210" s="2" t="s">
        <v>6</v>
      </c>
      <c r="G210" s="1" t="s">
        <v>1</v>
      </c>
      <c r="H210" s="2" t="s">
        <v>6</v>
      </c>
      <c r="I210" s="1" t="s">
        <v>5</v>
      </c>
      <c r="J210" s="2" t="s">
        <v>6</v>
      </c>
    </row>
    <row r="211" spans="2:10" x14ac:dyDescent="0.25">
      <c r="B211" s="10">
        <v>45652</v>
      </c>
      <c r="C211" s="3" t="s">
        <v>117</v>
      </c>
      <c r="D211" s="4">
        <v>16.2</v>
      </c>
      <c r="F211" s="4"/>
      <c r="G211" s="3"/>
      <c r="H211" s="4"/>
      <c r="I211" s="3" t="s">
        <v>143</v>
      </c>
      <c r="J211" s="4">
        <v>80</v>
      </c>
    </row>
    <row r="212" spans="2:10" x14ac:dyDescent="0.25">
      <c r="B212" s="7"/>
      <c r="C212" s="3" t="s">
        <v>189</v>
      </c>
      <c r="D212" s="4">
        <v>26.6</v>
      </c>
      <c r="F212" s="4"/>
      <c r="G212" s="3"/>
      <c r="H212" s="4"/>
      <c r="I212" s="3"/>
      <c r="J212" s="4"/>
    </row>
    <row r="213" spans="2:10" x14ac:dyDescent="0.25">
      <c r="B213" s="7"/>
      <c r="C213" s="3"/>
      <c r="D213" s="4"/>
      <c r="F213" s="4"/>
      <c r="G213" s="3"/>
      <c r="H213" s="4"/>
      <c r="I213" s="3"/>
      <c r="J213" s="4"/>
    </row>
    <row r="214" spans="2:10" x14ac:dyDescent="0.25">
      <c r="B214" s="7"/>
      <c r="C214" s="3"/>
      <c r="D214" s="4"/>
      <c r="F214" s="4"/>
      <c r="G214" s="3"/>
      <c r="H214" s="4"/>
      <c r="I214" s="3"/>
      <c r="J214" s="4"/>
    </row>
    <row r="215" spans="2:10" x14ac:dyDescent="0.25">
      <c r="B215" s="7"/>
      <c r="C215" s="3"/>
      <c r="D215" s="4"/>
      <c r="F215" s="4"/>
      <c r="G215" s="3"/>
      <c r="H215" s="4"/>
      <c r="I215" s="3"/>
      <c r="J215" s="4"/>
    </row>
    <row r="216" spans="2:10" x14ac:dyDescent="0.25">
      <c r="B216" s="6"/>
      <c r="C216" s="11"/>
      <c r="D216" s="8">
        <f>SUM(D211)</f>
        <v>16.2</v>
      </c>
      <c r="E216" s="8"/>
      <c r="F216" s="8"/>
      <c r="G216" s="8"/>
      <c r="H216" s="8"/>
      <c r="I216" s="8"/>
      <c r="J216" s="12">
        <f>SUM(J211:J215,F211,H211)</f>
        <v>80</v>
      </c>
    </row>
    <row r="218" spans="2:10" x14ac:dyDescent="0.25">
      <c r="B218" s="9" t="s">
        <v>2</v>
      </c>
      <c r="C218" s="1" t="s">
        <v>3</v>
      </c>
      <c r="D218" s="2" t="s">
        <v>6</v>
      </c>
      <c r="E218" s="5" t="s">
        <v>4</v>
      </c>
      <c r="F218" s="2" t="s">
        <v>6</v>
      </c>
      <c r="G218" s="1" t="s">
        <v>1</v>
      </c>
      <c r="H218" s="2" t="s">
        <v>6</v>
      </c>
      <c r="I218" s="1" t="s">
        <v>5</v>
      </c>
      <c r="J218" s="2" t="s">
        <v>6</v>
      </c>
    </row>
    <row r="219" spans="2:10" x14ac:dyDescent="0.25">
      <c r="B219" s="10">
        <v>45653</v>
      </c>
      <c r="C219" s="3"/>
      <c r="D219" s="4"/>
      <c r="F219" s="4"/>
      <c r="G219" s="3" t="s">
        <v>158</v>
      </c>
      <c r="H219" s="4">
        <v>10</v>
      </c>
      <c r="I219" s="3" t="s">
        <v>187</v>
      </c>
      <c r="J219" s="4">
        <v>84</v>
      </c>
    </row>
    <row r="220" spans="2:10" x14ac:dyDescent="0.25">
      <c r="B220" s="7"/>
      <c r="C220" s="3"/>
      <c r="D220" s="4"/>
      <c r="F220" s="4"/>
      <c r="G220" s="3"/>
      <c r="H220" s="4"/>
      <c r="I220" s="3"/>
      <c r="J220" s="4"/>
    </row>
    <row r="221" spans="2:10" x14ac:dyDescent="0.25">
      <c r="B221" s="7"/>
      <c r="C221" s="3"/>
      <c r="D221" s="4"/>
      <c r="F221" s="4"/>
      <c r="G221" s="3"/>
      <c r="H221" s="4"/>
      <c r="I221" s="3"/>
      <c r="J221" s="4"/>
    </row>
    <row r="222" spans="2:10" x14ac:dyDescent="0.25">
      <c r="B222" s="7"/>
      <c r="C222" s="3"/>
      <c r="D222" s="4"/>
      <c r="F222" s="4"/>
      <c r="G222" s="3"/>
      <c r="H222" s="4"/>
      <c r="I222" s="3"/>
      <c r="J222" s="4"/>
    </row>
    <row r="223" spans="2:10" x14ac:dyDescent="0.25">
      <c r="B223" s="7"/>
      <c r="C223" s="3"/>
      <c r="D223" s="4"/>
      <c r="F223" s="4"/>
      <c r="G223" s="3"/>
      <c r="H223" s="4"/>
      <c r="I223" s="3"/>
      <c r="J223" s="4"/>
    </row>
    <row r="224" spans="2:10" x14ac:dyDescent="0.25">
      <c r="B224" s="6"/>
      <c r="C224" s="11"/>
      <c r="D224" s="8">
        <f>SUM(D219)</f>
        <v>0</v>
      </c>
      <c r="E224" s="8"/>
      <c r="F224" s="8"/>
      <c r="G224" s="8"/>
      <c r="H224" s="8"/>
      <c r="I224" s="8"/>
      <c r="J224" s="12">
        <f>SUM(J219:J223,F219,H219)</f>
        <v>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BBEC7-45C4-47C0-9B30-DAF96A3FD381}">
  <dimension ref="B2:M168"/>
  <sheetViews>
    <sheetView topLeftCell="A134" workbookViewId="0">
      <selection activeCell="L154" sqref="L154:M158"/>
    </sheetView>
  </sheetViews>
  <sheetFormatPr defaultRowHeight="15" x14ac:dyDescent="0.25"/>
  <sheetData>
    <row r="2" spans="2:13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  <c r="L2" s="1" t="s">
        <v>11</v>
      </c>
      <c r="M2" s="2" t="s">
        <v>6</v>
      </c>
    </row>
    <row r="3" spans="2:13" x14ac:dyDescent="0.25">
      <c r="B3" s="10">
        <v>45653</v>
      </c>
      <c r="C3" s="3"/>
      <c r="D3" s="4"/>
      <c r="E3" t="s">
        <v>7</v>
      </c>
      <c r="F3" s="4">
        <v>100</v>
      </c>
      <c r="G3" s="3"/>
      <c r="H3" s="4"/>
      <c r="I3" s="3" t="s">
        <v>9</v>
      </c>
      <c r="J3" s="4">
        <v>300</v>
      </c>
      <c r="L3" s="3" t="s">
        <v>197</v>
      </c>
      <c r="M3" s="4">
        <v>37.700000000000003</v>
      </c>
    </row>
    <row r="4" spans="2:13" x14ac:dyDescent="0.25">
      <c r="B4" s="7"/>
      <c r="C4" s="3"/>
      <c r="D4" s="4"/>
      <c r="F4" s="4"/>
      <c r="G4" s="3"/>
      <c r="H4" s="4"/>
      <c r="I4" s="3" t="s">
        <v>10</v>
      </c>
      <c r="J4" s="4">
        <v>1000</v>
      </c>
      <c r="L4" s="3" t="s">
        <v>141</v>
      </c>
      <c r="M4" s="4">
        <v>17.739999999999998</v>
      </c>
    </row>
    <row r="5" spans="2:13" x14ac:dyDescent="0.25">
      <c r="B5" s="7"/>
      <c r="C5" s="3"/>
      <c r="D5" s="4"/>
      <c r="F5" s="4"/>
      <c r="G5" s="3"/>
      <c r="H5" s="4"/>
      <c r="I5" s="3" t="s">
        <v>11</v>
      </c>
      <c r="J5" s="4">
        <v>1000</v>
      </c>
      <c r="L5" s="13"/>
      <c r="M5" s="14"/>
    </row>
    <row r="6" spans="2:13" x14ac:dyDescent="0.25">
      <c r="B6" s="7"/>
      <c r="C6" s="3"/>
      <c r="D6" s="4"/>
      <c r="F6" s="4"/>
      <c r="G6" s="3"/>
      <c r="H6" s="4"/>
      <c r="I6" s="3" t="s">
        <v>136</v>
      </c>
      <c r="J6" s="4">
        <v>26</v>
      </c>
      <c r="L6" s="11"/>
      <c r="M6" s="12">
        <f>SUM(M3:M5)</f>
        <v>55.44</v>
      </c>
    </row>
    <row r="7" spans="2:13" x14ac:dyDescent="0.25">
      <c r="B7" s="7"/>
      <c r="C7" s="3"/>
      <c r="D7" s="4"/>
      <c r="F7" s="4"/>
      <c r="G7" s="3"/>
      <c r="H7" s="4"/>
      <c r="I7" s="3"/>
      <c r="J7" s="4"/>
    </row>
    <row r="8" spans="2:13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2426</v>
      </c>
    </row>
    <row r="10" spans="2:13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  <c r="L10" s="1" t="s">
        <v>11</v>
      </c>
      <c r="M10" s="2" t="s">
        <v>6</v>
      </c>
    </row>
    <row r="11" spans="2:13" x14ac:dyDescent="0.25">
      <c r="B11" s="10">
        <v>45660</v>
      </c>
      <c r="C11" s="3"/>
      <c r="D11" s="4"/>
      <c r="F11" s="4"/>
      <c r="G11" s="3" t="s">
        <v>191</v>
      </c>
      <c r="H11" s="4">
        <v>41.9</v>
      </c>
      <c r="I11" s="3"/>
      <c r="J11" s="4"/>
      <c r="L11" s="3" t="s">
        <v>167</v>
      </c>
      <c r="M11" s="4">
        <v>40.299999999999997</v>
      </c>
    </row>
    <row r="12" spans="2:13" x14ac:dyDescent="0.25">
      <c r="B12" s="7"/>
      <c r="C12" s="3"/>
      <c r="D12" s="4"/>
      <c r="F12" s="4"/>
      <c r="G12" s="3"/>
      <c r="H12" s="4"/>
      <c r="I12" s="3"/>
      <c r="J12" s="4"/>
      <c r="L12" s="3"/>
      <c r="M12" s="4"/>
    </row>
    <row r="13" spans="2:13" x14ac:dyDescent="0.25">
      <c r="B13" s="7"/>
      <c r="C13" s="3"/>
      <c r="D13" s="4"/>
      <c r="F13" s="4"/>
      <c r="G13" s="3"/>
      <c r="H13" s="4"/>
      <c r="I13" s="3"/>
      <c r="J13" s="4"/>
      <c r="L13" s="13"/>
      <c r="M13" s="14"/>
    </row>
    <row r="14" spans="2:13" x14ac:dyDescent="0.25">
      <c r="B14" s="7"/>
      <c r="C14" s="3"/>
      <c r="D14" s="4"/>
      <c r="F14" s="4"/>
      <c r="G14" s="3"/>
      <c r="H14" s="4"/>
      <c r="I14" s="3"/>
      <c r="J14" s="4"/>
      <c r="L14" s="11"/>
      <c r="M14" s="12">
        <f>SUM(M11:M13)</f>
        <v>40.299999999999997</v>
      </c>
    </row>
    <row r="15" spans="2:13" x14ac:dyDescent="0.25">
      <c r="B15" s="7"/>
      <c r="C15" s="3"/>
      <c r="D15" s="4"/>
      <c r="F15" s="4"/>
      <c r="G15" s="3"/>
      <c r="H15" s="4"/>
      <c r="I15" s="3"/>
      <c r="J15" s="4"/>
    </row>
    <row r="16" spans="2:13" x14ac:dyDescent="0.25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SUM(J11:J15,F11,H11)</f>
        <v>41.9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45662</v>
      </c>
      <c r="C19" s="3"/>
      <c r="D19" s="4"/>
      <c r="F19" s="4"/>
      <c r="G19" s="3"/>
      <c r="H19" s="4"/>
      <c r="I19" s="3" t="s">
        <v>190</v>
      </c>
      <c r="J19" s="4">
        <v>49.5</v>
      </c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SUM(D19)</f>
        <v>0</v>
      </c>
      <c r="E24" s="8"/>
      <c r="F24" s="8"/>
      <c r="G24" s="8"/>
      <c r="H24" s="8"/>
      <c r="I24" s="8"/>
      <c r="J24" s="12">
        <f>SUM(J19:J23,F19,H19)</f>
        <v>49.5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45663</v>
      </c>
      <c r="C27" s="3" t="s">
        <v>15</v>
      </c>
      <c r="D27" s="4">
        <v>3.8</v>
      </c>
      <c r="E27" t="s">
        <v>26</v>
      </c>
      <c r="F27" s="4">
        <v>19.100000000000001</v>
      </c>
      <c r="G27" s="3"/>
      <c r="H27" s="4"/>
      <c r="I27" s="3"/>
      <c r="J27" s="4"/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SUM(D27)</f>
        <v>3.8</v>
      </c>
      <c r="E32" s="8"/>
      <c r="F32" s="8"/>
      <c r="G32" s="8"/>
      <c r="H32" s="8"/>
      <c r="I32" s="8"/>
      <c r="J32" s="12">
        <f>SUM(J27:J31,F27,H27)</f>
        <v>19.100000000000001</v>
      </c>
    </row>
    <row r="34" spans="2:10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0" x14ac:dyDescent="0.25">
      <c r="B35" s="10">
        <v>45664</v>
      </c>
      <c r="C35" s="3" t="s">
        <v>12</v>
      </c>
      <c r="D35" s="4">
        <v>14.5</v>
      </c>
      <c r="E35" t="s">
        <v>7</v>
      </c>
      <c r="F35" s="4">
        <v>100</v>
      </c>
      <c r="G35" s="3"/>
      <c r="H35" s="4"/>
      <c r="I35" s="3"/>
      <c r="J35" s="4"/>
    </row>
    <row r="36" spans="2:10" x14ac:dyDescent="0.25">
      <c r="B36" s="7"/>
      <c r="C36" s="3" t="s">
        <v>192</v>
      </c>
      <c r="D36" s="4">
        <v>35.6</v>
      </c>
      <c r="F36" s="4"/>
      <c r="G36" s="3"/>
      <c r="H36" s="4"/>
      <c r="I36" s="3"/>
      <c r="J36" s="4"/>
    </row>
    <row r="37" spans="2:10" x14ac:dyDescent="0.25">
      <c r="B37" s="7"/>
      <c r="C37" s="3"/>
      <c r="D37" s="4"/>
      <c r="F37" s="4"/>
      <c r="G37" s="3"/>
      <c r="H37" s="4"/>
      <c r="I37" s="3"/>
      <c r="J37" s="4"/>
    </row>
    <row r="38" spans="2:10" x14ac:dyDescent="0.25">
      <c r="B38" s="7"/>
      <c r="C38" s="3"/>
      <c r="D38" s="4"/>
      <c r="F38" s="4"/>
      <c r="G38" s="3"/>
      <c r="H38" s="4"/>
      <c r="I38" s="3"/>
      <c r="J38" s="4"/>
    </row>
    <row r="39" spans="2:10" x14ac:dyDescent="0.25">
      <c r="B39" s="7"/>
      <c r="C39" s="3"/>
      <c r="D39" s="4"/>
      <c r="F39" s="4"/>
      <c r="G39" s="3"/>
      <c r="H39" s="4"/>
      <c r="I39" s="3"/>
      <c r="J39" s="4"/>
    </row>
    <row r="40" spans="2:10" x14ac:dyDescent="0.25">
      <c r="B40" s="6"/>
      <c r="C40" s="11"/>
      <c r="D40" s="8">
        <f>SUM(D35)</f>
        <v>14.5</v>
      </c>
      <c r="E40" s="8"/>
      <c r="F40" s="8"/>
      <c r="G40" s="8"/>
      <c r="H40" s="8"/>
      <c r="I40" s="8"/>
      <c r="J40" s="12">
        <f>SUM(J35:J39,F35,H35)</f>
        <v>100</v>
      </c>
    </row>
    <row r="42" spans="2:10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0" x14ac:dyDescent="0.25">
      <c r="B43" s="10">
        <v>45665</v>
      </c>
      <c r="C43" s="3" t="s">
        <v>64</v>
      </c>
      <c r="D43" s="4">
        <v>13.8</v>
      </c>
      <c r="F43" s="4"/>
      <c r="G43" s="3"/>
      <c r="H43" s="4"/>
      <c r="I43" s="3"/>
      <c r="J43" s="4"/>
    </row>
    <row r="44" spans="2:10" x14ac:dyDescent="0.25">
      <c r="B44" s="7"/>
      <c r="C44" s="3" t="s">
        <v>12</v>
      </c>
      <c r="D44" s="4">
        <v>14.4</v>
      </c>
      <c r="F44" s="4"/>
      <c r="G44" s="3"/>
      <c r="H44" s="4"/>
      <c r="I44" s="3"/>
      <c r="J44" s="4"/>
    </row>
    <row r="45" spans="2:10" x14ac:dyDescent="0.25">
      <c r="B45" s="7"/>
      <c r="C45" s="3"/>
      <c r="D45" s="4"/>
      <c r="F45" s="4"/>
      <c r="G45" s="3"/>
      <c r="H45" s="4"/>
      <c r="I45" s="3"/>
      <c r="J45" s="4"/>
    </row>
    <row r="46" spans="2:10" x14ac:dyDescent="0.25">
      <c r="B46" s="7"/>
      <c r="C46" s="3"/>
      <c r="D46" s="4"/>
      <c r="F46" s="4"/>
      <c r="G46" s="3"/>
      <c r="H46" s="4"/>
      <c r="I46" s="3"/>
      <c r="J46" s="4"/>
    </row>
    <row r="47" spans="2:10" x14ac:dyDescent="0.25">
      <c r="B47" s="7"/>
      <c r="C47" s="3"/>
      <c r="D47" s="4"/>
      <c r="F47" s="4"/>
      <c r="G47" s="3"/>
      <c r="H47" s="4"/>
      <c r="I47" s="3"/>
      <c r="J47" s="4"/>
    </row>
    <row r="48" spans="2:10" x14ac:dyDescent="0.25">
      <c r="B48" s="6"/>
      <c r="C48" s="11"/>
      <c r="D48" s="8">
        <f>SUM(D43)</f>
        <v>13.8</v>
      </c>
      <c r="E48" s="8"/>
      <c r="F48" s="8"/>
      <c r="G48" s="8"/>
      <c r="H48" s="8"/>
      <c r="I48" s="8"/>
      <c r="J48" s="12">
        <f>SUM(J43:J47,F43,H43)</f>
        <v>0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45666</v>
      </c>
      <c r="C51" s="3" t="s">
        <v>100</v>
      </c>
      <c r="D51" s="4">
        <v>60</v>
      </c>
      <c r="F51" s="4"/>
      <c r="G51" s="3" t="s">
        <v>135</v>
      </c>
      <c r="H51" s="4">
        <v>1230</v>
      </c>
      <c r="I51" s="3"/>
      <c r="J51" s="4"/>
    </row>
    <row r="52" spans="2:10" x14ac:dyDescent="0.25">
      <c r="B52" s="7"/>
      <c r="C52" t="s">
        <v>64</v>
      </c>
      <c r="D52">
        <v>10</v>
      </c>
      <c r="F52" s="4"/>
      <c r="G52" s="3" t="s">
        <v>170</v>
      </c>
      <c r="H52" s="4">
        <v>8.6300000000000008</v>
      </c>
      <c r="I52" s="3"/>
      <c r="J52" s="4"/>
    </row>
    <row r="53" spans="2:10" x14ac:dyDescent="0.25">
      <c r="B53" s="7"/>
      <c r="C53" s="3"/>
      <c r="D53" s="4"/>
      <c r="F53" s="4"/>
      <c r="G53" s="3"/>
      <c r="H53" s="4"/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SUM(D51)</f>
        <v>60</v>
      </c>
      <c r="E56" s="8"/>
      <c r="F56" s="8"/>
      <c r="G56" s="8"/>
      <c r="H56" s="8"/>
      <c r="I56" s="8"/>
      <c r="J56" s="12">
        <f>SUM(J51:J55,F51,H51)</f>
        <v>1230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45667</v>
      </c>
      <c r="C59" s="3" t="s">
        <v>117</v>
      </c>
      <c r="D59" s="4">
        <v>16.2</v>
      </c>
      <c r="E59" t="s">
        <v>7</v>
      </c>
      <c r="F59" s="4">
        <v>100</v>
      </c>
      <c r="G59" s="3"/>
      <c r="H59" s="4"/>
      <c r="I59" s="3"/>
      <c r="J59" s="4"/>
    </row>
    <row r="60" spans="2:10" x14ac:dyDescent="0.25">
      <c r="B60" s="7"/>
      <c r="C60" s="3" t="s">
        <v>64</v>
      </c>
      <c r="D60" s="4">
        <v>13</v>
      </c>
      <c r="F60" s="4"/>
      <c r="G60" s="3"/>
      <c r="H60" s="4"/>
      <c r="I60" s="3"/>
      <c r="J60" s="4"/>
    </row>
    <row r="61" spans="2:10" x14ac:dyDescent="0.25">
      <c r="B61" s="7"/>
      <c r="C61" s="3" t="s">
        <v>26</v>
      </c>
      <c r="D61" s="4">
        <v>19.05</v>
      </c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SUM(D59)</f>
        <v>16.2</v>
      </c>
      <c r="E64" s="8"/>
      <c r="F64" s="8"/>
      <c r="G64" s="8"/>
      <c r="H64" s="8"/>
      <c r="I64" s="8"/>
      <c r="J64" s="12">
        <f>SUM(J59:J63,F59,H59)</f>
        <v>100</v>
      </c>
    </row>
    <row r="66" spans="2:10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</row>
    <row r="67" spans="2:10" x14ac:dyDescent="0.25">
      <c r="B67" s="10">
        <v>45668</v>
      </c>
      <c r="C67" s="3" t="s">
        <v>15</v>
      </c>
      <c r="D67" s="4">
        <v>3.8</v>
      </c>
      <c r="F67" s="4"/>
      <c r="G67" s="3" t="s">
        <v>59</v>
      </c>
      <c r="H67" s="4">
        <v>4.9000000000000004</v>
      </c>
      <c r="I67" s="3"/>
      <c r="J67" s="4"/>
    </row>
    <row r="68" spans="2:10" x14ac:dyDescent="0.25">
      <c r="B68" s="7"/>
      <c r="C68" s="3" t="s">
        <v>195</v>
      </c>
      <c r="D68" s="4">
        <v>12.75</v>
      </c>
      <c r="F68" s="4"/>
      <c r="G68" s="3"/>
      <c r="H68" s="4"/>
      <c r="I68" s="3"/>
      <c r="J68" s="4"/>
    </row>
    <row r="69" spans="2:10" x14ac:dyDescent="0.25">
      <c r="B69" s="7"/>
      <c r="C69" s="3"/>
      <c r="D69" s="4"/>
      <c r="F69" s="4"/>
      <c r="G69" s="3"/>
      <c r="H69" s="4"/>
      <c r="I69" s="3"/>
      <c r="J69" s="4"/>
    </row>
    <row r="70" spans="2:10" x14ac:dyDescent="0.25">
      <c r="B70" s="7"/>
      <c r="C70" s="3"/>
      <c r="D70" s="4"/>
      <c r="F70" s="4"/>
      <c r="G70" s="3"/>
      <c r="H70" s="4"/>
      <c r="I70" s="3"/>
      <c r="J70" s="4"/>
    </row>
    <row r="71" spans="2:10" x14ac:dyDescent="0.25">
      <c r="B71" s="7"/>
      <c r="C71" s="3"/>
      <c r="D71" s="4"/>
      <c r="F71" s="4"/>
      <c r="G71" s="3"/>
      <c r="H71" s="4"/>
      <c r="I71" s="3"/>
      <c r="J71" s="4"/>
    </row>
    <row r="72" spans="2:10" x14ac:dyDescent="0.25">
      <c r="B72" s="6"/>
      <c r="C72" s="11"/>
      <c r="D72" s="8">
        <f>SUM(D67)</f>
        <v>3.8</v>
      </c>
      <c r="E72" s="8"/>
      <c r="F72" s="8"/>
      <c r="G72" s="8"/>
      <c r="H72" s="8"/>
      <c r="I72" s="8"/>
      <c r="J72" s="12">
        <f>SUM(J67:J71,F67,H67)</f>
        <v>4.9000000000000004</v>
      </c>
    </row>
    <row r="74" spans="2:10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0" x14ac:dyDescent="0.25">
      <c r="B75" s="10">
        <v>45669</v>
      </c>
      <c r="C75" s="3" t="s">
        <v>24</v>
      </c>
      <c r="D75" s="4">
        <v>14</v>
      </c>
      <c r="E75" t="s">
        <v>26</v>
      </c>
      <c r="F75" s="4">
        <v>18.899999999999999</v>
      </c>
      <c r="G75" s="3"/>
      <c r="H75" s="4"/>
      <c r="I75" s="3"/>
      <c r="J75" s="4"/>
    </row>
    <row r="76" spans="2:10" x14ac:dyDescent="0.25">
      <c r="B76" s="7"/>
      <c r="C76" s="3"/>
      <c r="D76" s="4"/>
      <c r="F76" s="4"/>
      <c r="G76" s="3"/>
      <c r="H76" s="4"/>
      <c r="I76" s="3"/>
      <c r="J76" s="4"/>
    </row>
    <row r="77" spans="2:10" x14ac:dyDescent="0.25">
      <c r="B77" s="7"/>
      <c r="C77" s="3"/>
      <c r="D77" s="4"/>
      <c r="F77" s="4"/>
      <c r="G77" s="3"/>
      <c r="H77" s="4"/>
      <c r="I77" s="3"/>
      <c r="J77" s="4"/>
    </row>
    <row r="78" spans="2:10" x14ac:dyDescent="0.25">
      <c r="B78" s="7"/>
      <c r="C78" s="3"/>
      <c r="D78" s="4"/>
      <c r="F78" s="4"/>
      <c r="G78" s="3"/>
      <c r="H78" s="4"/>
      <c r="I78" s="3"/>
      <c r="J78" s="4"/>
    </row>
    <row r="79" spans="2:10" x14ac:dyDescent="0.25">
      <c r="B79" s="7"/>
      <c r="C79" s="3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SUM(D75)</f>
        <v>14</v>
      </c>
      <c r="E80" s="8"/>
      <c r="F80" s="8"/>
      <c r="G80" s="8"/>
      <c r="H80" s="8"/>
      <c r="I80" s="8"/>
      <c r="J80" s="12">
        <f>SUM(J75:J79,F75,H75)</f>
        <v>18.899999999999999</v>
      </c>
    </row>
    <row r="82" spans="2:13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  <c r="L82" s="1" t="s">
        <v>11</v>
      </c>
      <c r="M82" s="2" t="s">
        <v>6</v>
      </c>
    </row>
    <row r="83" spans="2:13" x14ac:dyDescent="0.25">
      <c r="B83" s="10">
        <v>45670</v>
      </c>
      <c r="C83" s="3" t="s">
        <v>12</v>
      </c>
      <c r="D83" s="4">
        <v>13.5</v>
      </c>
      <c r="F83" s="4"/>
      <c r="G83" s="3"/>
      <c r="H83" s="4"/>
      <c r="I83" s="3" t="s">
        <v>45</v>
      </c>
      <c r="J83" s="4">
        <v>87.17</v>
      </c>
      <c r="L83" s="3" t="s">
        <v>161</v>
      </c>
      <c r="M83" s="4">
        <v>35.71</v>
      </c>
    </row>
    <row r="84" spans="2:13" x14ac:dyDescent="0.25">
      <c r="B84" s="7"/>
      <c r="C84" s="3" t="s">
        <v>149</v>
      </c>
      <c r="D84" s="4">
        <v>18.5</v>
      </c>
      <c r="F84" s="4"/>
      <c r="G84" s="3"/>
      <c r="H84" s="4"/>
      <c r="I84" s="3"/>
      <c r="J84" s="4"/>
      <c r="L84" s="3" t="s">
        <v>141</v>
      </c>
      <c r="M84" s="4">
        <v>17.86</v>
      </c>
    </row>
    <row r="85" spans="2:13" x14ac:dyDescent="0.25">
      <c r="B85" s="7"/>
      <c r="C85" s="3"/>
      <c r="D85" s="4"/>
      <c r="F85" s="4"/>
      <c r="G85" s="3"/>
      <c r="H85" s="4"/>
      <c r="I85" s="3"/>
      <c r="J85" s="4"/>
      <c r="L85" s="13" t="s">
        <v>198</v>
      </c>
      <c r="M85" s="14">
        <v>53.87</v>
      </c>
    </row>
    <row r="86" spans="2:13" x14ac:dyDescent="0.25">
      <c r="B86" s="7"/>
      <c r="C86" s="3"/>
      <c r="D86" s="4"/>
      <c r="F86" s="4"/>
      <c r="G86" s="3"/>
      <c r="H86" s="4"/>
      <c r="I86" s="3"/>
      <c r="J86" s="4"/>
      <c r="L86" s="11"/>
      <c r="M86" s="12">
        <f>SUM(M83:M85)</f>
        <v>107.44</v>
      </c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6"/>
      <c r="C88" s="11"/>
      <c r="D88" s="8">
        <f>SUM(D83)</f>
        <v>13.5</v>
      </c>
      <c r="E88" s="8"/>
      <c r="F88" s="8"/>
      <c r="G88" s="8"/>
      <c r="H88" s="8"/>
      <c r="I88" s="8"/>
      <c r="J88" s="12">
        <f>SUM(J83:J87,F83,H83)</f>
        <v>87.17</v>
      </c>
    </row>
    <row r="90" spans="2:13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  <c r="L90" s="1" t="s">
        <v>11</v>
      </c>
      <c r="M90" s="2" t="s">
        <v>6</v>
      </c>
    </row>
    <row r="91" spans="2:13" x14ac:dyDescent="0.25">
      <c r="B91" s="10">
        <v>45671</v>
      </c>
      <c r="C91" s="3" t="s">
        <v>64</v>
      </c>
      <c r="D91" s="4">
        <v>10</v>
      </c>
      <c r="E91" t="s">
        <v>96</v>
      </c>
      <c r="F91" s="4">
        <v>10</v>
      </c>
      <c r="G91" s="3" t="s">
        <v>193</v>
      </c>
      <c r="H91" s="4">
        <v>168.75</v>
      </c>
      <c r="I91" s="3"/>
      <c r="J91" s="4"/>
      <c r="L91" s="3" t="s">
        <v>199</v>
      </c>
      <c r="M91" s="4">
        <v>60.11</v>
      </c>
    </row>
    <row r="92" spans="2:13" x14ac:dyDescent="0.25">
      <c r="B92" s="7"/>
      <c r="C92" s="3" t="s">
        <v>15</v>
      </c>
      <c r="D92" s="4">
        <v>3.4</v>
      </c>
      <c r="F92" s="4"/>
      <c r="G92" s="3" t="s">
        <v>194</v>
      </c>
      <c r="H92" s="4">
        <v>100</v>
      </c>
      <c r="I92" s="3"/>
      <c r="J92" s="4"/>
      <c r="L92" s="3" t="s">
        <v>162</v>
      </c>
      <c r="M92" s="4">
        <v>26.45</v>
      </c>
    </row>
    <row r="93" spans="2:13" x14ac:dyDescent="0.25">
      <c r="B93" s="7"/>
      <c r="C93" s="3"/>
      <c r="D93" s="4"/>
      <c r="F93" s="4"/>
      <c r="G93" s="3" t="s">
        <v>135</v>
      </c>
      <c r="H93" s="4">
        <v>400</v>
      </c>
      <c r="I93" s="3"/>
      <c r="J93" s="4"/>
      <c r="L93" s="13" t="s">
        <v>55</v>
      </c>
      <c r="M93" s="14">
        <v>23.66</v>
      </c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1"/>
      <c r="M94" s="12">
        <f>SUM(M91:M93)</f>
        <v>110.22</v>
      </c>
    </row>
    <row r="95" spans="2:13" x14ac:dyDescent="0.25">
      <c r="B95" s="7"/>
      <c r="C95" s="3"/>
      <c r="D95" s="4"/>
      <c r="F95" s="4"/>
      <c r="G95" s="3"/>
      <c r="H95" s="4"/>
      <c r="I95" s="3"/>
      <c r="J95" s="4"/>
    </row>
    <row r="96" spans="2:13" x14ac:dyDescent="0.25">
      <c r="B96" s="6"/>
      <c r="C96" s="11"/>
      <c r="D96" s="8">
        <f>SUM(D91)</f>
        <v>10</v>
      </c>
      <c r="E96" s="8"/>
      <c r="F96" s="8"/>
      <c r="G96" s="8"/>
      <c r="H96" s="8"/>
      <c r="I96" s="8"/>
      <c r="J96" s="12">
        <f>SUM(J91:J95,F91,H91)</f>
        <v>178.75</v>
      </c>
    </row>
    <row r="98" spans="2:10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</row>
    <row r="99" spans="2:10" x14ac:dyDescent="0.25">
      <c r="B99" s="10">
        <v>45672</v>
      </c>
      <c r="C99" s="3"/>
      <c r="D99" s="4"/>
      <c r="E99" t="s">
        <v>196</v>
      </c>
      <c r="F99" s="4">
        <v>21.92</v>
      </c>
      <c r="G99" s="3"/>
      <c r="H99" s="4"/>
      <c r="I99" s="3"/>
      <c r="J99" s="4"/>
    </row>
    <row r="100" spans="2:10" x14ac:dyDescent="0.25">
      <c r="B100" s="7"/>
      <c r="C100" s="3"/>
      <c r="D100" s="4"/>
      <c r="F100" s="4"/>
      <c r="G100" s="3"/>
      <c r="H100" s="4"/>
      <c r="I100" s="3"/>
      <c r="J100" s="4"/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6"/>
      <c r="C104" s="11"/>
      <c r="D104" s="8">
        <f>SUM(D99)</f>
        <v>0</v>
      </c>
      <c r="E104" s="8"/>
      <c r="F104" s="8"/>
      <c r="G104" s="8"/>
      <c r="H104" s="8"/>
      <c r="I104" s="8"/>
      <c r="J104" s="12">
        <f>SUM(J99:J103,F99,H99)</f>
        <v>21.92</v>
      </c>
    </row>
    <row r="106" spans="2:10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0" x14ac:dyDescent="0.25">
      <c r="B107" s="10">
        <v>45673</v>
      </c>
      <c r="C107" s="3" t="s">
        <v>15</v>
      </c>
      <c r="D107" s="4">
        <v>3.4</v>
      </c>
      <c r="E107" t="s">
        <v>100</v>
      </c>
      <c r="F107" s="4">
        <v>30.8</v>
      </c>
      <c r="G107" s="3" t="s">
        <v>94</v>
      </c>
      <c r="H107" s="4">
        <v>20</v>
      </c>
      <c r="I107" s="3" t="s">
        <v>200</v>
      </c>
      <c r="J107" s="4">
        <v>15.9</v>
      </c>
    </row>
    <row r="108" spans="2:10" x14ac:dyDescent="0.25">
      <c r="B108" s="7"/>
      <c r="C108" s="3" t="s">
        <v>64</v>
      </c>
      <c r="D108" s="4">
        <v>12</v>
      </c>
      <c r="F108" s="4"/>
      <c r="G108" s="3"/>
      <c r="H108" s="4"/>
      <c r="I108" s="3"/>
      <c r="J108" s="4"/>
    </row>
    <row r="109" spans="2:10" x14ac:dyDescent="0.25">
      <c r="B109" s="7"/>
      <c r="C109" s="3"/>
      <c r="D109" s="4"/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6"/>
      <c r="C112" s="11"/>
      <c r="D112" s="8">
        <f>SUM(D107)</f>
        <v>3.4</v>
      </c>
      <c r="E112" s="8"/>
      <c r="F112" s="8"/>
      <c r="G112" s="8"/>
      <c r="H112" s="8"/>
      <c r="I112" s="8"/>
      <c r="J112" s="12">
        <f>SUM(J107:J111,F107,H107)</f>
        <v>66.7</v>
      </c>
    </row>
    <row r="114" spans="2:13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3" x14ac:dyDescent="0.25">
      <c r="B115" s="10">
        <v>45674</v>
      </c>
      <c r="C115" s="3" t="s">
        <v>64</v>
      </c>
      <c r="D115" s="4">
        <v>13.5</v>
      </c>
      <c r="E115" t="s">
        <v>7</v>
      </c>
      <c r="F115" s="4">
        <v>100</v>
      </c>
      <c r="G115" s="3"/>
      <c r="H115" s="4"/>
      <c r="I115" s="3"/>
      <c r="J115" s="4"/>
    </row>
    <row r="116" spans="2:13" x14ac:dyDescent="0.25">
      <c r="B116" s="7"/>
      <c r="C116" s="3"/>
      <c r="D116" s="4"/>
      <c r="F116" s="4"/>
      <c r="G116" s="3"/>
      <c r="H116" s="4"/>
      <c r="I116" s="3"/>
      <c r="J116" s="4"/>
    </row>
    <row r="117" spans="2:13" x14ac:dyDescent="0.25">
      <c r="B117" s="7"/>
      <c r="C117" s="3"/>
      <c r="D117" s="4"/>
      <c r="F117" s="4"/>
      <c r="G117" s="3"/>
      <c r="H117" s="4"/>
      <c r="I117" s="3"/>
      <c r="J117" s="4"/>
    </row>
    <row r="118" spans="2:13" x14ac:dyDescent="0.25">
      <c r="B118" s="7"/>
      <c r="C118" s="3"/>
      <c r="D118" s="4"/>
      <c r="F118" s="4"/>
      <c r="G118" s="3"/>
      <c r="H118" s="4"/>
      <c r="I118" s="3"/>
      <c r="J118" s="4"/>
    </row>
    <row r="119" spans="2:13" x14ac:dyDescent="0.25">
      <c r="B119" s="7"/>
      <c r="C119" s="3"/>
      <c r="D119" s="4"/>
      <c r="F119" s="4"/>
      <c r="G119" s="3"/>
      <c r="H119" s="4"/>
      <c r="I119" s="3"/>
      <c r="J119" s="4"/>
    </row>
    <row r="120" spans="2:13" x14ac:dyDescent="0.25">
      <c r="B120" s="6"/>
      <c r="C120" s="11"/>
      <c r="D120" s="8">
        <f>SUM(D115)</f>
        <v>13.5</v>
      </c>
      <c r="E120" s="8"/>
      <c r="F120" s="8"/>
      <c r="G120" s="8"/>
      <c r="H120" s="8"/>
      <c r="I120" s="8"/>
      <c r="J120" s="12">
        <f>SUM(J115:J119,F115,H115)</f>
        <v>100</v>
      </c>
    </row>
    <row r="122" spans="2:13" x14ac:dyDescent="0.25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  <c r="L122" s="1" t="s">
        <v>11</v>
      </c>
      <c r="M122" s="2" t="s">
        <v>6</v>
      </c>
    </row>
    <row r="123" spans="2:13" x14ac:dyDescent="0.25">
      <c r="B123" s="10">
        <v>45675</v>
      </c>
      <c r="C123" s="3" t="s">
        <v>15</v>
      </c>
      <c r="D123" s="4">
        <v>3.8</v>
      </c>
      <c r="F123" s="4"/>
      <c r="G123" s="3"/>
      <c r="H123" s="4"/>
      <c r="I123" s="3"/>
      <c r="J123" s="4"/>
      <c r="L123" s="3" t="s">
        <v>149</v>
      </c>
      <c r="M123" s="4">
        <v>67.099999999999994</v>
      </c>
    </row>
    <row r="124" spans="2:13" x14ac:dyDescent="0.25">
      <c r="B124" s="7"/>
      <c r="C124" s="3"/>
      <c r="D124" s="4"/>
      <c r="F124" s="4"/>
      <c r="G124" s="3"/>
      <c r="H124" s="4"/>
      <c r="I124" s="3"/>
      <c r="J124" s="4"/>
      <c r="L124" s="3"/>
      <c r="M124" s="4"/>
    </row>
    <row r="125" spans="2:13" x14ac:dyDescent="0.25">
      <c r="B125" s="7"/>
      <c r="C125" s="3"/>
      <c r="D125" s="4"/>
      <c r="F125" s="4"/>
      <c r="G125" s="3"/>
      <c r="H125" s="4"/>
      <c r="I125" s="3"/>
      <c r="J125" s="4"/>
      <c r="L125" s="13"/>
      <c r="M125" s="14"/>
    </row>
    <row r="126" spans="2:13" x14ac:dyDescent="0.25">
      <c r="B126" s="7"/>
      <c r="C126" s="3"/>
      <c r="D126" s="4"/>
      <c r="F126" s="4"/>
      <c r="G126" s="3"/>
      <c r="H126" s="4"/>
      <c r="I126" s="3"/>
      <c r="J126" s="4"/>
      <c r="L126" s="11"/>
      <c r="M126" s="12">
        <f>SUM(M123:M125)</f>
        <v>67.099999999999994</v>
      </c>
    </row>
    <row r="127" spans="2:13" x14ac:dyDescent="0.25">
      <c r="B127" s="7"/>
      <c r="C127" s="3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SUM(D123)</f>
        <v>3.8</v>
      </c>
      <c r="E128" s="8"/>
      <c r="F128" s="8"/>
      <c r="G128" s="8"/>
      <c r="H128" s="8"/>
      <c r="I128" s="8"/>
      <c r="J128" s="12">
        <f>SUM(J123:J127,F123,H123)</f>
        <v>0</v>
      </c>
    </row>
    <row r="130" spans="2:13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25">
      <c r="B131" s="10">
        <v>45676</v>
      </c>
      <c r="C131" s="3" t="s">
        <v>63</v>
      </c>
      <c r="D131" s="4">
        <v>5.5</v>
      </c>
      <c r="F131" s="4"/>
      <c r="G131" s="3"/>
      <c r="H131" s="4"/>
      <c r="I131" s="3"/>
      <c r="J131" s="4"/>
    </row>
    <row r="132" spans="2:13" x14ac:dyDescent="0.25">
      <c r="B132" s="7"/>
      <c r="C132" s="3"/>
      <c r="D132" s="4"/>
      <c r="F132" s="4"/>
      <c r="G132" s="3"/>
      <c r="H132" s="4"/>
      <c r="I132" s="3"/>
      <c r="J132" s="4"/>
    </row>
    <row r="133" spans="2:13" x14ac:dyDescent="0.25">
      <c r="B133" s="7"/>
      <c r="C133" s="3"/>
      <c r="D133" s="4"/>
      <c r="F133" s="4"/>
      <c r="G133" s="3"/>
      <c r="H133" s="4"/>
      <c r="I133" s="3"/>
      <c r="J133" s="4"/>
    </row>
    <row r="134" spans="2:13" x14ac:dyDescent="0.25">
      <c r="B134" s="7"/>
      <c r="C134" s="3"/>
      <c r="D134" s="4"/>
      <c r="F134" s="4"/>
      <c r="G134" s="3"/>
      <c r="H134" s="4"/>
      <c r="I134" s="3"/>
      <c r="J134" s="4"/>
    </row>
    <row r="135" spans="2:13" x14ac:dyDescent="0.25">
      <c r="B135" s="7"/>
      <c r="C135" s="3"/>
      <c r="D135" s="4"/>
      <c r="F135" s="4"/>
      <c r="G135" s="3"/>
      <c r="H135" s="4"/>
      <c r="I135" s="3"/>
      <c r="J135" s="4"/>
    </row>
    <row r="136" spans="2:13" x14ac:dyDescent="0.25">
      <c r="B136" s="6"/>
      <c r="C136" s="11"/>
      <c r="D136" s="8">
        <f>SUM(D131)</f>
        <v>5.5</v>
      </c>
      <c r="E136" s="8"/>
      <c r="F136" s="8"/>
      <c r="G136" s="8"/>
      <c r="H136" s="8"/>
      <c r="I136" s="8"/>
      <c r="J136" s="12">
        <f>SUM(J131:J135,F131,H131)</f>
        <v>0</v>
      </c>
    </row>
    <row r="138" spans="2:13" x14ac:dyDescent="0.25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  <c r="L138" s="1" t="s">
        <v>11</v>
      </c>
      <c r="M138" s="2" t="s">
        <v>6</v>
      </c>
    </row>
    <row r="139" spans="2:13" x14ac:dyDescent="0.25">
      <c r="B139" s="10">
        <v>45677</v>
      </c>
      <c r="C139" s="3" t="s">
        <v>64</v>
      </c>
      <c r="D139" s="4">
        <v>10</v>
      </c>
      <c r="F139" s="4"/>
      <c r="G139" s="3"/>
      <c r="H139" s="4"/>
      <c r="I139" s="3"/>
      <c r="J139" s="4"/>
      <c r="L139" s="3" t="s">
        <v>203</v>
      </c>
      <c r="M139" s="4">
        <v>886.97</v>
      </c>
    </row>
    <row r="140" spans="2:13" x14ac:dyDescent="0.25">
      <c r="B140" s="7"/>
      <c r="C140" s="3" t="s">
        <v>15</v>
      </c>
      <c r="D140" s="4">
        <v>3.4</v>
      </c>
      <c r="F140" s="4"/>
      <c r="G140" s="3"/>
      <c r="H140" s="4"/>
      <c r="I140" s="3"/>
      <c r="J140" s="4"/>
      <c r="L140" s="3" t="s">
        <v>100</v>
      </c>
      <c r="M140" s="4">
        <v>88.75</v>
      </c>
    </row>
    <row r="141" spans="2:13" x14ac:dyDescent="0.25">
      <c r="B141" s="7"/>
      <c r="C141" s="3"/>
      <c r="D141" s="4"/>
      <c r="F141" s="4"/>
      <c r="G141" s="3"/>
      <c r="H141" s="4"/>
      <c r="I141" s="3"/>
      <c r="J141" s="4"/>
      <c r="L141" s="13"/>
      <c r="M141" s="14"/>
    </row>
    <row r="142" spans="2:13" x14ac:dyDescent="0.25">
      <c r="B142" s="7"/>
      <c r="C142" s="3"/>
      <c r="D142" s="4"/>
      <c r="F142" s="4"/>
      <c r="G142" s="3"/>
      <c r="H142" s="4"/>
      <c r="I142" s="3"/>
      <c r="J142" s="4"/>
      <c r="L142" s="11"/>
      <c r="M142" s="12">
        <f>SUM(M139:M141)</f>
        <v>975.72</v>
      </c>
    </row>
    <row r="143" spans="2:13" x14ac:dyDescent="0.25">
      <c r="B143" s="7"/>
      <c r="C143" s="3"/>
      <c r="D143" s="4"/>
      <c r="F143" s="4"/>
      <c r="G143" s="3"/>
      <c r="H143" s="4"/>
      <c r="I143" s="3"/>
      <c r="J143" s="4"/>
    </row>
    <row r="144" spans="2:13" x14ac:dyDescent="0.25">
      <c r="B144" s="6"/>
      <c r="C144" s="11"/>
      <c r="D144" s="8">
        <f>SUM(D139)</f>
        <v>10</v>
      </c>
      <c r="E144" s="8"/>
      <c r="F144" s="8"/>
      <c r="G144" s="8"/>
      <c r="H144" s="8"/>
      <c r="I144" s="8"/>
      <c r="J144" s="12">
        <f>SUM(J139:J143,F139,H139)</f>
        <v>0</v>
      </c>
    </row>
    <row r="146" spans="2:13" x14ac:dyDescent="0.25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3" x14ac:dyDescent="0.25">
      <c r="B147" s="10">
        <v>45678</v>
      </c>
      <c r="C147" s="3"/>
      <c r="D147" s="4"/>
      <c r="E147" t="s">
        <v>7</v>
      </c>
      <c r="F147" s="4">
        <v>100</v>
      </c>
      <c r="G147" s="3" t="s">
        <v>193</v>
      </c>
      <c r="H147" s="4">
        <v>175</v>
      </c>
      <c r="I147" s="3"/>
      <c r="J147" s="4"/>
    </row>
    <row r="148" spans="2:13" x14ac:dyDescent="0.25">
      <c r="B148" s="7"/>
      <c r="C148" s="3"/>
      <c r="D148" s="4"/>
      <c r="F148" s="4"/>
      <c r="G148" s="3" t="s">
        <v>135</v>
      </c>
      <c r="H148" s="4">
        <v>70</v>
      </c>
      <c r="I148" s="3"/>
      <c r="J148" s="4"/>
    </row>
    <row r="149" spans="2:13" x14ac:dyDescent="0.25">
      <c r="B149" s="7"/>
      <c r="C149" s="3"/>
      <c r="D149" s="4"/>
      <c r="F149" s="4"/>
      <c r="G149" s="3"/>
      <c r="H149" s="4"/>
      <c r="I149" s="3"/>
      <c r="J149" s="4"/>
    </row>
    <row r="150" spans="2:13" x14ac:dyDescent="0.25">
      <c r="B150" s="7"/>
      <c r="C150" s="3"/>
      <c r="D150" s="4"/>
      <c r="F150" s="4"/>
      <c r="G150" s="3"/>
      <c r="H150" s="4"/>
      <c r="I150" s="3"/>
      <c r="J150" s="4"/>
    </row>
    <row r="151" spans="2:13" x14ac:dyDescent="0.25">
      <c r="B151" s="7"/>
      <c r="C151" s="3"/>
      <c r="D151" s="4"/>
      <c r="F151" s="4"/>
      <c r="G151" s="3"/>
      <c r="H151" s="4"/>
      <c r="I151" s="3"/>
      <c r="J151" s="4"/>
    </row>
    <row r="152" spans="2:13" x14ac:dyDescent="0.25">
      <c r="B152" s="6"/>
      <c r="C152" s="11"/>
      <c r="D152" s="8">
        <f>SUM(D147)</f>
        <v>0</v>
      </c>
      <c r="E152" s="8"/>
      <c r="F152" s="8"/>
      <c r="G152" s="8"/>
      <c r="H152" s="8"/>
      <c r="I152" s="8"/>
      <c r="J152" s="12">
        <f>SUM(J147:J151,F147,H147)</f>
        <v>275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45679</v>
      </c>
      <c r="C155" s="3" t="s">
        <v>15</v>
      </c>
      <c r="D155" s="4">
        <v>3.4</v>
      </c>
      <c r="F155" s="4"/>
      <c r="G155" s="3"/>
      <c r="H155" s="4"/>
      <c r="I155" s="3"/>
      <c r="J155" s="4"/>
      <c r="L155" s="3" t="s">
        <v>204</v>
      </c>
      <c r="M155" s="4">
        <v>39</v>
      </c>
    </row>
    <row r="156" spans="2:13" x14ac:dyDescent="0.25">
      <c r="B156" s="7"/>
      <c r="C156" s="3" t="s">
        <v>64</v>
      </c>
      <c r="D156" s="4">
        <v>10</v>
      </c>
      <c r="F156" s="4"/>
      <c r="G156" s="3"/>
      <c r="H156" s="4"/>
      <c r="I156" s="3"/>
      <c r="J156" s="4"/>
      <c r="L156" s="3" t="s">
        <v>205</v>
      </c>
      <c r="M156" s="4">
        <v>157.47</v>
      </c>
    </row>
    <row r="157" spans="2:13" x14ac:dyDescent="0.25">
      <c r="B157" s="7"/>
      <c r="C157" s="3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7"/>
      <c r="C158" s="3"/>
      <c r="D158" s="4"/>
      <c r="F158" s="4"/>
      <c r="G158" s="3"/>
      <c r="H158" s="4"/>
      <c r="I158" s="3"/>
      <c r="J158" s="4"/>
      <c r="L158" s="11"/>
      <c r="M158" s="12">
        <f>SUM(M155:M157)</f>
        <v>196.47</v>
      </c>
    </row>
    <row r="159" spans="2:13" x14ac:dyDescent="0.25">
      <c r="B159" s="7"/>
      <c r="C159" s="3"/>
      <c r="D159" s="4"/>
      <c r="F159" s="4"/>
      <c r="G159" s="3"/>
      <c r="H159" s="4"/>
      <c r="I159" s="3"/>
      <c r="J159" s="4"/>
    </row>
    <row r="160" spans="2:13" x14ac:dyDescent="0.25">
      <c r="B160" s="6"/>
      <c r="C160" s="11"/>
      <c r="D160" s="8">
        <f>SUM(D155)</f>
        <v>3.4</v>
      </c>
      <c r="E160" s="8"/>
      <c r="F160" s="8"/>
      <c r="G160" s="8"/>
      <c r="H160" s="8"/>
      <c r="I160" s="8"/>
      <c r="J160" s="12">
        <f>SUM(J155:J159,F155,H155)</f>
        <v>0</v>
      </c>
    </row>
    <row r="162" spans="2:13" x14ac:dyDescent="0.25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  <c r="L162" s="1" t="s">
        <v>11</v>
      </c>
      <c r="M162" s="2" t="s">
        <v>6</v>
      </c>
    </row>
    <row r="163" spans="2:13" x14ac:dyDescent="0.25">
      <c r="B163" s="10">
        <v>45680</v>
      </c>
      <c r="C163" s="3" t="s">
        <v>100</v>
      </c>
      <c r="D163" s="4">
        <v>10.199999999999999</v>
      </c>
      <c r="F163" s="4"/>
      <c r="G163" s="3"/>
      <c r="H163" s="4"/>
      <c r="I163" s="3"/>
      <c r="J163" s="4"/>
      <c r="L163" s="3" t="s">
        <v>206</v>
      </c>
      <c r="M163" s="4">
        <v>354.72</v>
      </c>
    </row>
    <row r="164" spans="2:13" x14ac:dyDescent="0.25">
      <c r="B164" s="7"/>
      <c r="C164" s="3" t="s">
        <v>186</v>
      </c>
      <c r="D164" s="4">
        <v>14.5</v>
      </c>
      <c r="F164" s="4"/>
      <c r="G164" s="3"/>
      <c r="H164" s="4"/>
      <c r="I164" s="3"/>
      <c r="J164" s="4"/>
      <c r="L164" s="3"/>
      <c r="M164" s="4"/>
    </row>
    <row r="165" spans="2:13" x14ac:dyDescent="0.25">
      <c r="B165" s="7"/>
      <c r="C165" s="3"/>
      <c r="D165" s="4"/>
      <c r="F165" s="4"/>
      <c r="G165" s="3"/>
      <c r="H165" s="4"/>
      <c r="I165" s="3"/>
      <c r="J165" s="4"/>
      <c r="L165" s="13"/>
      <c r="M165" s="14"/>
    </row>
    <row r="166" spans="2:13" x14ac:dyDescent="0.25">
      <c r="B166" s="7"/>
      <c r="C166" s="3"/>
      <c r="D166" s="4"/>
      <c r="F166" s="4"/>
      <c r="G166" s="3"/>
      <c r="H166" s="4"/>
      <c r="I166" s="3"/>
      <c r="J166" s="4"/>
      <c r="L166" s="11"/>
      <c r="M166" s="12">
        <f>SUM(M163:M165)</f>
        <v>354.72</v>
      </c>
    </row>
    <row r="167" spans="2:13" x14ac:dyDescent="0.25">
      <c r="B167" s="7"/>
      <c r="C167" s="3"/>
      <c r="D167" s="4"/>
      <c r="F167" s="4"/>
      <c r="G167" s="3"/>
      <c r="H167" s="4"/>
      <c r="I167" s="3"/>
      <c r="J167" s="4"/>
    </row>
    <row r="168" spans="2:13" x14ac:dyDescent="0.25">
      <c r="B168" s="6"/>
      <c r="C168" s="11"/>
      <c r="D168" s="8">
        <f>SUM(D163)</f>
        <v>10.199999999999999</v>
      </c>
      <c r="E168" s="8"/>
      <c r="F168" s="8"/>
      <c r="G168" s="8"/>
      <c r="H168" s="8"/>
      <c r="I168" s="8"/>
      <c r="J168" s="12">
        <f>SUM(J163:J167,F163,H163)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7DA0-FBD6-4320-A4E5-A453D7585C1C}">
  <dimension ref="B2:M136"/>
  <sheetViews>
    <sheetView tabSelected="1" topLeftCell="A113" workbookViewId="0">
      <selection activeCell="J132" sqref="J132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45680</v>
      </c>
      <c r="C3" s="3"/>
      <c r="D3" s="4"/>
      <c r="F3" s="4"/>
      <c r="G3" s="3" t="s">
        <v>201</v>
      </c>
      <c r="H3" s="4">
        <v>9.5</v>
      </c>
      <c r="I3" s="3"/>
      <c r="J3" s="4"/>
    </row>
    <row r="4" spans="2:10" x14ac:dyDescent="0.25">
      <c r="B4" s="7"/>
      <c r="C4" s="3"/>
      <c r="D4" s="4"/>
      <c r="F4" s="4"/>
      <c r="G4" s="3"/>
      <c r="H4" s="4"/>
      <c r="I4" s="3"/>
      <c r="J4" s="4"/>
    </row>
    <row r="5" spans="2:10" x14ac:dyDescent="0.25">
      <c r="B5" s="7"/>
      <c r="C5" s="3"/>
      <c r="D5" s="4"/>
      <c r="F5" s="4"/>
      <c r="G5" s="3"/>
      <c r="H5" s="4"/>
      <c r="I5" s="3"/>
      <c r="J5" s="4"/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9.5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45681</v>
      </c>
      <c r="C11" s="3" t="s">
        <v>15</v>
      </c>
      <c r="D11" s="4">
        <v>3.4</v>
      </c>
      <c r="F11" s="4"/>
      <c r="G11" s="3"/>
      <c r="H11" s="4"/>
      <c r="I11" s="3"/>
      <c r="J11" s="4"/>
    </row>
    <row r="12" spans="2:10" x14ac:dyDescent="0.25">
      <c r="B12" s="7"/>
      <c r="C12" s="3" t="s">
        <v>207</v>
      </c>
      <c r="D12" s="4">
        <v>8.5</v>
      </c>
      <c r="F12" s="4"/>
      <c r="G12" s="3"/>
      <c r="H12" s="4"/>
      <c r="I12" s="3"/>
      <c r="J12" s="4"/>
    </row>
    <row r="13" spans="2:10" x14ac:dyDescent="0.25">
      <c r="B13" s="7"/>
      <c r="C13" s="3"/>
      <c r="D13" s="4"/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SUM(D11)</f>
        <v>3.4</v>
      </c>
      <c r="E16" s="8"/>
      <c r="F16" s="8"/>
      <c r="G16" s="8"/>
      <c r="H16" s="8"/>
      <c r="I16" s="8"/>
      <c r="J16" s="12">
        <f>SUM(J11:J15,F11,H11)</f>
        <v>0</v>
      </c>
    </row>
    <row r="18" spans="2:13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3" x14ac:dyDescent="0.25">
      <c r="B19" s="10">
        <v>45682</v>
      </c>
      <c r="C19" s="3"/>
      <c r="D19" s="4"/>
      <c r="F19" s="4"/>
      <c r="G19" s="3"/>
      <c r="H19" s="4"/>
      <c r="I19" s="3" t="s">
        <v>202</v>
      </c>
      <c r="J19" s="4">
        <v>300</v>
      </c>
    </row>
    <row r="20" spans="2:13" x14ac:dyDescent="0.25">
      <c r="B20" s="7"/>
      <c r="C20" s="3"/>
      <c r="D20" s="4"/>
      <c r="F20" s="4"/>
      <c r="G20" s="3"/>
      <c r="H20" s="4"/>
      <c r="I20" s="3" t="s">
        <v>13</v>
      </c>
      <c r="J20" s="4">
        <v>714.6</v>
      </c>
    </row>
    <row r="21" spans="2:13" x14ac:dyDescent="0.25">
      <c r="B21" s="7"/>
      <c r="C21" s="3"/>
      <c r="D21" s="4"/>
      <c r="F21" s="4"/>
      <c r="G21" s="3"/>
      <c r="H21" s="4"/>
      <c r="I21" s="3" t="s">
        <v>11</v>
      </c>
      <c r="J21" s="4">
        <v>2000</v>
      </c>
    </row>
    <row r="22" spans="2:13" x14ac:dyDescent="0.25">
      <c r="B22" s="7"/>
      <c r="C22" s="3"/>
      <c r="D22" s="4"/>
      <c r="F22" s="4"/>
      <c r="G22" s="3"/>
      <c r="H22" s="4"/>
      <c r="I22" s="3"/>
      <c r="J22" s="4"/>
    </row>
    <row r="23" spans="2:13" x14ac:dyDescent="0.25">
      <c r="B23" s="7"/>
      <c r="C23" s="3"/>
      <c r="D23" s="4"/>
      <c r="F23" s="4"/>
      <c r="G23" s="3"/>
      <c r="H23" s="4"/>
      <c r="I23" s="3"/>
      <c r="J23" s="4"/>
    </row>
    <row r="24" spans="2:13" x14ac:dyDescent="0.25">
      <c r="B24" s="6"/>
      <c r="C24" s="11"/>
      <c r="D24" s="8">
        <f>SUM(D19)</f>
        <v>0</v>
      </c>
      <c r="E24" s="8"/>
      <c r="F24" s="8"/>
      <c r="G24" s="8"/>
      <c r="H24" s="8"/>
      <c r="I24" s="8"/>
      <c r="J24" s="12">
        <f>SUM(J19:J23,F19,H19)</f>
        <v>3014.6</v>
      </c>
    </row>
    <row r="26" spans="2:13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  <c r="L26" s="1" t="s">
        <v>11</v>
      </c>
      <c r="M26" s="2" t="s">
        <v>6</v>
      </c>
    </row>
    <row r="27" spans="2:13" x14ac:dyDescent="0.25">
      <c r="B27" s="10">
        <v>45683</v>
      </c>
      <c r="C27" s="3" t="s">
        <v>60</v>
      </c>
      <c r="D27" s="4">
        <v>14</v>
      </c>
      <c r="F27" s="4"/>
      <c r="G27" s="3"/>
      <c r="H27" s="4"/>
      <c r="I27" s="3"/>
      <c r="J27" s="4"/>
      <c r="L27" s="3" t="s">
        <v>141</v>
      </c>
      <c r="M27" s="4">
        <v>17.87</v>
      </c>
    </row>
    <row r="28" spans="2:13" x14ac:dyDescent="0.25">
      <c r="B28" s="7"/>
      <c r="C28" s="3"/>
      <c r="D28" s="4"/>
      <c r="F28" s="4"/>
      <c r="G28" s="3"/>
      <c r="H28" s="4"/>
      <c r="I28" s="3"/>
      <c r="J28" s="4"/>
      <c r="L28" s="3" t="s">
        <v>209</v>
      </c>
      <c r="M28" s="4">
        <v>53.92</v>
      </c>
    </row>
    <row r="29" spans="2:13" x14ac:dyDescent="0.25">
      <c r="B29" s="7"/>
      <c r="C29" s="3"/>
      <c r="D29" s="4"/>
      <c r="F29" s="4"/>
      <c r="G29" s="3"/>
      <c r="H29" s="4"/>
      <c r="I29" s="3"/>
      <c r="J29" s="4"/>
      <c r="L29" s="13"/>
      <c r="M29" s="14"/>
    </row>
    <row r="30" spans="2:13" x14ac:dyDescent="0.25">
      <c r="B30" s="7"/>
      <c r="C30" s="3"/>
      <c r="D30" s="4"/>
      <c r="F30" s="4"/>
      <c r="G30" s="3"/>
      <c r="H30" s="4"/>
      <c r="I30" s="3"/>
      <c r="J30" s="4"/>
      <c r="L30" s="11"/>
      <c r="M30" s="12">
        <f>SUM(M27:M29)</f>
        <v>71.790000000000006</v>
      </c>
    </row>
    <row r="31" spans="2:13" x14ac:dyDescent="0.25">
      <c r="B31" s="7"/>
      <c r="C31" s="3"/>
      <c r="D31" s="4"/>
      <c r="F31" s="4"/>
      <c r="G31" s="3"/>
      <c r="H31" s="4"/>
      <c r="I31" s="3"/>
      <c r="J31" s="4"/>
    </row>
    <row r="32" spans="2:13" x14ac:dyDescent="0.25">
      <c r="B32" s="6"/>
      <c r="C32" s="11"/>
      <c r="D32" s="8">
        <f>SUM(D27)</f>
        <v>14</v>
      </c>
      <c r="E32" s="8"/>
      <c r="F32" s="8"/>
      <c r="G32" s="8"/>
      <c r="H32" s="8"/>
      <c r="I32" s="8"/>
      <c r="J32" s="12">
        <f>SUM(J27:J31,F27,H27)</f>
        <v>0</v>
      </c>
    </row>
    <row r="34" spans="2:10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0" x14ac:dyDescent="0.25">
      <c r="B35" s="10">
        <v>45684</v>
      </c>
      <c r="C35" s="3"/>
      <c r="D35" s="4"/>
      <c r="E35" t="s">
        <v>92</v>
      </c>
      <c r="F35" s="4">
        <v>23.75</v>
      </c>
      <c r="G35" s="3" t="s">
        <v>193</v>
      </c>
      <c r="H35" s="4">
        <v>147.36000000000001</v>
      </c>
      <c r="I35" s="3"/>
      <c r="J35" s="4"/>
    </row>
    <row r="36" spans="2:10" x14ac:dyDescent="0.25">
      <c r="B36" s="7"/>
      <c r="C36" s="3"/>
      <c r="D36" s="4"/>
      <c r="F36" s="4"/>
      <c r="G36" s="3" t="s">
        <v>175</v>
      </c>
      <c r="H36" s="4">
        <v>67.650000000000006</v>
      </c>
      <c r="I36" s="3"/>
      <c r="J36" s="4"/>
    </row>
    <row r="37" spans="2:10" x14ac:dyDescent="0.25">
      <c r="B37" s="7"/>
      <c r="C37" s="3"/>
      <c r="D37" s="4"/>
      <c r="F37" s="4"/>
      <c r="G37" s="3"/>
      <c r="H37" s="4"/>
      <c r="I37" s="3"/>
      <c r="J37" s="4"/>
    </row>
    <row r="38" spans="2:10" x14ac:dyDescent="0.25">
      <c r="B38" s="7"/>
      <c r="C38" s="3"/>
      <c r="D38" s="4"/>
      <c r="F38" s="4"/>
      <c r="G38" s="3"/>
      <c r="H38" s="4"/>
      <c r="I38" s="3"/>
      <c r="J38" s="4"/>
    </row>
    <row r="39" spans="2:10" x14ac:dyDescent="0.25">
      <c r="B39" s="7"/>
      <c r="C39" s="3"/>
      <c r="D39" s="4"/>
      <c r="F39" s="4"/>
      <c r="G39" s="3"/>
      <c r="H39" s="4"/>
      <c r="I39" s="3"/>
      <c r="J39" s="4"/>
    </row>
    <row r="40" spans="2:10" x14ac:dyDescent="0.25">
      <c r="B40" s="6"/>
      <c r="C40" s="11"/>
      <c r="D40" s="8">
        <f>SUM(D35)</f>
        <v>0</v>
      </c>
      <c r="E40" s="8"/>
      <c r="F40" s="8"/>
      <c r="G40" s="8"/>
      <c r="H40" s="8"/>
      <c r="I40" s="8"/>
      <c r="J40" s="12">
        <f>SUM(J35:J39,F35,H35)</f>
        <v>171.11</v>
      </c>
    </row>
    <row r="42" spans="2:10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0" x14ac:dyDescent="0.25">
      <c r="B43" s="10">
        <v>45685</v>
      </c>
      <c r="C43" s="3"/>
      <c r="D43" s="4"/>
      <c r="F43" s="4"/>
      <c r="G43" s="3"/>
      <c r="H43" s="4"/>
      <c r="I43" s="3"/>
      <c r="J43" s="4"/>
    </row>
    <row r="44" spans="2:10" x14ac:dyDescent="0.25">
      <c r="B44" s="7"/>
      <c r="C44" s="3"/>
      <c r="D44" s="4"/>
      <c r="F44" s="4"/>
      <c r="G44" s="3"/>
      <c r="H44" s="4"/>
      <c r="I44" s="3"/>
      <c r="J44" s="4"/>
    </row>
    <row r="45" spans="2:10" x14ac:dyDescent="0.25">
      <c r="B45" s="7"/>
      <c r="C45" s="3"/>
      <c r="D45" s="4"/>
      <c r="F45" s="4"/>
      <c r="G45" s="3"/>
      <c r="H45" s="4"/>
      <c r="I45" s="3"/>
      <c r="J45" s="4"/>
    </row>
    <row r="46" spans="2:10" x14ac:dyDescent="0.25">
      <c r="B46" s="7"/>
      <c r="C46" s="3"/>
      <c r="D46" s="4"/>
      <c r="F46" s="4"/>
      <c r="G46" s="3"/>
      <c r="H46" s="4"/>
      <c r="I46" s="3"/>
      <c r="J46" s="4"/>
    </row>
    <row r="47" spans="2:10" x14ac:dyDescent="0.25">
      <c r="B47" s="7"/>
      <c r="C47" s="3"/>
      <c r="D47" s="4"/>
      <c r="F47" s="4"/>
      <c r="G47" s="3"/>
      <c r="H47" s="4"/>
      <c r="I47" s="3"/>
      <c r="J47" s="4"/>
    </row>
    <row r="48" spans="2:10" x14ac:dyDescent="0.25">
      <c r="B48" s="6"/>
      <c r="C48" s="11"/>
      <c r="D48" s="8">
        <f>SUM(D43)</f>
        <v>0</v>
      </c>
      <c r="E48" s="8"/>
      <c r="F48" s="8"/>
      <c r="G48" s="8"/>
      <c r="H48" s="8"/>
      <c r="I48" s="8"/>
      <c r="J48" s="12">
        <f>SUM(J43:J47,F43,H43)</f>
        <v>0</v>
      </c>
    </row>
    <row r="50" spans="2:13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3" x14ac:dyDescent="0.25">
      <c r="B51" s="10">
        <v>45686</v>
      </c>
      <c r="C51" s="3" t="s">
        <v>92</v>
      </c>
      <c r="D51" s="4">
        <v>9</v>
      </c>
      <c r="F51" s="4"/>
      <c r="G51" s="3"/>
      <c r="H51" s="4"/>
      <c r="I51" s="3"/>
      <c r="J51" s="4"/>
    </row>
    <row r="52" spans="2:13" x14ac:dyDescent="0.25">
      <c r="B52" s="7"/>
      <c r="C52" s="3" t="s">
        <v>108</v>
      </c>
      <c r="D52" s="4">
        <v>15.55</v>
      </c>
      <c r="F52" s="4"/>
      <c r="G52" s="3"/>
      <c r="H52" s="4"/>
      <c r="I52" s="3"/>
      <c r="J52" s="4"/>
    </row>
    <row r="53" spans="2:13" x14ac:dyDescent="0.25">
      <c r="B53" s="7"/>
      <c r="C53" s="3"/>
      <c r="D53" s="4"/>
      <c r="F53" s="4"/>
      <c r="G53" s="3"/>
      <c r="H53" s="4"/>
      <c r="I53" s="3"/>
      <c r="J53" s="4"/>
    </row>
    <row r="54" spans="2:13" x14ac:dyDescent="0.25">
      <c r="B54" s="7"/>
      <c r="C54" s="3"/>
      <c r="D54" s="4"/>
      <c r="F54" s="4"/>
      <c r="G54" s="3"/>
      <c r="H54" s="4"/>
      <c r="I54" s="3"/>
      <c r="J54" s="4"/>
    </row>
    <row r="55" spans="2:13" x14ac:dyDescent="0.25">
      <c r="B55" s="7"/>
      <c r="C55" s="3"/>
      <c r="D55" s="4"/>
      <c r="F55" s="4"/>
      <c r="G55" s="3"/>
      <c r="H55" s="4"/>
      <c r="I55" s="3"/>
      <c r="J55" s="4"/>
    </row>
    <row r="56" spans="2:13" x14ac:dyDescent="0.25">
      <c r="B56" s="6"/>
      <c r="C56" s="11"/>
      <c r="D56" s="8">
        <f>SUM(D51)</f>
        <v>9</v>
      </c>
      <c r="E56" s="8"/>
      <c r="F56" s="8"/>
      <c r="G56" s="8"/>
      <c r="H56" s="8"/>
      <c r="I56" s="8"/>
      <c r="J56" s="12">
        <f>SUM(J51:J55,F51,H51)</f>
        <v>0</v>
      </c>
    </row>
    <row r="58" spans="2:13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  <c r="L58" s="1" t="s">
        <v>11</v>
      </c>
      <c r="M58" s="2" t="s">
        <v>6</v>
      </c>
    </row>
    <row r="59" spans="2:13" x14ac:dyDescent="0.25">
      <c r="B59" s="10">
        <v>45687</v>
      </c>
      <c r="C59" s="3"/>
      <c r="D59" s="4"/>
      <c r="E59" t="s">
        <v>26</v>
      </c>
      <c r="F59" s="4">
        <v>18.850000000000001</v>
      </c>
      <c r="G59" s="3"/>
      <c r="H59" s="4"/>
      <c r="I59" s="3"/>
      <c r="J59" s="4"/>
      <c r="L59" s="3" t="s">
        <v>203</v>
      </c>
      <c r="M59" s="4">
        <v>26.03</v>
      </c>
    </row>
    <row r="60" spans="2:13" x14ac:dyDescent="0.25">
      <c r="B60" s="7"/>
      <c r="C60" s="3"/>
      <c r="D60" s="4"/>
      <c r="F60" s="4"/>
      <c r="G60" s="3"/>
      <c r="H60" s="4"/>
      <c r="I60" s="3"/>
      <c r="J60" s="4"/>
      <c r="L60" s="3" t="s">
        <v>177</v>
      </c>
      <c r="M60" s="4">
        <v>333.03</v>
      </c>
    </row>
    <row r="61" spans="2:13" x14ac:dyDescent="0.25">
      <c r="B61" s="7"/>
      <c r="C61" s="3"/>
      <c r="D61" s="4"/>
      <c r="F61" s="4"/>
      <c r="G61" s="3"/>
      <c r="H61" s="4"/>
      <c r="I61" s="3"/>
      <c r="J61" s="4"/>
      <c r="L61" s="13" t="s">
        <v>210</v>
      </c>
      <c r="M61" s="14">
        <v>37</v>
      </c>
    </row>
    <row r="62" spans="2:13" x14ac:dyDescent="0.25">
      <c r="B62" s="7"/>
      <c r="C62" s="3"/>
      <c r="D62" s="4"/>
      <c r="F62" s="4"/>
      <c r="G62" s="3"/>
      <c r="H62" s="4"/>
      <c r="I62" s="3"/>
      <c r="J62" s="4"/>
      <c r="L62" s="11"/>
      <c r="M62" s="12">
        <f>SUM(M59:M61)</f>
        <v>396.05999999999995</v>
      </c>
    </row>
    <row r="63" spans="2:13" x14ac:dyDescent="0.25">
      <c r="B63" s="7"/>
      <c r="C63" s="3"/>
      <c r="D63" s="4"/>
      <c r="F63" s="4"/>
      <c r="G63" s="3"/>
      <c r="H63" s="4"/>
      <c r="I63" s="3"/>
      <c r="J63" s="4"/>
    </row>
    <row r="64" spans="2:13" x14ac:dyDescent="0.25">
      <c r="B64" s="6"/>
      <c r="C64" s="11"/>
      <c r="D64" s="8">
        <f>SUM(D59)</f>
        <v>0</v>
      </c>
      <c r="E64" s="8"/>
      <c r="F64" s="8"/>
      <c r="G64" s="8"/>
      <c r="H64" s="8"/>
      <c r="I64" s="8"/>
      <c r="J64" s="12">
        <f>SUM(J59:J63,F59,H59)</f>
        <v>18.850000000000001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</row>
    <row r="67" spans="2:13" x14ac:dyDescent="0.25">
      <c r="B67" s="10">
        <v>45688</v>
      </c>
      <c r="C67" s="3" t="s">
        <v>60</v>
      </c>
      <c r="D67" s="4">
        <v>14</v>
      </c>
      <c r="E67" t="s">
        <v>71</v>
      </c>
      <c r="F67" s="4">
        <v>94.7</v>
      </c>
      <c r="G67" s="3"/>
      <c r="H67" s="4"/>
      <c r="I67" s="3" t="s">
        <v>136</v>
      </c>
      <c r="J67" s="4">
        <v>170.5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</row>
    <row r="70" spans="2:13" x14ac:dyDescent="0.25">
      <c r="B70" s="7"/>
      <c r="C70" s="3"/>
      <c r="D70" s="4"/>
      <c r="F70" s="4"/>
      <c r="G70" s="3"/>
      <c r="H70" s="4"/>
      <c r="I70" s="3"/>
      <c r="J70" s="4"/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SUM(D67)</f>
        <v>14</v>
      </c>
      <c r="E72" s="8"/>
      <c r="F72" s="8"/>
      <c r="G72" s="8"/>
      <c r="H72" s="8"/>
      <c r="I72" s="8"/>
      <c r="J72" s="12">
        <f>SUM(J67:J71,F67,H67)</f>
        <v>265.2</v>
      </c>
    </row>
    <row r="74" spans="2:13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  <c r="L74" s="1" t="s">
        <v>11</v>
      </c>
      <c r="M74" s="2" t="s">
        <v>6</v>
      </c>
    </row>
    <row r="75" spans="2:13" x14ac:dyDescent="0.25">
      <c r="B75" s="10">
        <v>45689</v>
      </c>
      <c r="C75" s="3"/>
      <c r="D75" s="4"/>
      <c r="E75" t="s">
        <v>71</v>
      </c>
      <c r="F75" s="4">
        <v>19.52</v>
      </c>
      <c r="G75" s="3"/>
      <c r="H75" s="4"/>
      <c r="I75" s="3" t="s">
        <v>208</v>
      </c>
      <c r="J75" s="4">
        <v>90.22</v>
      </c>
      <c r="L75" s="3" t="s">
        <v>211</v>
      </c>
      <c r="M75" s="4">
        <v>25</v>
      </c>
    </row>
    <row r="76" spans="2:13" x14ac:dyDescent="0.25">
      <c r="B76" s="7"/>
      <c r="C76" s="3"/>
      <c r="D76" s="4"/>
      <c r="F76" s="4"/>
      <c r="G76" s="3"/>
      <c r="H76" s="4"/>
      <c r="I76" s="3"/>
      <c r="J76" s="4"/>
      <c r="L76" s="3"/>
      <c r="M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  <c r="L77" s="13"/>
      <c r="M77" s="14"/>
    </row>
    <row r="78" spans="2:13" x14ac:dyDescent="0.25">
      <c r="B78" s="7"/>
      <c r="C78" s="3"/>
      <c r="D78" s="4"/>
      <c r="F78" s="4"/>
      <c r="G78" s="3"/>
      <c r="H78" s="4"/>
      <c r="I78" s="3"/>
      <c r="J78" s="4"/>
      <c r="L78" s="11"/>
      <c r="M78" s="12">
        <f>SUM(M75:M77)</f>
        <v>25</v>
      </c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6"/>
      <c r="C80" s="11"/>
      <c r="D80" s="8">
        <f>SUM(D75)</f>
        <v>0</v>
      </c>
      <c r="E80" s="8"/>
      <c r="F80" s="8"/>
      <c r="G80" s="8"/>
      <c r="H80" s="8"/>
      <c r="I80" s="8"/>
      <c r="J80" s="12">
        <f>SUM(J75:J79,F75,H75)</f>
        <v>109.74</v>
      </c>
    </row>
    <row r="82" spans="2:13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  <c r="L82" s="1" t="s">
        <v>11</v>
      </c>
      <c r="M82" s="2" t="s">
        <v>6</v>
      </c>
    </row>
    <row r="83" spans="2:13" x14ac:dyDescent="0.25">
      <c r="B83" s="10">
        <v>45690</v>
      </c>
      <c r="C83" s="3" t="s">
        <v>214</v>
      </c>
      <c r="D83" s="4">
        <v>3.5</v>
      </c>
      <c r="F83" s="4"/>
      <c r="G83" s="3"/>
      <c r="H83" s="4"/>
      <c r="I83" s="3"/>
      <c r="J83" s="4"/>
      <c r="L83" s="3" t="s">
        <v>212</v>
      </c>
      <c r="M83" s="4">
        <v>40.299999999999997</v>
      </c>
    </row>
    <row r="84" spans="2:13" x14ac:dyDescent="0.25">
      <c r="B84" s="7"/>
      <c r="C84" s="3"/>
      <c r="D84" s="4"/>
      <c r="F84" s="4"/>
      <c r="G84" s="3"/>
      <c r="H84" s="4"/>
      <c r="I84" s="3"/>
      <c r="J84" s="4"/>
      <c r="L84" s="3" t="s">
        <v>213</v>
      </c>
      <c r="M84" s="4">
        <v>61.9</v>
      </c>
    </row>
    <row r="85" spans="2:13" x14ac:dyDescent="0.25">
      <c r="B85" s="7"/>
      <c r="C85" s="3"/>
      <c r="D85" s="4"/>
      <c r="F85" s="4"/>
      <c r="G85" s="3"/>
      <c r="H85" s="4"/>
      <c r="I85" s="3"/>
      <c r="J85" s="4"/>
      <c r="L85" s="13"/>
      <c r="M85" s="14"/>
    </row>
    <row r="86" spans="2:13" x14ac:dyDescent="0.25">
      <c r="B86" s="7"/>
      <c r="C86" s="3"/>
      <c r="D86" s="4"/>
      <c r="F86" s="4"/>
      <c r="G86" s="3"/>
      <c r="H86" s="4"/>
      <c r="I86" s="3"/>
      <c r="J86" s="4"/>
      <c r="L86" s="11"/>
      <c r="M86" s="12">
        <f>SUM(M83:M85)</f>
        <v>102.19999999999999</v>
      </c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6"/>
      <c r="C88" s="11"/>
      <c r="D88" s="8">
        <f>SUM(D83)</f>
        <v>3.5</v>
      </c>
      <c r="E88" s="8"/>
      <c r="F88" s="8"/>
      <c r="G88" s="8"/>
      <c r="H88" s="8"/>
      <c r="I88" s="8"/>
      <c r="J88" s="12">
        <f>SUM(J83:J87,F83,H83)</f>
        <v>0</v>
      </c>
    </row>
    <row r="90" spans="2:13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</row>
    <row r="91" spans="2:13" x14ac:dyDescent="0.25">
      <c r="B91" s="10">
        <v>45691</v>
      </c>
      <c r="C91" s="3" t="s">
        <v>15</v>
      </c>
      <c r="D91" s="4">
        <v>3.8</v>
      </c>
      <c r="F91" s="4"/>
      <c r="G91" s="3"/>
      <c r="H91" s="4"/>
      <c r="I91" s="3"/>
      <c r="J91" s="4"/>
    </row>
    <row r="92" spans="2:13" x14ac:dyDescent="0.25">
      <c r="B92" s="7"/>
      <c r="C92" s="3"/>
      <c r="D92" s="4"/>
      <c r="F92" s="4"/>
      <c r="G92" s="3"/>
      <c r="H92" s="4"/>
      <c r="I92" s="3"/>
      <c r="J92" s="4"/>
    </row>
    <row r="93" spans="2:13" x14ac:dyDescent="0.25">
      <c r="B93" s="7"/>
      <c r="C93" s="3"/>
      <c r="D93" s="4"/>
      <c r="F93" s="4"/>
      <c r="G93" s="3"/>
      <c r="H93" s="4"/>
      <c r="I93" s="3"/>
      <c r="J93" s="4"/>
    </row>
    <row r="94" spans="2:13" x14ac:dyDescent="0.25">
      <c r="B94" s="7"/>
      <c r="C94" s="3"/>
      <c r="D94" s="4"/>
      <c r="F94" s="4"/>
      <c r="G94" s="3"/>
      <c r="H94" s="4"/>
      <c r="I94" s="3"/>
      <c r="J94" s="4"/>
    </row>
    <row r="95" spans="2:13" x14ac:dyDescent="0.25">
      <c r="B95" s="7"/>
      <c r="C95" s="3"/>
      <c r="D95" s="4"/>
      <c r="F95" s="4"/>
      <c r="G95" s="3"/>
      <c r="H95" s="4"/>
      <c r="I95" s="3"/>
      <c r="J95" s="4"/>
    </row>
    <row r="96" spans="2:13" x14ac:dyDescent="0.25">
      <c r="B96" s="6"/>
      <c r="C96" s="11"/>
      <c r="D96" s="8">
        <f>SUM(D91)</f>
        <v>3.8</v>
      </c>
      <c r="E96" s="8"/>
      <c r="F96" s="8"/>
      <c r="G96" s="8"/>
      <c r="H96" s="8"/>
      <c r="I96" s="8"/>
      <c r="J96" s="12">
        <f>SUM(J91:J95,F91,H91)</f>
        <v>0</v>
      </c>
    </row>
    <row r="98" spans="2:10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</row>
    <row r="99" spans="2:10" x14ac:dyDescent="0.25">
      <c r="B99" s="10">
        <v>45692</v>
      </c>
      <c r="C99" s="3"/>
      <c r="D99" s="4"/>
      <c r="F99" s="4"/>
      <c r="G99" s="3"/>
      <c r="H99" s="4"/>
      <c r="I99" s="3"/>
      <c r="J99" s="4"/>
    </row>
    <row r="100" spans="2:10" x14ac:dyDescent="0.25">
      <c r="B100" s="7"/>
      <c r="C100" s="3"/>
      <c r="D100" s="4"/>
      <c r="F100" s="4"/>
      <c r="G100" s="3"/>
      <c r="H100" s="4"/>
      <c r="I100" s="3"/>
      <c r="J100" s="4"/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6"/>
      <c r="C104" s="11"/>
      <c r="D104" s="8">
        <f>SUM(D99)</f>
        <v>0</v>
      </c>
      <c r="E104" s="8"/>
      <c r="F104" s="8"/>
      <c r="G104" s="8"/>
      <c r="H104" s="8"/>
      <c r="I104" s="8"/>
      <c r="J104" s="12">
        <f>SUM(J99:J103,F99,H99)</f>
        <v>0</v>
      </c>
    </row>
    <row r="106" spans="2:10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0" x14ac:dyDescent="0.25">
      <c r="B107" s="10">
        <v>45693</v>
      </c>
      <c r="C107" s="3" t="s">
        <v>64</v>
      </c>
      <c r="D107" s="4">
        <v>13.4</v>
      </c>
      <c r="E107" t="s">
        <v>7</v>
      </c>
      <c r="F107" s="4">
        <v>100</v>
      </c>
      <c r="G107" s="3"/>
      <c r="H107" s="4"/>
      <c r="I107" s="3"/>
      <c r="J107" s="4"/>
    </row>
    <row r="108" spans="2:10" x14ac:dyDescent="0.25">
      <c r="B108" s="7"/>
      <c r="C108" s="3" t="s">
        <v>100</v>
      </c>
      <c r="D108" s="4">
        <v>17.399999999999999</v>
      </c>
      <c r="F108" s="4"/>
      <c r="G108" s="3"/>
      <c r="H108" s="4"/>
      <c r="I108" s="3"/>
      <c r="J108" s="4"/>
    </row>
    <row r="109" spans="2:10" x14ac:dyDescent="0.25">
      <c r="B109" s="7"/>
      <c r="C109" s="3"/>
      <c r="D109" s="4"/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6"/>
      <c r="C112" s="11"/>
      <c r="D112" s="8">
        <f>SUM(D107)</f>
        <v>13.4</v>
      </c>
      <c r="E112" s="8"/>
      <c r="F112" s="8"/>
      <c r="G112" s="8"/>
      <c r="H112" s="8"/>
      <c r="I112" s="8"/>
      <c r="J112" s="12">
        <f>SUM(J107:J111,F107,H107)</f>
        <v>100</v>
      </c>
    </row>
    <row r="114" spans="2:10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25">
      <c r="B115" s="10">
        <v>45694</v>
      </c>
      <c r="C115" s="3" t="s">
        <v>207</v>
      </c>
      <c r="D115" s="4">
        <v>10.5</v>
      </c>
      <c r="F115" s="4"/>
      <c r="G115" s="3"/>
      <c r="H115" s="4"/>
      <c r="I115" s="3"/>
      <c r="J115" s="4"/>
    </row>
    <row r="116" spans="2:10" x14ac:dyDescent="0.25">
      <c r="B116" s="7"/>
      <c r="C116" s="3" t="s">
        <v>15</v>
      </c>
      <c r="D116" s="4">
        <v>3.4</v>
      </c>
      <c r="F116" s="4"/>
      <c r="G116" s="3"/>
      <c r="H116" s="4"/>
      <c r="I116" s="3"/>
      <c r="J116" s="4"/>
    </row>
    <row r="117" spans="2:10" x14ac:dyDescent="0.25">
      <c r="B117" s="7"/>
      <c r="C117" s="3"/>
      <c r="D117" s="4"/>
      <c r="F117" s="4"/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6"/>
      <c r="C120" s="11"/>
      <c r="D120" s="8">
        <f>SUM(D115)</f>
        <v>10.5</v>
      </c>
      <c r="E120" s="8"/>
      <c r="F120" s="8"/>
      <c r="G120" s="8"/>
      <c r="H120" s="8"/>
      <c r="I120" s="8"/>
      <c r="J120" s="12">
        <f>SUM(J115:J119,F115,H115)</f>
        <v>0</v>
      </c>
    </row>
    <row r="122" spans="2:10" x14ac:dyDescent="0.25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</row>
    <row r="123" spans="2:10" x14ac:dyDescent="0.25">
      <c r="B123" s="10">
        <v>45695</v>
      </c>
      <c r="C123" s="3" t="s">
        <v>108</v>
      </c>
      <c r="D123" s="4">
        <v>6.7</v>
      </c>
      <c r="F123" s="4"/>
      <c r="G123" s="3"/>
      <c r="H123" s="4"/>
      <c r="I123" s="3"/>
      <c r="J123" s="4"/>
    </row>
    <row r="124" spans="2:10" x14ac:dyDescent="0.25">
      <c r="B124" s="7"/>
      <c r="C124" s="3" t="s">
        <v>186</v>
      </c>
      <c r="D124" s="4">
        <v>13.5</v>
      </c>
      <c r="F124" s="4"/>
      <c r="G124" s="3"/>
      <c r="H124" s="4"/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6"/>
      <c r="C128" s="11"/>
      <c r="D128" s="8">
        <f>SUM(D123)</f>
        <v>6.7</v>
      </c>
      <c r="E128" s="8"/>
      <c r="F128" s="8"/>
      <c r="G128" s="8"/>
      <c r="H128" s="8"/>
      <c r="I128" s="8"/>
      <c r="J128" s="12">
        <f>SUM(J123:J127,F123,H123)</f>
        <v>0</v>
      </c>
    </row>
    <row r="130" spans="2:10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25">
      <c r="B131" s="10">
        <v>45696</v>
      </c>
      <c r="C131" s="3"/>
      <c r="D131" s="4"/>
      <c r="F131" s="4"/>
      <c r="G131" s="3" t="s">
        <v>135</v>
      </c>
      <c r="H131" s="4">
        <v>640</v>
      </c>
      <c r="I131" s="3" t="s">
        <v>136</v>
      </c>
      <c r="J131" s="4">
        <v>38.520000000000003</v>
      </c>
    </row>
    <row r="132" spans="2:10" x14ac:dyDescent="0.25">
      <c r="B132" s="7"/>
      <c r="C132" s="3"/>
      <c r="D132" s="4"/>
      <c r="F132" s="4"/>
      <c r="G132" s="3"/>
      <c r="H132" s="4"/>
      <c r="I132" s="3"/>
      <c r="J132" s="4"/>
    </row>
    <row r="133" spans="2:10" x14ac:dyDescent="0.25">
      <c r="B133" s="7"/>
      <c r="C133" s="3"/>
      <c r="D133" s="4"/>
      <c r="F133" s="4"/>
      <c r="G133" s="3"/>
      <c r="H133" s="4"/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6"/>
      <c r="C136" s="11"/>
      <c r="D136" s="8">
        <f>SUM(D131)</f>
        <v>0</v>
      </c>
      <c r="E136" s="8"/>
      <c r="F136" s="8"/>
      <c r="G136" s="8"/>
      <c r="H136" s="8"/>
      <c r="I136" s="8"/>
      <c r="J136" s="12">
        <f>SUM(J131:J135,F131,H131)</f>
        <v>678.52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Yap Kar Seng</cp:lastModifiedBy>
  <dcterms:created xsi:type="dcterms:W3CDTF">2024-07-30T16:00:02Z</dcterms:created>
  <dcterms:modified xsi:type="dcterms:W3CDTF">2025-02-08T15:32:47Z</dcterms:modified>
</cp:coreProperties>
</file>