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<sst xmlns="http://schemas.openxmlformats.org/spreadsheetml/2006/main" uniqueCount="59">
  <si>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</si>
  <si>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</si>
  <si>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</si>
  <si>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</si>
  <si>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</si>
  <si>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</si>
  <si>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</si>
  <si>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</si>
  <si>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</si>
  <si>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PM4685884</t>
  </si>
  <si>
    <t>Abisha Motors</t>
  </si>
  <si>
    <t>Mandla Mdlalose</t>
  </si>
  <si>
    <t>01 Dec 2020</t>
  </si>
  <si>
    <t>PM4685892</t>
  </si>
  <si>
    <t>Glendower Convenience Centre</t>
  </si>
  <si>
    <t>Nompiliso Chauke</t>
  </si>
  <si>
    <t>PM4687849</t>
  </si>
  <si>
    <t>Elm Street S.s</t>
  </si>
  <si>
    <t>PM4688712</t>
  </si>
  <si>
    <t xml:space="preserve">Osizweni Motors </t>
  </si>
  <si>
    <t>Lunga Mvelase</t>
  </si>
  <si>
    <t>PM4690355</t>
  </si>
  <si>
    <t>Siyaya Ret Cen</t>
  </si>
  <si>
    <t>PM4688996</t>
  </si>
  <si>
    <t>Norkempark</t>
  </si>
  <si>
    <t>08 Dec 2020</t>
  </si>
  <si>
    <t>PM4690269</t>
  </si>
  <si>
    <t>Duneden S.s</t>
  </si>
  <si>
    <t>PM4685770</t>
  </si>
  <si>
    <t>Glendower S.s</t>
  </si>
  <si>
    <t>12 Nov 2020</t>
  </si>
  <si>
    <t>PM4687981</t>
  </si>
  <si>
    <t>Zenex Northmead</t>
  </si>
  <si>
    <t>18 Nov 2020</t>
  </si>
  <si>
    <t>PM4690301</t>
  </si>
  <si>
    <t>Umfula 1 Stop</t>
  </si>
  <si>
    <t>PM4688427</t>
  </si>
  <si>
    <t>Stonage</t>
  </si>
  <si>
    <t>Thivhonali Nelwamondo</t>
  </si>
  <si>
    <t>19 Nov 2020</t>
  </si>
  <si>
    <t>PM4688534</t>
  </si>
  <si>
    <t>Hilltop S/s</t>
  </si>
  <si>
    <t>PM4688940</t>
  </si>
  <si>
    <t>Prinshof Motors</t>
  </si>
  <si>
    <t>PM4689012</t>
  </si>
  <si>
    <t>PM4689062</t>
  </si>
  <si>
    <t>PLATINUM 1 STOP WEST</t>
  </si>
  <si>
    <t>PM4689306</t>
  </si>
  <si>
    <t>Engen Standerton</t>
  </si>
  <si>
    <t>Mandla Jama</t>
  </si>
  <si>
    <t>PM4689400</t>
  </si>
  <si>
    <t>ENGEN FOCHVILLE</t>
  </si>
  <si>
    <t>PM4677977</t>
  </si>
  <si>
    <t>24 Nov 2020</t>
  </si>
  <si>
    <t>PM4688733</t>
  </si>
  <si>
    <t>Kritzinger Ss</t>
  </si>
  <si>
    <t>26 Nov 2020</t>
  </si>
  <si>
    <t>PM4690224</t>
  </si>
  <si>
    <t>Kempton Park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</si>
</sst>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113" TargetMode="External"/><Relationship Id="rId_hyperlink_2" Type="http://schemas.openxmlformats.org/officeDocument/2006/relationships/hyperlink" Target="http://www.seavest.co.za/inv/fpdf16/inv-preview.php?Id=40119" TargetMode="External"/><Relationship Id="rId_hyperlink_3" Type="http://schemas.openxmlformats.org/officeDocument/2006/relationships/hyperlink" Target="http://www.seavest.co.za/inv/fpdf16/inv-preview.php?Id=40210" TargetMode="External"/><Relationship Id="rId_hyperlink_4" Type="http://schemas.openxmlformats.org/officeDocument/2006/relationships/hyperlink" Target="http://www.seavest.co.za/inv/fpdf16/inv-preview.php?Id=40231" TargetMode="External"/><Relationship Id="rId_hyperlink_5" Type="http://schemas.openxmlformats.org/officeDocument/2006/relationships/hyperlink" Target="http://www.seavest.co.za/inv/fpdf16/inv-preview.php?Id=40286" TargetMode="External"/><Relationship Id="rId_hyperlink_6" Type="http://schemas.openxmlformats.org/officeDocument/2006/relationships/hyperlink" Target="http://www.seavest.co.za/inv/fpdf16/inv-preview.php?Id=40253" TargetMode="External"/><Relationship Id="rId_hyperlink_7" Type="http://schemas.openxmlformats.org/officeDocument/2006/relationships/hyperlink" Target="http://www.seavest.co.za/inv/fpdf16/inv-preview.php?Id=40282" TargetMode="External"/><Relationship Id="rId_hyperlink_8" Type="http://schemas.openxmlformats.org/officeDocument/2006/relationships/hyperlink" Target="http://www.seavest.co.za/inv/fpdf16/inv-preview.php?Id=40102" TargetMode="External"/><Relationship Id="rId_hyperlink_9" Type="http://schemas.openxmlformats.org/officeDocument/2006/relationships/hyperlink" Target="http://www.seavest.co.za/inv/fpdf16/inv-preview.php?Id=40217" TargetMode="External"/><Relationship Id="rId_hyperlink_10" Type="http://schemas.openxmlformats.org/officeDocument/2006/relationships/hyperlink" Target="http://www.seavest.co.za/inv/fpdf16/inv-preview.php?Id=40279" TargetMode="External"/><Relationship Id="rId_hyperlink_11" Type="http://schemas.openxmlformats.org/officeDocument/2006/relationships/hyperlink" Target="http://www.seavest.co.za/inv/fpdf16/inv-preview.php?Id=40226" TargetMode="External"/><Relationship Id="rId_hyperlink_12" Type="http://schemas.openxmlformats.org/officeDocument/2006/relationships/hyperlink" Target="http://www.seavest.co.za/inv/fpdf16/inv-preview.php?Id=40227" TargetMode="External"/><Relationship Id="rId_hyperlink_13" Type="http://schemas.openxmlformats.org/officeDocument/2006/relationships/hyperlink" Target="http://www.seavest.co.za/inv/fpdf16/inv-preview.php?Id=40247" TargetMode="External"/><Relationship Id="rId_hyperlink_14" Type="http://schemas.openxmlformats.org/officeDocument/2006/relationships/hyperlink" Target="http://www.seavest.co.za/inv/fpdf16/inv-preview.php?Id=40252" TargetMode="External"/><Relationship Id="rId_hyperlink_15" Type="http://schemas.openxmlformats.org/officeDocument/2006/relationships/hyperlink" Target="http://www.seavest.co.za/inv/fpdf16/inv-preview.php?Id=40255" TargetMode="External"/><Relationship Id="rId_hyperlink_16" Type="http://schemas.openxmlformats.org/officeDocument/2006/relationships/hyperlink" Target="http://www.seavest.co.za/inv/fpdf16/inv-preview.php?Id=40260" TargetMode="External"/><Relationship Id="rId_hyperlink_17" Type="http://schemas.openxmlformats.org/officeDocument/2006/relationships/hyperlink" Target="http://www.seavest.co.za/inv/fpdf16/inv-preview.php?Id=40262" TargetMode="External"/><Relationship Id="rId_hyperlink_18" Type="http://schemas.openxmlformats.org/officeDocument/2006/relationships/hyperlink" Target="http://www.seavest.co.za/inv/fpdf16/inv-preview.php?Id=39859" TargetMode="External"/><Relationship Id="rId_hyperlink_19" Type="http://schemas.openxmlformats.org/officeDocument/2006/relationships/hyperlink" Target="http://www.seavest.co.za/inv/fpdf16/inv-preview.php?Id=40269" TargetMode="External"/><Relationship Id="rId_hyperlink_20" Type="http://schemas.openxmlformats.org/officeDocument/2006/relationships/hyperlink" Target="http://www.seavest.co.za/inv/fpdf16/inv-preview.php?Id=402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20525</v>
      </c>
      <c r="E2" t="s">
        <v>12</v>
      </c>
      <c r="F2">
        <v>6012.4</v>
      </c>
      <c r="G2">
        <v>108</v>
      </c>
      <c r="H2" t="str">
        <f>Hyperlink("http://www.seavest.co.za/inv/fpdf16/inv-preview.php?Id=40113","Click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20523</v>
      </c>
      <c r="E3" t="s">
        <v>12</v>
      </c>
      <c r="F3">
        <v>5477.4</v>
      </c>
      <c r="G3">
        <v>108</v>
      </c>
      <c r="H3" t="str">
        <f>Hyperlink("http://www.seavest.co.za/inv/fpdf16/inv-preview.php?Id=40119","Click for Invoice PDF")</f>
        <v>Click for Invoice PDF</v>
      </c>
      <c r="I3"/>
    </row>
    <row r="4" spans="1:215">
      <c r="A4" t="s">
        <v>16</v>
      </c>
      <c r="B4" t="s">
        <v>17</v>
      </c>
      <c r="C4" t="s">
        <v>15</v>
      </c>
      <c r="D4">
        <v>20522</v>
      </c>
      <c r="E4" t="s">
        <v>12</v>
      </c>
      <c r="F4">
        <v>5059.6</v>
      </c>
      <c r="G4">
        <v>108</v>
      </c>
      <c r="H4" t="str">
        <f>Hyperlink("http://www.seavest.co.za/inv/fpdf16/inv-preview.php?Id=40210","Click for Invoice PDF")</f>
        <v>Click for Invoice PDF</v>
      </c>
      <c r="I4"/>
    </row>
    <row r="5" spans="1:215">
      <c r="A5" t="s">
        <v>18</v>
      </c>
      <c r="B5" t="s">
        <v>19</v>
      </c>
      <c r="C5" t="s">
        <v>20</v>
      </c>
      <c r="D5">
        <v>20520</v>
      </c>
      <c r="E5" t="s">
        <v>12</v>
      </c>
      <c r="F5">
        <v>2680.6</v>
      </c>
      <c r="G5">
        <v>108</v>
      </c>
      <c r="H5" t="str">
        <f>Hyperlink("http://www.seavest.co.za/inv/fpdf16/inv-preview.php?Id=40231","Click for Invoice PDF")</f>
        <v>Click for Invoice PDF</v>
      </c>
      <c r="I5"/>
    </row>
    <row r="6" spans="1:215">
      <c r="A6" t="s">
        <v>21</v>
      </c>
      <c r="B6" t="s">
        <v>22</v>
      </c>
      <c r="C6" t="s">
        <v>20</v>
      </c>
      <c r="D6">
        <v>20584</v>
      </c>
      <c r="E6" t="s">
        <v>12</v>
      </c>
      <c r="F6">
        <v>3731.52</v>
      </c>
      <c r="G6">
        <v>108</v>
      </c>
      <c r="H6" t="str">
        <f>Hyperlink("http://www.seavest.co.za/inv/fpdf16/inv-preview.php?Id=40286","Click for Invoice PDF")</f>
        <v>Click for Invoice PDF</v>
      </c>
      <c r="I6"/>
    </row>
    <row r="7" spans="1:215">
      <c r="A7" t="s">
        <v>23</v>
      </c>
      <c r="B7" t="s">
        <v>24</v>
      </c>
      <c r="C7" t="s">
        <v>15</v>
      </c>
      <c r="D7">
        <v>20552</v>
      </c>
      <c r="E7" t="s">
        <v>25</v>
      </c>
      <c r="F7">
        <v>7592.32</v>
      </c>
      <c r="G7">
        <v>108</v>
      </c>
      <c r="H7" t="str">
        <f>Hyperlink("http://www.seavest.co.za/inv/fpdf16/inv-preview.php?Id=40253","Click for Invoice PDF")</f>
        <v>Click for Invoice PDF</v>
      </c>
      <c r="I7"/>
    </row>
    <row r="8" spans="1:215">
      <c r="A8" t="s">
        <v>26</v>
      </c>
      <c r="B8" t="s">
        <v>27</v>
      </c>
      <c r="C8" t="s">
        <v>15</v>
      </c>
      <c r="D8">
        <v>20583</v>
      </c>
      <c r="E8" t="s">
        <v>25</v>
      </c>
      <c r="F8">
        <v>5311.48</v>
      </c>
      <c r="G8">
        <v>108</v>
      </c>
      <c r="H8" t="str">
        <f>Hyperlink("http://www.seavest.co.za/inv/fpdf16/inv-preview.php?Id=40282","Click for Invoice PDF")</f>
        <v>Click for Invoice PDF</v>
      </c>
      <c r="I8"/>
    </row>
    <row r="9" spans="1:215">
      <c r="A9" t="s">
        <v>28</v>
      </c>
      <c r="B9" t="s">
        <v>29</v>
      </c>
      <c r="C9" t="s">
        <v>15</v>
      </c>
      <c r="D9">
        <v>20430</v>
      </c>
      <c r="E9" t="s">
        <v>30</v>
      </c>
      <c r="F9">
        <v>5297.76</v>
      </c>
      <c r="G9">
        <v>111</v>
      </c>
      <c r="H9" t="str">
        <f>Hyperlink("http://www.seavest.co.za/inv/fpdf16/inv-preview.php?Id=40102","Click for Invoice PDF")</f>
        <v>Click for Invoice PDF</v>
      </c>
      <c r="I9"/>
    </row>
    <row r="10" spans="1:215">
      <c r="A10" t="s">
        <v>31</v>
      </c>
      <c r="B10" t="s">
        <v>32</v>
      </c>
      <c r="C10" t="s">
        <v>15</v>
      </c>
      <c r="D10">
        <v>20479</v>
      </c>
      <c r="E10" t="s">
        <v>33</v>
      </c>
      <c r="F10">
        <v>11761.22</v>
      </c>
      <c r="G10">
        <v>57</v>
      </c>
      <c r="H10" t="str">
        <f>Hyperlink("http://www.seavest.co.za/inv/fpdf16/inv-preview.php?Id=40217","Click for Invoice PDF")</f>
        <v>Click for Invoice PDF</v>
      </c>
      <c r="I10"/>
    </row>
    <row r="11" spans="1:215">
      <c r="A11" t="s">
        <v>34</v>
      </c>
      <c r="B11" t="s">
        <v>35</v>
      </c>
      <c r="C11" t="s">
        <v>11</v>
      </c>
      <c r="D11">
        <v>20573</v>
      </c>
      <c r="E11" t="s">
        <v>33</v>
      </c>
      <c r="F11">
        <v>3992</v>
      </c>
      <c r="G11">
        <v>108</v>
      </c>
      <c r="H11" t="str">
        <f>Hyperlink("http://www.seavest.co.za/inv/fpdf16/inv-preview.php?Id=40279","Click for Invoice PDF")</f>
        <v>Click for Invoice PDF</v>
      </c>
      <c r="I11"/>
    </row>
    <row r="12" spans="1:215">
      <c r="A12" t="s">
        <v>36</v>
      </c>
      <c r="B12" t="s">
        <v>37</v>
      </c>
      <c r="C12" t="s">
        <v>38</v>
      </c>
      <c r="D12">
        <v>20511</v>
      </c>
      <c r="E12" t="s">
        <v>39</v>
      </c>
      <c r="F12">
        <v>35709.6</v>
      </c>
      <c r="G12">
        <v>57</v>
      </c>
      <c r="H12" t="str">
        <f>Hyperlink("http://www.seavest.co.za/inv/fpdf16/inv-preview.php?Id=40226","Click for Invoice PDF")</f>
        <v>Click for Invoice PDF</v>
      </c>
      <c r="I12"/>
    </row>
    <row r="13" spans="1:215">
      <c r="A13" t="s">
        <v>40</v>
      </c>
      <c r="B13" t="s">
        <v>41</v>
      </c>
      <c r="C13" t="s">
        <v>11</v>
      </c>
      <c r="D13">
        <v>20521</v>
      </c>
      <c r="E13" t="s">
        <v>39</v>
      </c>
      <c r="F13">
        <v>5352.8</v>
      </c>
      <c r="G13">
        <v>108</v>
      </c>
      <c r="H13" t="str">
        <f>Hyperlink("http://www.seavest.co.za/inv/fpdf16/inv-preview.php?Id=40227","Click for Invoice PDF")</f>
        <v>Click for Invoice PDF</v>
      </c>
      <c r="I13"/>
    </row>
    <row r="14" spans="1:215">
      <c r="A14" t="s">
        <v>42</v>
      </c>
      <c r="B14" t="s">
        <v>43</v>
      </c>
      <c r="C14" t="s">
        <v>11</v>
      </c>
      <c r="D14">
        <v>20528</v>
      </c>
      <c r="E14" t="s">
        <v>39</v>
      </c>
      <c r="F14">
        <v>4262.4</v>
      </c>
      <c r="G14">
        <v>57</v>
      </c>
      <c r="H14" t="str">
        <f>Hyperlink("http://www.seavest.co.za/inv/fpdf16/inv-preview.php?Id=40247","Click for Invoice PDF")</f>
        <v>Click for Invoice PDF</v>
      </c>
      <c r="I14"/>
    </row>
    <row r="15" spans="1:215">
      <c r="A15" t="s">
        <v>44</v>
      </c>
      <c r="B15" t="s">
        <v>27</v>
      </c>
      <c r="C15" t="s">
        <v>15</v>
      </c>
      <c r="D15">
        <v>20536</v>
      </c>
      <c r="E15" t="s">
        <v>39</v>
      </c>
      <c r="F15">
        <v>19482</v>
      </c>
      <c r="G15">
        <v>57</v>
      </c>
      <c r="H15" t="str">
        <f>Hyperlink("http://www.seavest.co.za/inv/fpdf16/inv-preview.php?Id=40252","Click for Invoice PDF")</f>
        <v>Click for Invoice PDF</v>
      </c>
      <c r="I15"/>
    </row>
    <row r="16" spans="1:215">
      <c r="A16" t="s">
        <v>45</v>
      </c>
      <c r="B16" t="s">
        <v>46</v>
      </c>
      <c r="C16" t="s">
        <v>11</v>
      </c>
      <c r="D16">
        <v>20551</v>
      </c>
      <c r="E16" t="s">
        <v>39</v>
      </c>
      <c r="F16">
        <v>6386</v>
      </c>
      <c r="G16">
        <v>57</v>
      </c>
      <c r="H16" t="str">
        <f>Hyperlink("http://www.seavest.co.za/inv/fpdf16/inv-preview.php?Id=40255","Click for Invoice PDF")</f>
        <v>Click for Invoice PDF</v>
      </c>
      <c r="I16"/>
    </row>
    <row r="17" spans="1:215">
      <c r="A17" t="s">
        <v>47</v>
      </c>
      <c r="B17" t="s">
        <v>48</v>
      </c>
      <c r="C17" t="s">
        <v>49</v>
      </c>
      <c r="D17">
        <v>20553</v>
      </c>
      <c r="E17" t="s">
        <v>39</v>
      </c>
      <c r="F17">
        <v>4483.2</v>
      </c>
      <c r="G17">
        <v>57</v>
      </c>
      <c r="H17" t="str">
        <f>Hyperlink("http://www.seavest.co.za/inv/fpdf16/inv-preview.php?Id=40260","Click for Invoice PDF")</f>
        <v>Click for Invoice PDF</v>
      </c>
      <c r="I17"/>
    </row>
    <row r="18" spans="1:215">
      <c r="A18" t="s">
        <v>50</v>
      </c>
      <c r="B18" t="s">
        <v>51</v>
      </c>
      <c r="C18" t="s">
        <v>20</v>
      </c>
      <c r="D18">
        <v>20564</v>
      </c>
      <c r="E18" t="s">
        <v>39</v>
      </c>
      <c r="F18">
        <v>3225.6</v>
      </c>
      <c r="G18">
        <v>57</v>
      </c>
      <c r="H18" t="str">
        <f>Hyperlink("http://www.seavest.co.za/inv/fpdf16/inv-preview.php?Id=40262","Click for Invoice PDF")</f>
        <v>Click for Invoice PDF</v>
      </c>
      <c r="I18"/>
    </row>
    <row r="19" spans="1:215">
      <c r="A19" t="s">
        <v>52</v>
      </c>
      <c r="B19" t="s">
        <v>43</v>
      </c>
      <c r="C19" t="s">
        <v>11</v>
      </c>
      <c r="D19">
        <v>20132</v>
      </c>
      <c r="E19" t="s">
        <v>53</v>
      </c>
      <c r="F19">
        <v>30524.48</v>
      </c>
      <c r="G19">
        <v>108</v>
      </c>
      <c r="H19" t="str">
        <f>Hyperlink("http://www.seavest.co.za/inv/fpdf16/inv-preview.php?Id=39859","Click for Invoice PDF")</f>
        <v>Click for Invoice PDF</v>
      </c>
      <c r="I19"/>
    </row>
    <row r="20" spans="1:215">
      <c r="A20" t="s">
        <v>54</v>
      </c>
      <c r="B20" t="s">
        <v>55</v>
      </c>
      <c r="C20" t="s">
        <v>20</v>
      </c>
      <c r="D20">
        <v>20567</v>
      </c>
      <c r="E20" t="s">
        <v>56</v>
      </c>
      <c r="F20">
        <v>13770.8</v>
      </c>
      <c r="G20">
        <v>57</v>
      </c>
      <c r="H20" t="str">
        <f>Hyperlink("http://www.seavest.co.za/inv/fpdf16/inv-preview.php?Id=40269","Click for Invoice PDF")</f>
        <v>Click for Invoice PDF</v>
      </c>
      <c r="I20"/>
    </row>
    <row r="21" spans="1:215">
      <c r="A21" t="s">
        <v>57</v>
      </c>
      <c r="B21" t="s">
        <v>58</v>
      </c>
      <c r="C21" t="s">
        <v>15</v>
      </c>
      <c r="D21">
        <v>20576</v>
      </c>
      <c r="E21" t="s">
        <v>56</v>
      </c>
      <c r="F21">
        <v>7014.4</v>
      </c>
      <c r="G21">
        <v>108</v>
      </c>
      <c r="H21" t="str">
        <f>Hyperlink("http://www.seavest.co.za/inv/fpdf16/inv-preview.php?Id=40275","Click for Invoice PDF")</f>
        <v>Click for Invoice PDF</v>
      </c>
      <c r="I2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2021-04-07T09:14:12+02:00</dcterms:created>
  <dcterms:modified xsi:type="dcterms:W3CDTF">2021-04-07T09:14:12+02:00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