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<sst xmlns="http://schemas.openxmlformats.org/spreadsheetml/2006/main" uniqueCount="74">
  <si>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</si>
  <si>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</si>
  <si>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</si>
  <si>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</si>
  <si>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</si>
  <si>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</si>
  <si>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</si>
  <si>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</si>
  <si>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</si>
  <si>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PM4691431</t>
  </si>
  <si>
    <t>Jack Street Cc</t>
  </si>
  <si>
    <t>Nompiliso Chauke</t>
  </si>
  <si>
    <t>04 Dec 2020</t>
  </si>
  <si>
    <t>PM4708182</t>
  </si>
  <si>
    <t>Ballito Convenience Centre</t>
  </si>
  <si>
    <t>Sbusiso Ngcobo</t>
  </si>
  <si>
    <t>04 Mar 2021</t>
  </si>
  <si>
    <t>PM4684039</t>
  </si>
  <si>
    <t>Bates Convenience Centre</t>
  </si>
  <si>
    <t>Barry Sitharam</t>
  </si>
  <si>
    <t>04 Nov 2020</t>
  </si>
  <si>
    <t>PM4684060</t>
  </si>
  <si>
    <t>BATES HARDING</t>
  </si>
  <si>
    <t>PM4709141</t>
  </si>
  <si>
    <t>Welcome Convenience Centre</t>
  </si>
  <si>
    <t>05 Mar 2021</t>
  </si>
  <si>
    <t>PM4700269</t>
  </si>
  <si>
    <t>Kwaggasrand Mts</t>
  </si>
  <si>
    <t>Mandla Mdlalose</t>
  </si>
  <si>
    <t>06 Apr 2021</t>
  </si>
  <si>
    <t>PM4715405</t>
  </si>
  <si>
    <t>Tahero Conv Ctr.</t>
  </si>
  <si>
    <t>09 Apr 2021</t>
  </si>
  <si>
    <t>PM4681691</t>
  </si>
  <si>
    <t>Manguzi Service Station</t>
  </si>
  <si>
    <t>12 Nov 2020</t>
  </si>
  <si>
    <t>PM4684069</t>
  </si>
  <si>
    <t>Bayview Motors</t>
  </si>
  <si>
    <t>PM4717735.</t>
  </si>
  <si>
    <t>Heritage Convenience Centre</t>
  </si>
  <si>
    <t>15 Apr 2021</t>
  </si>
  <si>
    <t>PM4684071</t>
  </si>
  <si>
    <t>Brighton Beach Service Station</t>
  </si>
  <si>
    <t>17 Dec 2020</t>
  </si>
  <si>
    <t>PM4657082.</t>
  </si>
  <si>
    <t>Dumor Motors</t>
  </si>
  <si>
    <t>Mandla Jama</t>
  </si>
  <si>
    <t>17 Feb 2021</t>
  </si>
  <si>
    <t>PM4695290</t>
  </si>
  <si>
    <t>Mall Petrol Shop</t>
  </si>
  <si>
    <t>18 Dec 2020</t>
  </si>
  <si>
    <t xml:space="preserve"> PM4695709</t>
  </si>
  <si>
    <t>Engen Gcwalisa (Auto Plaza)</t>
  </si>
  <si>
    <t>19 Mar 2021</t>
  </si>
  <si>
    <t>PM4684064</t>
  </si>
  <si>
    <t>Mount Currie 1 Stop</t>
  </si>
  <si>
    <t>19 Nov 2020</t>
  </si>
  <si>
    <t>PM4684065</t>
  </si>
  <si>
    <t>The Motique C C</t>
  </si>
  <si>
    <t>PM4709387</t>
  </si>
  <si>
    <t>Platinum 1 stop East</t>
  </si>
  <si>
    <t>24 Mar 2021</t>
  </si>
  <si>
    <t>PM4715004</t>
  </si>
  <si>
    <t>Mayberry Park Ss</t>
  </si>
  <si>
    <t>Lunga Mvelase</t>
  </si>
  <si>
    <t>PM4678218</t>
  </si>
  <si>
    <t>Old Mill Convenience Centre</t>
  </si>
  <si>
    <t>29 Sep 2020</t>
  </si>
  <si>
    <t>PM4716214</t>
  </si>
  <si>
    <t>BRIGHT STAR</t>
  </si>
  <si>
    <t>30 Mar 2021</t>
  </si>
  <si>
    <t>PM4716737</t>
  </si>
  <si>
    <t>O'reilly Merry Cc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</si>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</sst>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20" TargetMode="External"/><Relationship Id="rId_hyperlink_2" Type="http://schemas.openxmlformats.org/officeDocument/2006/relationships/hyperlink" Target="http://www.seavest.co.za/inv/fpdf16/inv-preview.php?Id=40820" TargetMode="External"/><Relationship Id="rId_hyperlink_3" Type="http://schemas.openxmlformats.org/officeDocument/2006/relationships/hyperlink" Target="http://www.seavest.co.za/inv/fpdf16/inv-preview.php?Id=40057" TargetMode="External"/><Relationship Id="rId_hyperlink_4" Type="http://schemas.openxmlformats.org/officeDocument/2006/relationships/hyperlink" Target="http://www.seavest.co.za/inv/fpdf16/inv-preview.php?Id=40058" TargetMode="External"/><Relationship Id="rId_hyperlink_5" Type="http://schemas.openxmlformats.org/officeDocument/2006/relationships/hyperlink" Target="http://www.seavest.co.za/inv/fpdf16/inv-preview.php?Id=40848" TargetMode="External"/><Relationship Id="rId_hyperlink_6" Type="http://schemas.openxmlformats.org/officeDocument/2006/relationships/hyperlink" Target="http://www.seavest.co.za/inv/fpdf16/inv-preview.php?Id=40590" TargetMode="External"/><Relationship Id="rId_hyperlink_7" Type="http://schemas.openxmlformats.org/officeDocument/2006/relationships/hyperlink" Target="http://www.seavest.co.za/inv/fpdf16/inv-preview.php?Id=41021" TargetMode="External"/><Relationship Id="rId_hyperlink_8" Type="http://schemas.openxmlformats.org/officeDocument/2006/relationships/hyperlink" Target="http://www.seavest.co.za/inv/fpdf16/inv-preview.php?Id=39993" TargetMode="External"/><Relationship Id="rId_hyperlink_9" Type="http://schemas.openxmlformats.org/officeDocument/2006/relationships/hyperlink" Target="http://www.seavest.co.za/inv/fpdf16/inv-preview.php?Id=40067" TargetMode="External"/><Relationship Id="rId_hyperlink_10" Type="http://schemas.openxmlformats.org/officeDocument/2006/relationships/hyperlink" Target="http://www.seavest.co.za/inv/fpdf16/inv-preview.php?Id=41194" TargetMode="External"/><Relationship Id="rId_hyperlink_11" Type="http://schemas.openxmlformats.org/officeDocument/2006/relationships/hyperlink" Target="http://www.seavest.co.za/inv/fpdf16/inv-preview.php?Id=40069" TargetMode="External"/><Relationship Id="rId_hyperlink_12" Type="http://schemas.openxmlformats.org/officeDocument/2006/relationships/hyperlink" Target="http://www.seavest.co.za/inv/fpdf16/inv-preview.php?Id=40854" TargetMode="External"/><Relationship Id="rId_hyperlink_13" Type="http://schemas.openxmlformats.org/officeDocument/2006/relationships/hyperlink" Target="http://www.seavest.co.za/inv/fpdf16/inv-preview.php?Id=40446" TargetMode="External"/><Relationship Id="rId_hyperlink_14" Type="http://schemas.openxmlformats.org/officeDocument/2006/relationships/hyperlink" Target="http://www.seavest.co.za/inv/fpdf16/inv-preview.php?Id=41027" TargetMode="External"/><Relationship Id="rId_hyperlink_15" Type="http://schemas.openxmlformats.org/officeDocument/2006/relationships/hyperlink" Target="http://www.seavest.co.za/inv/fpdf16/inv-preview.php?Id=40061" TargetMode="External"/><Relationship Id="rId_hyperlink_16" Type="http://schemas.openxmlformats.org/officeDocument/2006/relationships/hyperlink" Target="http://www.seavest.co.za/inv/fpdf16/inv-preview.php?Id=40063" TargetMode="External"/><Relationship Id="rId_hyperlink_17" Type="http://schemas.openxmlformats.org/officeDocument/2006/relationships/hyperlink" Target="http://www.seavest.co.za/inv/fpdf16/inv-preview.php?Id=40858" TargetMode="External"/><Relationship Id="rId_hyperlink_18" Type="http://schemas.openxmlformats.org/officeDocument/2006/relationships/hyperlink" Target="http://www.seavest.co.za/inv/fpdf16/inv-preview.php?Id=41006" TargetMode="External"/><Relationship Id="rId_hyperlink_19" Type="http://schemas.openxmlformats.org/officeDocument/2006/relationships/hyperlink" Target="http://www.seavest.co.za/inv/fpdf16/inv-preview.php?Id=39863" TargetMode="External"/><Relationship Id="rId_hyperlink_20" Type="http://schemas.openxmlformats.org/officeDocument/2006/relationships/hyperlink" Target="http://www.seavest.co.za/inv/fpdf16/inv-preview.php?Id=41040" TargetMode="External"/><Relationship Id="rId_hyperlink_21" Type="http://schemas.openxmlformats.org/officeDocument/2006/relationships/hyperlink" Target="http://www.seavest.co.za/inv/fpdf16/inv-preview.php?Id=41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20633</v>
      </c>
      <c r="E2" t="s">
        <v>12</v>
      </c>
      <c r="F2">
        <v>0</v>
      </c>
      <c r="G2">
        <v>72</v>
      </c>
      <c r="H2" t="str">
        <f>Hyperlink("http://www.seavest.co.za/inv/fpdf16/inv-preview.php?Id=40320","Click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21213</v>
      </c>
      <c r="E3" t="s">
        <v>16</v>
      </c>
      <c r="F3">
        <v>4207.2</v>
      </c>
      <c r="G3">
        <v>37</v>
      </c>
      <c r="H3" t="str">
        <f>Hyperlink("http://www.seavest.co.za/inv/fpdf16/inv-preview.php?Id=40820","Click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20331</v>
      </c>
      <c r="E4" t="s">
        <v>20</v>
      </c>
      <c r="F4">
        <v>8347.76</v>
      </c>
      <c r="G4">
        <v>72</v>
      </c>
      <c r="H4" t="str">
        <f>Hyperlink("http://www.seavest.co.za/inv/fpdf16/inv-preview.php?Id=40057","Click for Invoice PDF")</f>
        <v>Click for Invoice PDF</v>
      </c>
      <c r="I4"/>
    </row>
    <row r="5" spans="1:215">
      <c r="A5" t="s">
        <v>21</v>
      </c>
      <c r="B5" t="s">
        <v>22</v>
      </c>
      <c r="C5" t="s">
        <v>19</v>
      </c>
      <c r="D5">
        <v>20332</v>
      </c>
      <c r="E5" t="s">
        <v>20</v>
      </c>
      <c r="F5">
        <v>8000.26</v>
      </c>
      <c r="G5">
        <v>72</v>
      </c>
      <c r="H5" t="str">
        <f>Hyperlink("http://www.seavest.co.za/inv/fpdf16/inv-preview.php?Id=40058","Click for Invoice PDF")</f>
        <v>Click for Invoice PDF</v>
      </c>
      <c r="I5"/>
    </row>
    <row r="6" spans="1:215">
      <c r="A6" t="s">
        <v>23</v>
      </c>
      <c r="B6" t="s">
        <v>24</v>
      </c>
      <c r="C6" t="s">
        <v>15</v>
      </c>
      <c r="D6">
        <v>21270</v>
      </c>
      <c r="E6" t="s">
        <v>25</v>
      </c>
      <c r="F6">
        <v>3608.7</v>
      </c>
      <c r="G6">
        <v>37</v>
      </c>
      <c r="H6" t="str">
        <f>Hyperlink("http://www.seavest.co.za/inv/fpdf16/inv-preview.php?Id=40848","Click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21394</v>
      </c>
      <c r="E7" t="s">
        <v>29</v>
      </c>
      <c r="F7">
        <v>6985.51</v>
      </c>
      <c r="G7">
        <v>10</v>
      </c>
      <c r="H7" t="str">
        <f>Hyperlink("http://www.seavest.co.za/inv/fpdf16/inv-preview.php?Id=40590","Click for Invoice PDF")</f>
        <v>Click for Invoice PDF</v>
      </c>
      <c r="I7"/>
    </row>
    <row r="8" spans="1:215">
      <c r="A8" t="s">
        <v>30</v>
      </c>
      <c r="B8" t="s">
        <v>31</v>
      </c>
      <c r="C8" t="s">
        <v>28</v>
      </c>
      <c r="D8">
        <v>21402</v>
      </c>
      <c r="E8" t="s">
        <v>32</v>
      </c>
      <c r="F8">
        <v>49359.38</v>
      </c>
      <c r="G8">
        <v>7</v>
      </c>
      <c r="H8" t="str">
        <f>Hyperlink("http://www.seavest.co.za/inv/fpdf16/inv-preview.php?Id=41021","Click for Invoice PDF")</f>
        <v>Click for Invoice PDF</v>
      </c>
      <c r="I8"/>
    </row>
    <row r="9" spans="1:215">
      <c r="A9" t="s">
        <v>33</v>
      </c>
      <c r="B9" t="s">
        <v>34</v>
      </c>
      <c r="C9" t="s">
        <v>15</v>
      </c>
      <c r="D9">
        <v>20368</v>
      </c>
      <c r="E9" t="s">
        <v>35</v>
      </c>
      <c r="F9">
        <v>14184.5</v>
      </c>
      <c r="G9">
        <v>155</v>
      </c>
      <c r="H9" t="str">
        <f>Hyperlink("http://www.seavest.co.za/inv/fpdf16/inv-preview.php?Id=39993","Click for Invoice PDF")</f>
        <v>Click for Invoice PDF</v>
      </c>
      <c r="I9"/>
    </row>
    <row r="10" spans="1:215">
      <c r="A10" t="s">
        <v>36</v>
      </c>
      <c r="B10" t="s">
        <v>37</v>
      </c>
      <c r="C10" t="s">
        <v>19</v>
      </c>
      <c r="D10">
        <v>20339</v>
      </c>
      <c r="E10" t="s">
        <v>35</v>
      </c>
      <c r="F10">
        <v>6218.26</v>
      </c>
      <c r="G10">
        <v>108</v>
      </c>
      <c r="H10" t="str">
        <f>Hyperlink("http://www.seavest.co.za/inv/fpdf16/inv-preview.php?Id=40067","Click for Invoice PDF")</f>
        <v>Click for Invoice PDF</v>
      </c>
      <c r="I10"/>
    </row>
    <row r="11" spans="1:215">
      <c r="A11" t="s">
        <v>38</v>
      </c>
      <c r="B11" t="s">
        <v>39</v>
      </c>
      <c r="C11" t="s">
        <v>15</v>
      </c>
      <c r="D11">
        <v>21548</v>
      </c>
      <c r="E11" t="s">
        <v>40</v>
      </c>
      <c r="F11">
        <v>0</v>
      </c>
      <c r="G11">
        <v>8</v>
      </c>
      <c r="H11" t="str">
        <f>Hyperlink("http://www.seavest.co.za/inv/fpdf16/inv-preview.php?Id=41194","Click for Invoice PDF")</f>
        <v>Click for Invoice PDF</v>
      </c>
      <c r="I11"/>
    </row>
    <row r="12" spans="1:215">
      <c r="A12" t="s">
        <v>41</v>
      </c>
      <c r="B12" t="s">
        <v>42</v>
      </c>
      <c r="C12" t="s">
        <v>19</v>
      </c>
      <c r="D12">
        <v>20341</v>
      </c>
      <c r="E12" t="s">
        <v>43</v>
      </c>
      <c r="F12">
        <v>5706.76</v>
      </c>
      <c r="G12">
        <v>108</v>
      </c>
      <c r="H12" t="str">
        <f>Hyperlink("http://www.seavest.co.za/inv/fpdf16/inv-preview.php?Id=40069","Click for Invoice PDF")</f>
        <v>Click for Invoice PDF</v>
      </c>
      <c r="I12"/>
    </row>
    <row r="13" spans="1:215">
      <c r="A13" t="s">
        <v>44</v>
      </c>
      <c r="B13" t="s">
        <v>45</v>
      </c>
      <c r="C13" t="s">
        <v>46</v>
      </c>
      <c r="D13">
        <v>21179</v>
      </c>
      <c r="E13" t="s">
        <v>47</v>
      </c>
      <c r="F13">
        <v>7602.2</v>
      </c>
      <c r="G13">
        <v>65</v>
      </c>
      <c r="H13" t="str">
        <f>Hyperlink("http://www.seavest.co.za/inv/fpdf16/inv-preview.php?Id=40854","Click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19</v>
      </c>
      <c r="D14">
        <v>20800</v>
      </c>
      <c r="E14" t="s">
        <v>50</v>
      </c>
      <c r="F14">
        <v>38724.04</v>
      </c>
      <c r="G14">
        <v>108</v>
      </c>
      <c r="H14" t="str">
        <f>Hyperlink("http://www.seavest.co.za/inv/fpdf16/inv-preview.php?Id=40446","Click for Invoice PDF")</f>
        <v>Click for Invoice PDF</v>
      </c>
      <c r="I14"/>
    </row>
    <row r="15" spans="1:215">
      <c r="A15" t="s">
        <v>51</v>
      </c>
      <c r="B15" t="s">
        <v>52</v>
      </c>
      <c r="C15" t="s">
        <v>46</v>
      </c>
      <c r="D15">
        <v>21374</v>
      </c>
      <c r="E15" t="s">
        <v>53</v>
      </c>
      <c r="F15">
        <v>21442.97</v>
      </c>
      <c r="G15">
        <v>14</v>
      </c>
      <c r="H15" t="str">
        <f>Hyperlink("http://www.seavest.co.za/inv/fpdf16/inv-preview.php?Id=41027","Click for Invoice PDF")</f>
        <v>Click for Invoice PDF</v>
      </c>
      <c r="I15"/>
    </row>
    <row r="16" spans="1:215">
      <c r="A16" t="s">
        <v>54</v>
      </c>
      <c r="B16" t="s">
        <v>55</v>
      </c>
      <c r="C16" t="s">
        <v>19</v>
      </c>
      <c r="D16">
        <v>20343</v>
      </c>
      <c r="E16" t="s">
        <v>56</v>
      </c>
      <c r="F16">
        <v>10774.59</v>
      </c>
      <c r="G16">
        <v>108</v>
      </c>
      <c r="H16" t="str">
        <f>Hyperlink("http://www.seavest.co.za/inv/fpdf16/inv-preview.php?Id=40061","Click for Invoice PDF")</f>
        <v>Click for Invoice PDF</v>
      </c>
      <c r="I16"/>
    </row>
    <row r="17" spans="1:215">
      <c r="A17" t="s">
        <v>57</v>
      </c>
      <c r="B17" t="s">
        <v>58</v>
      </c>
      <c r="C17" t="s">
        <v>19</v>
      </c>
      <c r="D17">
        <v>20335</v>
      </c>
      <c r="E17" t="s">
        <v>56</v>
      </c>
      <c r="F17">
        <v>9798.76</v>
      </c>
      <c r="G17">
        <v>108</v>
      </c>
      <c r="H17" t="str">
        <f>Hyperlink("http://www.seavest.co.za/inv/fpdf16/inv-preview.php?Id=40063","Click for Invoice PDF")</f>
        <v>Click for Invoice PDF</v>
      </c>
      <c r="I17"/>
    </row>
    <row r="18" spans="1:215">
      <c r="A18" t="s">
        <v>59</v>
      </c>
      <c r="B18" t="s">
        <v>60</v>
      </c>
      <c r="C18" t="s">
        <v>28</v>
      </c>
      <c r="D18">
        <v>21413</v>
      </c>
      <c r="E18" t="s">
        <v>61</v>
      </c>
      <c r="F18">
        <v>1905</v>
      </c>
      <c r="G18">
        <v>10</v>
      </c>
      <c r="H18" t="str">
        <f>Hyperlink("http://www.seavest.co.za/inv/fpdf16/inv-preview.php?Id=40858","Click for Invoice PDF")</f>
        <v>Click for Invoice PDF</v>
      </c>
      <c r="I18"/>
    </row>
    <row r="19" spans="1:215">
      <c r="A19" t="s">
        <v>62</v>
      </c>
      <c r="B19" t="s">
        <v>63</v>
      </c>
      <c r="C19" t="s">
        <v>64</v>
      </c>
      <c r="D19">
        <v>21358</v>
      </c>
      <c r="E19" t="s">
        <v>61</v>
      </c>
      <c r="F19">
        <v>48788</v>
      </c>
      <c r="G19">
        <v>10</v>
      </c>
      <c r="H19" t="str">
        <f>Hyperlink("http://www.seavest.co.za/inv/fpdf16/inv-preview.php?Id=41006","Click for Invoice PDF")</f>
        <v>Click for Invoice PDF</v>
      </c>
      <c r="I19"/>
    </row>
    <row r="20" spans="1:215">
      <c r="A20" t="s">
        <v>65</v>
      </c>
      <c r="B20" t="s">
        <v>66</v>
      </c>
      <c r="C20" t="s">
        <v>19</v>
      </c>
      <c r="D20">
        <v>20106</v>
      </c>
      <c r="E20" t="s">
        <v>67</v>
      </c>
      <c r="F20">
        <v>2336.8</v>
      </c>
      <c r="G20">
        <v>73</v>
      </c>
      <c r="H20" t="str">
        <f>Hyperlink("http://www.seavest.co.za/inv/fpdf16/inv-preview.php?Id=39863","Click for Invoice PDF")</f>
        <v>Click for Invoice PDF</v>
      </c>
      <c r="I20"/>
    </row>
    <row r="21" spans="1:215">
      <c r="A21" t="s">
        <v>68</v>
      </c>
      <c r="B21" t="s">
        <v>69</v>
      </c>
      <c r="C21" t="s">
        <v>64</v>
      </c>
      <c r="D21">
        <v>21434</v>
      </c>
      <c r="E21" t="s">
        <v>70</v>
      </c>
      <c r="F21">
        <v>0</v>
      </c>
      <c r="G21">
        <v>7</v>
      </c>
      <c r="H21" t="str">
        <f>Hyperlink("http://www.seavest.co.za/inv/fpdf16/inv-preview.php?Id=41040","Click for Invoice PDF")</f>
        <v>Click for Invoice PDF</v>
      </c>
      <c r="I21"/>
    </row>
    <row r="22" spans="1:215">
      <c r="A22" t="s">
        <v>71</v>
      </c>
      <c r="B22" t="s">
        <v>72</v>
      </c>
      <c r="C22" t="s">
        <v>11</v>
      </c>
      <c r="D22">
        <v>21428</v>
      </c>
      <c r="E22" t="s">
        <v>73</v>
      </c>
      <c r="F22">
        <v>49482</v>
      </c>
      <c r="G22">
        <v>10</v>
      </c>
      <c r="H22" t="str">
        <f>Hyperlink("http://www.seavest.co.za/inv/fpdf16/inv-preview.php?Id=41048","Click for Invoice PDF")</f>
        <v>Click for Invoice PDF</v>
      </c>
      <c r="I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2021-04-22T10:15:29+02:00</dcterms:created>
  <dcterms:modified xsi:type="dcterms:W3CDTF">2021-04-22T10:15:29+02:00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