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<sst xmlns="http://schemas.openxmlformats.org/spreadsheetml/2006/main" uniqueCount="57">
  <si>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</si>
  <si>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</si>
  <si>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</si>
  <si>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</si>
  <si>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</si>
  <si>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</si>
  <si>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</si>
  <si>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</si>
  <si>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</si>
  <si>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PM4691327</t>
  </si>
  <si>
    <t>Othandweni Ss</t>
  </si>
  <si>
    <t>Mandla Jama</t>
  </si>
  <si>
    <t>01 Dec 2020</t>
  </si>
  <si>
    <t>PM468656-INV</t>
  </si>
  <si>
    <t>Queenswood Ser Stn</t>
  </si>
  <si>
    <t>Mandla Mdlalose</t>
  </si>
  <si>
    <t>10 Dec 2020</t>
  </si>
  <si>
    <t>PM4693468</t>
  </si>
  <si>
    <t>Boshoek Garage</t>
  </si>
  <si>
    <t>16 Jan 2021</t>
  </si>
  <si>
    <t>PM4695272</t>
  </si>
  <si>
    <t>PM4698190</t>
  </si>
  <si>
    <t>Engen Sebenza</t>
  </si>
  <si>
    <t>Nompiliso Chauke</t>
  </si>
  <si>
    <t>PMPM 4694219</t>
  </si>
  <si>
    <t>Hilltop S/s</t>
  </si>
  <si>
    <t>17 Jan 2021</t>
  </si>
  <si>
    <t>PM4694622</t>
  </si>
  <si>
    <t>George Storrar Mts</t>
  </si>
  <si>
    <t>18 Dec 2020</t>
  </si>
  <si>
    <t>PM4682240</t>
  </si>
  <si>
    <t>Belaphil</t>
  </si>
  <si>
    <t>xxx</t>
  </si>
  <si>
    <t>18 Jan 2021</t>
  </si>
  <si>
    <t>PM4693128</t>
  </si>
  <si>
    <t>Strijdompark</t>
  </si>
  <si>
    <t>Thivhonali Nelwamondo</t>
  </si>
  <si>
    <t>PM4693478</t>
  </si>
  <si>
    <t>Cj Ss</t>
  </si>
  <si>
    <t>PM4695005</t>
  </si>
  <si>
    <t>Kloof Motors</t>
  </si>
  <si>
    <t>PM4687873</t>
  </si>
  <si>
    <t>Flamingo</t>
  </si>
  <si>
    <t>19 Nov 2020</t>
  </si>
  <si>
    <t>PM4700938</t>
  </si>
  <si>
    <t>QAYUM FILLING</t>
  </si>
  <si>
    <t>Lunga Mvelase</t>
  </si>
  <si>
    <t>21 Jan 2021</t>
  </si>
  <si>
    <t>PM4699793</t>
  </si>
  <si>
    <t>Duneden S.s</t>
  </si>
  <si>
    <t>25 Jan 2021</t>
  </si>
  <si>
    <t>PM4689224</t>
  </si>
  <si>
    <t>Glendower Convenience Centre</t>
  </si>
  <si>
    <t>26 Feb 2021</t>
  </si>
  <si>
    <t>PM4697607</t>
  </si>
  <si>
    <t>Wright Park Mtrs</t>
  </si>
  <si>
    <t>26 Jan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</si>
</sst>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316" TargetMode="External"/><Relationship Id="rId_hyperlink_2" Type="http://schemas.openxmlformats.org/officeDocument/2006/relationships/hyperlink" Target="http://www.seavest.co.za/inv/fpdf16/inv-preview.php?Id=40439" TargetMode="External"/><Relationship Id="rId_hyperlink_3" Type="http://schemas.openxmlformats.org/officeDocument/2006/relationships/hyperlink" Target="http://www.seavest.co.za/inv/fpdf16/inv-preview.php?Id=40386" TargetMode="External"/><Relationship Id="rId_hyperlink_4" Type="http://schemas.openxmlformats.org/officeDocument/2006/relationships/hyperlink" Target="http://www.seavest.co.za/inv/fpdf16/inv-preview.php?Id=40454" TargetMode="External"/><Relationship Id="rId_hyperlink_5" Type="http://schemas.openxmlformats.org/officeDocument/2006/relationships/hyperlink" Target="http://www.seavest.co.za/inv/fpdf16/inv-preview.php?Id=40466" TargetMode="External"/><Relationship Id="rId_hyperlink_6" Type="http://schemas.openxmlformats.org/officeDocument/2006/relationships/hyperlink" Target="http://www.seavest.co.za/inv/fpdf16/inv-preview.php?Id=40531" TargetMode="External"/><Relationship Id="rId_hyperlink_7" Type="http://schemas.openxmlformats.org/officeDocument/2006/relationships/hyperlink" Target="http://www.seavest.co.za/inv/fpdf16/inv-preview.php?Id=40412" TargetMode="External"/><Relationship Id="rId_hyperlink_8" Type="http://schemas.openxmlformats.org/officeDocument/2006/relationships/hyperlink" Target="http://www.seavest.co.za/inv/fpdf16/inv-preview.php?Id=40014" TargetMode="External"/><Relationship Id="rId_hyperlink_9" Type="http://schemas.openxmlformats.org/officeDocument/2006/relationships/hyperlink" Target="http://www.seavest.co.za/inv/fpdf16/inv-preview.php?Id=40372" TargetMode="External"/><Relationship Id="rId_hyperlink_10" Type="http://schemas.openxmlformats.org/officeDocument/2006/relationships/hyperlink" Target="http://www.seavest.co.za/inv/fpdf16/inv-preview.php?Id=40388" TargetMode="External"/><Relationship Id="rId_hyperlink_11" Type="http://schemas.openxmlformats.org/officeDocument/2006/relationships/hyperlink" Target="http://www.seavest.co.za/inv/fpdf16/inv-preview.php?Id=40429" TargetMode="External"/><Relationship Id="rId_hyperlink_12" Type="http://schemas.openxmlformats.org/officeDocument/2006/relationships/hyperlink" Target="http://www.seavest.co.za/inv/fpdf16/inv-preview.php?Id=40204" TargetMode="External"/><Relationship Id="rId_hyperlink_13" Type="http://schemas.openxmlformats.org/officeDocument/2006/relationships/hyperlink" Target="http://www.seavest.co.za/inv/fpdf16/inv-preview.php?Id=40598" TargetMode="External"/><Relationship Id="rId_hyperlink_14" Type="http://schemas.openxmlformats.org/officeDocument/2006/relationships/hyperlink" Target="http://www.seavest.co.za/inv/fpdf16/inv-preview.php?Id=40552" TargetMode="External"/><Relationship Id="rId_hyperlink_15" Type="http://schemas.openxmlformats.org/officeDocument/2006/relationships/hyperlink" Target="http://www.seavest.co.za/inv/fpdf16/inv-preview.php?Id=40259" TargetMode="External"/><Relationship Id="rId_hyperlink_16" Type="http://schemas.openxmlformats.org/officeDocument/2006/relationships/hyperlink" Target="http://www.seavest.co.za/inv/fpdf16/inv-preview.php?Id=404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20637</v>
      </c>
      <c r="E2" t="s">
        <v>12</v>
      </c>
      <c r="F2">
        <v>4454.16</v>
      </c>
      <c r="G2">
        <v>177</v>
      </c>
      <c r="H2" t="str">
        <f>Hyperlink("http://www.seavest.co.za/inv/fpdf16/inv-preview.php?Id=40316","Click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20775</v>
      </c>
      <c r="E3" t="s">
        <v>16</v>
      </c>
      <c r="F3">
        <v>105071</v>
      </c>
      <c r="G3">
        <v>168</v>
      </c>
      <c r="H3" t="str">
        <f>Hyperlink("http://www.seavest.co.za/inv/fpdf16/inv-preview.php?Id=40439","Click for Invoice PDF")</f>
        <v>Click for Invoice PDF</v>
      </c>
      <c r="I3"/>
    </row>
    <row r="4" spans="1:215">
      <c r="A4" t="s">
        <v>17</v>
      </c>
      <c r="B4" t="s">
        <v>18</v>
      </c>
      <c r="C4" t="s">
        <v>15</v>
      </c>
      <c r="D4">
        <v>20737</v>
      </c>
      <c r="E4" t="s">
        <v>19</v>
      </c>
      <c r="F4">
        <v>5361.4</v>
      </c>
      <c r="G4">
        <v>122</v>
      </c>
      <c r="H4" t="str">
        <f>Hyperlink("http://www.seavest.co.za/inv/fpdf16/inv-preview.php?Id=40386","Click for Invoice PDF")</f>
        <v>Click for Invoice PDF</v>
      </c>
      <c r="I4"/>
    </row>
    <row r="5" spans="1:215">
      <c r="A5" t="s">
        <v>20</v>
      </c>
      <c r="B5" t="s">
        <v>18</v>
      </c>
      <c r="C5" t="s">
        <v>15</v>
      </c>
      <c r="D5">
        <v>20841</v>
      </c>
      <c r="E5" t="s">
        <v>19</v>
      </c>
      <c r="F5">
        <v>9177</v>
      </c>
      <c r="G5">
        <v>122</v>
      </c>
      <c r="H5" t="str">
        <f>Hyperlink("http://www.seavest.co.za/inv/fpdf16/inv-preview.php?Id=40454","Click for Invoice PDF")</f>
        <v>Click for Invoice PDF</v>
      </c>
      <c r="I5"/>
    </row>
    <row r="6" spans="1:215">
      <c r="A6" t="s">
        <v>21</v>
      </c>
      <c r="B6" t="s">
        <v>22</v>
      </c>
      <c r="C6" t="s">
        <v>23</v>
      </c>
      <c r="D6">
        <v>20827</v>
      </c>
      <c r="E6" t="s">
        <v>19</v>
      </c>
      <c r="F6">
        <v>7861</v>
      </c>
      <c r="G6">
        <v>122</v>
      </c>
      <c r="H6" t="str">
        <f>Hyperlink("http://www.seavest.co.za/inv/fpdf16/inv-preview.php?Id=40466","Click for Invoice PDF")</f>
        <v>Click for Invoice PDF</v>
      </c>
      <c r="I6"/>
    </row>
    <row r="7" spans="1:215">
      <c r="A7" t="s">
        <v>24</v>
      </c>
      <c r="B7" t="s">
        <v>25</v>
      </c>
      <c r="C7" t="s">
        <v>11</v>
      </c>
      <c r="D7">
        <v>20829</v>
      </c>
      <c r="E7" t="s">
        <v>26</v>
      </c>
      <c r="F7">
        <v>5081</v>
      </c>
      <c r="G7">
        <v>122</v>
      </c>
      <c r="H7" t="str">
        <f>Hyperlink("http://www.seavest.co.za/inv/fpdf16/inv-preview.php?Id=40531","Click for Invoice PDF")</f>
        <v>Click for Invoice PDF</v>
      </c>
      <c r="I7"/>
    </row>
    <row r="8" spans="1:215">
      <c r="A8" t="s">
        <v>27</v>
      </c>
      <c r="B8" t="s">
        <v>28</v>
      </c>
      <c r="C8" t="s">
        <v>15</v>
      </c>
      <c r="D8">
        <v>20744</v>
      </c>
      <c r="E8" t="s">
        <v>29</v>
      </c>
      <c r="F8">
        <v>49885</v>
      </c>
      <c r="G8">
        <v>134</v>
      </c>
      <c r="H8" t="str">
        <f>Hyperlink("http://www.seavest.co.za/inv/fpdf16/inv-preview.php?Id=40412","Click for Invoice PDF")</f>
        <v>Click for Invoice PDF</v>
      </c>
      <c r="I8"/>
    </row>
    <row r="9" spans="1:215">
      <c r="A9" t="s">
        <v>30</v>
      </c>
      <c r="B9" t="s">
        <v>31</v>
      </c>
      <c r="C9" t="s">
        <v>32</v>
      </c>
      <c r="D9">
        <v>20598</v>
      </c>
      <c r="E9" t="s">
        <v>33</v>
      </c>
      <c r="F9">
        <v>49920</v>
      </c>
      <c r="G9">
        <v>69</v>
      </c>
      <c r="H9" t="str">
        <f>Hyperlink("http://www.seavest.co.za/inv/fpdf16/inv-preview.php?Id=40014","Click for Invoice PDF")</f>
        <v>Click for Invoice PDF</v>
      </c>
      <c r="I9"/>
    </row>
    <row r="10" spans="1:215">
      <c r="A10" t="s">
        <v>34</v>
      </c>
      <c r="B10" t="s">
        <v>35</v>
      </c>
      <c r="C10" t="s">
        <v>36</v>
      </c>
      <c r="D10">
        <v>20797</v>
      </c>
      <c r="E10" t="s">
        <v>33</v>
      </c>
      <c r="F10">
        <v>49184.5</v>
      </c>
      <c r="G10">
        <v>122</v>
      </c>
      <c r="H10" t="str">
        <f>Hyperlink("http://www.seavest.co.za/inv/fpdf16/inv-preview.php?Id=40372","Click for Invoice PDF")</f>
        <v>Click for Invoice PDF</v>
      </c>
      <c r="I10"/>
    </row>
    <row r="11" spans="1:215">
      <c r="A11" t="s">
        <v>37</v>
      </c>
      <c r="B11" t="s">
        <v>38</v>
      </c>
      <c r="C11" t="s">
        <v>36</v>
      </c>
      <c r="D11">
        <v>20791</v>
      </c>
      <c r="E11" t="s">
        <v>33</v>
      </c>
      <c r="F11">
        <v>165166</v>
      </c>
      <c r="G11">
        <v>77</v>
      </c>
      <c r="H11" t="str">
        <f>Hyperlink("http://www.seavest.co.za/inv/fpdf16/inv-preview.php?Id=40388","Click for Invoice PDF")</f>
        <v>Click for Invoice PDF</v>
      </c>
      <c r="I11"/>
    </row>
    <row r="12" spans="1:215">
      <c r="A12" t="s">
        <v>39</v>
      </c>
      <c r="B12" t="s">
        <v>40</v>
      </c>
      <c r="C12" t="s">
        <v>15</v>
      </c>
      <c r="D12">
        <v>20790</v>
      </c>
      <c r="E12" t="s">
        <v>33</v>
      </c>
      <c r="F12">
        <v>49456.4</v>
      </c>
      <c r="G12">
        <v>122</v>
      </c>
      <c r="H12" t="str">
        <f>Hyperlink("http://www.seavest.co.za/inv/fpdf16/inv-preview.php?Id=40429","Click for Invoice PDF")</f>
        <v>Click for Invoice PDF</v>
      </c>
      <c r="I12"/>
    </row>
    <row r="13" spans="1:215">
      <c r="A13" t="s">
        <v>41</v>
      </c>
      <c r="B13" t="s">
        <v>42</v>
      </c>
      <c r="C13" t="s">
        <v>23</v>
      </c>
      <c r="D13">
        <v>20527</v>
      </c>
      <c r="E13" t="s">
        <v>43</v>
      </c>
      <c r="F13">
        <v>2094.2</v>
      </c>
      <c r="G13">
        <v>178</v>
      </c>
      <c r="H13" t="str">
        <f>Hyperlink("http://www.seavest.co.za/inv/fpdf16/inv-preview.php?Id=40204","Click for Invoice PDF")</f>
        <v>Click for Invoice PDF</v>
      </c>
      <c r="I13"/>
    </row>
    <row r="14" spans="1:215">
      <c r="A14" t="s">
        <v>44</v>
      </c>
      <c r="B14" t="s">
        <v>45</v>
      </c>
      <c r="C14" t="s">
        <v>46</v>
      </c>
      <c r="D14">
        <v>20894</v>
      </c>
      <c r="E14" t="s">
        <v>47</v>
      </c>
      <c r="F14">
        <v>6176</v>
      </c>
      <c r="G14">
        <v>122</v>
      </c>
      <c r="H14" t="str">
        <f>Hyperlink("http://www.seavest.co.za/inv/fpdf16/inv-preview.php?Id=40598","Click for Invoice PDF")</f>
        <v>Click for Invoice PDF</v>
      </c>
      <c r="I14"/>
    </row>
    <row r="15" spans="1:215">
      <c r="A15" t="s">
        <v>48</v>
      </c>
      <c r="B15" t="s">
        <v>49</v>
      </c>
      <c r="C15" t="s">
        <v>23</v>
      </c>
      <c r="D15">
        <v>20871</v>
      </c>
      <c r="E15" t="s">
        <v>50</v>
      </c>
      <c r="F15">
        <v>6153.4</v>
      </c>
      <c r="G15">
        <v>122</v>
      </c>
      <c r="H15" t="str">
        <f>Hyperlink("http://www.seavest.co.za/inv/fpdf16/inv-preview.php?Id=40552","Click for Invoice PDF")</f>
        <v>Click for Invoice PDF</v>
      </c>
      <c r="I15"/>
    </row>
    <row r="16" spans="1:215">
      <c r="A16" t="s">
        <v>51</v>
      </c>
      <c r="B16" t="s">
        <v>52</v>
      </c>
      <c r="C16" t="s">
        <v>23</v>
      </c>
      <c r="D16">
        <v>20530</v>
      </c>
      <c r="E16" t="s">
        <v>53</v>
      </c>
      <c r="F16">
        <v>8462.23</v>
      </c>
      <c r="G16">
        <v>22</v>
      </c>
      <c r="H16" t="str">
        <f>Hyperlink("http://www.seavest.co.za/inv/fpdf16/inv-preview.php?Id=40259","Click for Invoice PDF")</f>
        <v>Click for Invoice PDF</v>
      </c>
      <c r="I16"/>
    </row>
    <row r="17" spans="1:215">
      <c r="A17" t="s">
        <v>54</v>
      </c>
      <c r="B17" t="s">
        <v>55</v>
      </c>
      <c r="C17" t="s">
        <v>11</v>
      </c>
      <c r="D17">
        <v>20880</v>
      </c>
      <c r="E17" t="s">
        <v>56</v>
      </c>
      <c r="F17">
        <v>45400</v>
      </c>
      <c r="G17">
        <v>121</v>
      </c>
      <c r="H17" t="str">
        <f>Hyperlink("http://www.seavest.co.za/inv/fpdf16/inv-preview.php?Id=40462","Click for Invoice PDF")</f>
        <v>Click for Invoice PDF</v>
      </c>
      <c r="I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2021-05-26T14:43:42+02:00</dcterms:created>
  <dcterms:modified xsi:type="dcterms:W3CDTF">2021-05-26T14:43:42+02:00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