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<sst xmlns="http://schemas.openxmlformats.org/spreadsheetml/2006/main" uniqueCount="70">
  <si>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</si>
  <si>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</si>
  <si>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</si>
  <si>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</si>
  <si>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</si>
  <si>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</si>
  <si>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</si>
  <si>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</si>
  <si>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</si>
  <si>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PM4745459</t>
  </si>
  <si>
    <t>Bassonia Johannesburg South</t>
  </si>
  <si>
    <t>Lunga Mvelase</t>
  </si>
  <si>
    <t>01 Sep 2021</t>
  </si>
  <si>
    <t>PM4761344</t>
  </si>
  <si>
    <t>Siyathela S.s</t>
  </si>
  <si>
    <t>Mandla Jama</t>
  </si>
  <si>
    <t>06 Dec 2021</t>
  </si>
  <si>
    <t>PM4764071</t>
  </si>
  <si>
    <t>Grasmere 1 Stop South</t>
  </si>
  <si>
    <t>PM4757399</t>
  </si>
  <si>
    <t>Blockhouse 1 Stop South</t>
  </si>
  <si>
    <t>06 Nov 2021</t>
  </si>
  <si>
    <t>PM4755212</t>
  </si>
  <si>
    <t>Trade Route Cc (new)</t>
  </si>
  <si>
    <t>07 Dec 2021</t>
  </si>
  <si>
    <t>PM4751689</t>
  </si>
  <si>
    <t>Caroline Conv. Cen</t>
  </si>
  <si>
    <t>07 Oct 2021</t>
  </si>
  <si>
    <t>PM4747107</t>
  </si>
  <si>
    <t>Nu-south S/stn</t>
  </si>
  <si>
    <t>Mandla Mdlalose</t>
  </si>
  <si>
    <t>07 Sep 2021</t>
  </si>
  <si>
    <t>PM751481</t>
  </si>
  <si>
    <t>Engen Klopperpark</t>
  </si>
  <si>
    <t>Nompiliso Chauke</t>
  </si>
  <si>
    <t>08 Oct 2021</t>
  </si>
  <si>
    <t>PM4762939</t>
  </si>
  <si>
    <t>Duneden S.s</t>
  </si>
  <si>
    <t>09 Dec 2021</t>
  </si>
  <si>
    <t>PM4752607</t>
  </si>
  <si>
    <t>Campus Motors</t>
  </si>
  <si>
    <t>Thivhonali Nelwamondo</t>
  </si>
  <si>
    <t>13 Oct 2021</t>
  </si>
  <si>
    <t>PM4750083</t>
  </si>
  <si>
    <t>Engen Spartan</t>
  </si>
  <si>
    <t>14 Oct 2021</t>
  </si>
  <si>
    <t>PM4745746</t>
  </si>
  <si>
    <t>15 Dec 2021</t>
  </si>
  <si>
    <t>PM4742391</t>
  </si>
  <si>
    <t>Selcourt S/stn</t>
  </si>
  <si>
    <t>16 Dec 2021</t>
  </si>
  <si>
    <t>PM4742940</t>
  </si>
  <si>
    <t>Hibberdene Convenience Centre</t>
  </si>
  <si>
    <t>Simphiwe Gift Kunene</t>
  </si>
  <si>
    <t>PM4743245</t>
  </si>
  <si>
    <t>Mayfield S/stn</t>
  </si>
  <si>
    <t>PM4744453</t>
  </si>
  <si>
    <t>Rynfield Motors</t>
  </si>
  <si>
    <t>PM4735111</t>
  </si>
  <si>
    <t>Fomiss Auto</t>
  </si>
  <si>
    <t>Siphiwe Masango</t>
  </si>
  <si>
    <t>PM4745770</t>
  </si>
  <si>
    <t>Nirvana F Stn</t>
  </si>
  <si>
    <t>PM4759820</t>
  </si>
  <si>
    <t>Malvern Convenience Centre</t>
  </si>
  <si>
    <t>PM4747638</t>
  </si>
  <si>
    <t>Morningside Convenience Centre</t>
  </si>
  <si>
    <t>18 Sep 2021</t>
  </si>
  <si>
    <t>PM4754113</t>
  </si>
  <si>
    <t>19 Nov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</si>
</sst>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2315" TargetMode="External"/><Relationship Id="rId_hyperlink_2" Type="http://schemas.openxmlformats.org/officeDocument/2006/relationships/hyperlink" Target="http://www.seavest.co.za/inv/fpdf16/inv-preview.php?Id=43121" TargetMode="External"/><Relationship Id="rId_hyperlink_3" Type="http://schemas.openxmlformats.org/officeDocument/2006/relationships/hyperlink" Target="http://www.seavest.co.za/inv/fpdf16/inv-preview.php?Id=43216" TargetMode="External"/><Relationship Id="rId_hyperlink_4" Type="http://schemas.openxmlformats.org/officeDocument/2006/relationships/hyperlink" Target="http://www.seavest.co.za/inv/fpdf16/inv-preview.php?Id=42926" TargetMode="External"/><Relationship Id="rId_hyperlink_5" Type="http://schemas.openxmlformats.org/officeDocument/2006/relationships/hyperlink" Target="http://www.seavest.co.za/inv/fpdf16/inv-preview.php?Id=42821" TargetMode="External"/><Relationship Id="rId_hyperlink_6" Type="http://schemas.openxmlformats.org/officeDocument/2006/relationships/hyperlink" Target="http://www.seavest.co.za/inv/fpdf16/inv-preview.php?Id=42706" TargetMode="External"/><Relationship Id="rId_hyperlink_7" Type="http://schemas.openxmlformats.org/officeDocument/2006/relationships/hyperlink" Target="http://www.seavest.co.za/inv/fpdf16/inv-preview.php?Id=42383" TargetMode="External"/><Relationship Id="rId_hyperlink_8" Type="http://schemas.openxmlformats.org/officeDocument/2006/relationships/hyperlink" Target="http://www.seavest.co.za/inv/fpdf16/inv-preview.php?Id=42651" TargetMode="External"/><Relationship Id="rId_hyperlink_9" Type="http://schemas.openxmlformats.org/officeDocument/2006/relationships/hyperlink" Target="http://www.seavest.co.za/inv/fpdf16/inv-preview.php?Id=43169" TargetMode="External"/><Relationship Id="rId_hyperlink_10" Type="http://schemas.openxmlformats.org/officeDocument/2006/relationships/hyperlink" Target="http://www.seavest.co.za/inv/fpdf16/inv-preview.php?Id=42700" TargetMode="External"/><Relationship Id="rId_hyperlink_11" Type="http://schemas.openxmlformats.org/officeDocument/2006/relationships/hyperlink" Target="http://www.seavest.co.za/inv/fpdf16/inv-preview.php?Id=42583" TargetMode="External"/><Relationship Id="rId_hyperlink_12" Type="http://schemas.openxmlformats.org/officeDocument/2006/relationships/hyperlink" Target="http://www.seavest.co.za/inv/fpdf16/inv-preview.php?Id=42292" TargetMode="External"/><Relationship Id="rId_hyperlink_13" Type="http://schemas.openxmlformats.org/officeDocument/2006/relationships/hyperlink" Target="http://www.seavest.co.za/inv/fpdf16/inv-preview.php?Id=42077" TargetMode="External"/><Relationship Id="rId_hyperlink_14" Type="http://schemas.openxmlformats.org/officeDocument/2006/relationships/hyperlink" Target="http://www.seavest.co.za/inv/fpdf16/inv-preview.php?Id=42113" TargetMode="External"/><Relationship Id="rId_hyperlink_15" Type="http://schemas.openxmlformats.org/officeDocument/2006/relationships/hyperlink" Target="http://www.seavest.co.za/inv/fpdf16/inv-preview.php?Id=42117" TargetMode="External"/><Relationship Id="rId_hyperlink_16" Type="http://schemas.openxmlformats.org/officeDocument/2006/relationships/hyperlink" Target="http://www.seavest.co.za/inv/fpdf16/inv-preview.php?Id=42185" TargetMode="External"/><Relationship Id="rId_hyperlink_17" Type="http://schemas.openxmlformats.org/officeDocument/2006/relationships/hyperlink" Target="http://www.seavest.co.za/inv/fpdf16/inv-preview.php?Id=42253" TargetMode="External"/><Relationship Id="rId_hyperlink_18" Type="http://schemas.openxmlformats.org/officeDocument/2006/relationships/hyperlink" Target="http://www.seavest.co.za/inv/fpdf16/inv-preview.php?Id=42300" TargetMode="External"/><Relationship Id="rId_hyperlink_19" Type="http://schemas.openxmlformats.org/officeDocument/2006/relationships/hyperlink" Target="http://www.seavest.co.za/inv/fpdf16/inv-preview.php?Id=43017" TargetMode="External"/><Relationship Id="rId_hyperlink_20" Type="http://schemas.openxmlformats.org/officeDocument/2006/relationships/hyperlink" Target="http://www.seavest.co.za/inv/fpdf16/inv-preview.php?Id=42456" TargetMode="External"/><Relationship Id="rId_hyperlink_21" Type="http://schemas.openxmlformats.org/officeDocument/2006/relationships/hyperlink" Target="http://www.seavest.co.za/inv/fpdf16/inv-preview.php?Id=42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22768</v>
      </c>
      <c r="E2" t="s">
        <v>12</v>
      </c>
      <c r="F2">
        <v>6729.3</v>
      </c>
      <c r="G2">
        <v>2</v>
      </c>
      <c r="H2" t="str">
        <f>Hyperlink("http://www.seavest.co.za/inv/fpdf16/inv-preview.php?Id=42315","Click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23562</v>
      </c>
      <c r="E3" t="s">
        <v>16</v>
      </c>
      <c r="F3">
        <v>4004.35</v>
      </c>
      <c r="G3">
        <v>2</v>
      </c>
      <c r="H3" t="str">
        <f>Hyperlink("http://www.seavest.co.za/inv/fpdf16/inv-preview.php?Id=43121","Click for Invoice PDF")</f>
        <v>Click for Invoice PDF</v>
      </c>
      <c r="I3"/>
    </row>
    <row r="4" spans="1:215">
      <c r="A4" t="s">
        <v>17</v>
      </c>
      <c r="B4" t="s">
        <v>18</v>
      </c>
      <c r="C4" t="s">
        <v>11</v>
      </c>
      <c r="D4">
        <v>23599</v>
      </c>
      <c r="E4" t="s">
        <v>16</v>
      </c>
      <c r="F4">
        <v>5804.75</v>
      </c>
      <c r="G4">
        <v>2</v>
      </c>
      <c r="H4" t="str">
        <f>Hyperlink("http://www.seavest.co.za/inv/fpdf16/inv-preview.php?Id=43216","Click for Invoice PDF")</f>
        <v>Click for Invoice PDF</v>
      </c>
      <c r="I4"/>
    </row>
    <row r="5" spans="1:215">
      <c r="A5" t="s">
        <v>19</v>
      </c>
      <c r="B5" t="s">
        <v>20</v>
      </c>
      <c r="C5" t="s">
        <v>11</v>
      </c>
      <c r="D5">
        <v>23334</v>
      </c>
      <c r="E5" t="s">
        <v>21</v>
      </c>
      <c r="F5">
        <v>7016.22</v>
      </c>
      <c r="G5">
        <v>2</v>
      </c>
      <c r="H5" t="str">
        <f>Hyperlink("http://www.seavest.co.za/inv/fpdf16/inv-preview.php?Id=42926","Click for Invoice PDF")</f>
        <v>Click for Invoice PDF</v>
      </c>
      <c r="I5"/>
    </row>
    <row r="6" spans="1:215">
      <c r="A6" t="s">
        <v>22</v>
      </c>
      <c r="B6" t="s">
        <v>23</v>
      </c>
      <c r="C6" t="s">
        <v>11</v>
      </c>
      <c r="D6">
        <v>23234</v>
      </c>
      <c r="E6" t="s">
        <v>24</v>
      </c>
      <c r="F6">
        <v>8428.719999999999</v>
      </c>
      <c r="G6">
        <v>2</v>
      </c>
      <c r="H6" t="str">
        <f>Hyperlink("http://www.seavest.co.za/inv/fpdf16/inv-preview.php?Id=42821","Click for Invoice PDF")</f>
        <v>Click for Invoice PDF</v>
      </c>
      <c r="I6"/>
    </row>
    <row r="7" spans="1:215">
      <c r="A7" t="s">
        <v>25</v>
      </c>
      <c r="B7" t="s">
        <v>26</v>
      </c>
      <c r="C7" t="s">
        <v>11</v>
      </c>
      <c r="D7">
        <v>23109</v>
      </c>
      <c r="E7" t="s">
        <v>27</v>
      </c>
      <c r="F7">
        <v>7736</v>
      </c>
      <c r="G7">
        <v>2</v>
      </c>
      <c r="H7" t="str">
        <f>Hyperlink("http://www.seavest.co.za/inv/fpdf16/inv-preview.php?Id=42706","Click for Invoice PDF")</f>
        <v>Click for Invoice PDF</v>
      </c>
      <c r="I7"/>
    </row>
    <row r="8" spans="1:215">
      <c r="A8" t="s">
        <v>28</v>
      </c>
      <c r="B8" t="s">
        <v>29</v>
      </c>
      <c r="C8" t="s">
        <v>30</v>
      </c>
      <c r="D8">
        <v>22853</v>
      </c>
      <c r="E8" t="s">
        <v>31</v>
      </c>
      <c r="F8">
        <v>4818.05</v>
      </c>
      <c r="G8">
        <v>2</v>
      </c>
      <c r="H8" t="str">
        <f>Hyperlink("http://www.seavest.co.za/inv/fpdf16/inv-preview.php?Id=42383","Click for Invoice PDF")</f>
        <v>Click for Invoice PDF</v>
      </c>
      <c r="I8"/>
    </row>
    <row r="9" spans="1:215">
      <c r="A9" t="s">
        <v>32</v>
      </c>
      <c r="B9" t="s">
        <v>33</v>
      </c>
      <c r="C9" t="s">
        <v>34</v>
      </c>
      <c r="D9">
        <v>23124</v>
      </c>
      <c r="E9" t="s">
        <v>35</v>
      </c>
      <c r="F9">
        <v>3987.75</v>
      </c>
      <c r="G9">
        <v>2</v>
      </c>
      <c r="H9" t="str">
        <f>Hyperlink("http://www.seavest.co.za/inv/fpdf16/inv-preview.php?Id=42651","Click for Invoice PDF")</f>
        <v>Click for Invoice PDF</v>
      </c>
      <c r="I9"/>
    </row>
    <row r="10" spans="1:215">
      <c r="A10" t="s">
        <v>36</v>
      </c>
      <c r="B10" t="s">
        <v>37</v>
      </c>
      <c r="C10" t="s">
        <v>15</v>
      </c>
      <c r="D10">
        <v>23545</v>
      </c>
      <c r="E10" t="s">
        <v>38</v>
      </c>
      <c r="F10">
        <v>5428</v>
      </c>
      <c r="G10">
        <v>2</v>
      </c>
      <c r="H10" t="str">
        <f>Hyperlink("http://www.seavest.co.za/inv/fpdf16/inv-preview.php?Id=43169","Click for Invoice PDF")</f>
        <v>Click for Invoice PDF</v>
      </c>
      <c r="I10"/>
    </row>
    <row r="11" spans="1:215">
      <c r="A11" t="s">
        <v>39</v>
      </c>
      <c r="B11" t="s">
        <v>40</v>
      </c>
      <c r="C11" t="s">
        <v>41</v>
      </c>
      <c r="D11">
        <v>23158</v>
      </c>
      <c r="E11" t="s">
        <v>42</v>
      </c>
      <c r="F11">
        <v>4202.35</v>
      </c>
      <c r="G11">
        <v>2</v>
      </c>
      <c r="H11" t="str">
        <f>Hyperlink("http://www.seavest.co.za/inv/fpdf16/inv-preview.php?Id=42700","Click for Invoice PDF")</f>
        <v>Click for Invoice PDF</v>
      </c>
      <c r="I11"/>
    </row>
    <row r="12" spans="1:215">
      <c r="A12" t="s">
        <v>43</v>
      </c>
      <c r="B12" t="s">
        <v>44</v>
      </c>
      <c r="C12" t="s">
        <v>34</v>
      </c>
      <c r="D12">
        <v>23009</v>
      </c>
      <c r="E12" t="s">
        <v>45</v>
      </c>
      <c r="F12">
        <v>2040.2</v>
      </c>
      <c r="G12">
        <v>2</v>
      </c>
      <c r="H12" t="str">
        <f>Hyperlink("http://www.seavest.co.za/inv/fpdf16/inv-preview.php?Id=42583","Click for Invoice PDF")</f>
        <v>Click for Invoice PDF</v>
      </c>
      <c r="I12"/>
    </row>
    <row r="13" spans="1:215">
      <c r="A13" t="s">
        <v>46</v>
      </c>
      <c r="B13" t="s">
        <v>23</v>
      </c>
      <c r="C13" t="s">
        <v>11</v>
      </c>
      <c r="D13">
        <v>22736</v>
      </c>
      <c r="E13" t="s">
        <v>47</v>
      </c>
      <c r="F13">
        <v>9776.65</v>
      </c>
      <c r="G13">
        <v>2</v>
      </c>
      <c r="H13" t="str">
        <f>Hyperlink("http://www.seavest.co.za/inv/fpdf16/inv-preview.php?Id=42292","Click for Invoice PDF")</f>
        <v>Click for Invoice PDF</v>
      </c>
      <c r="I13"/>
    </row>
    <row r="14" spans="1:215">
      <c r="A14" t="s">
        <v>48</v>
      </c>
      <c r="B14" t="s">
        <v>49</v>
      </c>
      <c r="C14" t="s">
        <v>30</v>
      </c>
      <c r="D14">
        <v>22538</v>
      </c>
      <c r="E14" t="s">
        <v>50</v>
      </c>
      <c r="F14">
        <v>0</v>
      </c>
      <c r="G14">
        <v>2</v>
      </c>
      <c r="H14" t="str">
        <f>Hyperlink("http://www.seavest.co.za/inv/fpdf16/inv-preview.php?Id=42077","Click for Invoice PDF")</f>
        <v>Click for Invoice PDF</v>
      </c>
      <c r="I14"/>
    </row>
    <row r="15" spans="1:215">
      <c r="A15" t="s">
        <v>51</v>
      </c>
      <c r="B15" t="s">
        <v>52</v>
      </c>
      <c r="C15" t="s">
        <v>53</v>
      </c>
      <c r="D15">
        <v>22576</v>
      </c>
      <c r="E15" t="s">
        <v>50</v>
      </c>
      <c r="F15">
        <v>7464.2</v>
      </c>
      <c r="G15">
        <v>2</v>
      </c>
      <c r="H15" t="str">
        <f>Hyperlink("http://www.seavest.co.za/inv/fpdf16/inv-preview.php?Id=42113","Click for Invoice PDF")</f>
        <v>Click for Invoice PDF</v>
      </c>
      <c r="I15"/>
    </row>
    <row r="16" spans="1:215">
      <c r="A16" t="s">
        <v>54</v>
      </c>
      <c r="B16" t="s">
        <v>55</v>
      </c>
      <c r="C16" t="s">
        <v>11</v>
      </c>
      <c r="D16">
        <v>22585</v>
      </c>
      <c r="E16" t="s">
        <v>50</v>
      </c>
      <c r="F16">
        <v>14408.68</v>
      </c>
      <c r="G16">
        <v>2</v>
      </c>
      <c r="H16" t="str">
        <f>Hyperlink("http://www.seavest.co.za/inv/fpdf16/inv-preview.php?Id=42117","Click for Invoice PDF")</f>
        <v>Click for Invoice PDF</v>
      </c>
      <c r="I16"/>
    </row>
    <row r="17" spans="1:215">
      <c r="A17" t="s">
        <v>56</v>
      </c>
      <c r="B17" t="s">
        <v>57</v>
      </c>
      <c r="C17" t="s">
        <v>34</v>
      </c>
      <c r="D17">
        <v>23401</v>
      </c>
      <c r="E17" t="s">
        <v>50</v>
      </c>
      <c r="F17">
        <v>0</v>
      </c>
      <c r="G17">
        <v>2</v>
      </c>
      <c r="H17" t="str">
        <f>Hyperlink("http://www.seavest.co.za/inv/fpdf16/inv-preview.php?Id=42185","Click for Invoice PDF")</f>
        <v>Click for Invoice PDF</v>
      </c>
      <c r="I17"/>
    </row>
    <row r="18" spans="1:215">
      <c r="A18" t="s">
        <v>58</v>
      </c>
      <c r="B18" t="s">
        <v>59</v>
      </c>
      <c r="C18" t="s">
        <v>60</v>
      </c>
      <c r="D18">
        <v>23136</v>
      </c>
      <c r="E18" t="s">
        <v>50</v>
      </c>
      <c r="F18">
        <v>0</v>
      </c>
      <c r="G18">
        <v>2</v>
      </c>
      <c r="H18" t="str">
        <f>Hyperlink("http://www.seavest.co.za/inv/fpdf16/inv-preview.php?Id=42253","Click for Invoice PDF")</f>
        <v>Click for Invoice PDF</v>
      </c>
      <c r="I18"/>
    </row>
    <row r="19" spans="1:215">
      <c r="A19" t="s">
        <v>61</v>
      </c>
      <c r="B19" t="s">
        <v>62</v>
      </c>
      <c r="C19" t="s">
        <v>41</v>
      </c>
      <c r="D19">
        <v>22756</v>
      </c>
      <c r="E19" t="s">
        <v>50</v>
      </c>
      <c r="F19">
        <v>0</v>
      </c>
      <c r="G19">
        <v>2</v>
      </c>
      <c r="H19" t="str">
        <f>Hyperlink("http://www.seavest.co.za/inv/fpdf16/inv-preview.php?Id=42300","Click for Invoice PDF")</f>
        <v>Click for Invoice PDF</v>
      </c>
      <c r="I19"/>
    </row>
    <row r="20" spans="1:215">
      <c r="A20" t="s">
        <v>63</v>
      </c>
      <c r="B20" t="s">
        <v>64</v>
      </c>
      <c r="C20" t="s">
        <v>53</v>
      </c>
      <c r="D20">
        <v>23428</v>
      </c>
      <c r="E20" t="s">
        <v>50</v>
      </c>
      <c r="F20">
        <v>5281.94</v>
      </c>
      <c r="G20">
        <v>2</v>
      </c>
      <c r="H20" t="str">
        <f>Hyperlink("http://www.seavest.co.za/inv/fpdf16/inv-preview.php?Id=43017","Click for Invoice PDF")</f>
        <v>Click for Invoice PDF</v>
      </c>
      <c r="I20"/>
    </row>
    <row r="21" spans="1:215">
      <c r="A21" t="s">
        <v>65</v>
      </c>
      <c r="B21" t="s">
        <v>66</v>
      </c>
      <c r="C21" t="s">
        <v>53</v>
      </c>
      <c r="D21">
        <v>22937</v>
      </c>
      <c r="E21" t="s">
        <v>67</v>
      </c>
      <c r="F21">
        <v>7062.25</v>
      </c>
      <c r="G21">
        <v>2</v>
      </c>
      <c r="H21" t="str">
        <f>Hyperlink("http://www.seavest.co.za/inv/fpdf16/inv-preview.php?Id=42456","Click for Invoice PDF")</f>
        <v>Click for Invoice PDF</v>
      </c>
      <c r="I21"/>
    </row>
    <row r="22" spans="1:215">
      <c r="A22" t="s">
        <v>68</v>
      </c>
      <c r="B22" t="s">
        <v>26</v>
      </c>
      <c r="C22" t="s">
        <v>11</v>
      </c>
      <c r="D22">
        <v>23183</v>
      </c>
      <c r="E22" t="s">
        <v>69</v>
      </c>
      <c r="F22">
        <v>5539.35</v>
      </c>
      <c r="G22">
        <v>2</v>
      </c>
      <c r="H22" t="str">
        <f>Hyperlink("http://www.seavest.co.za/inv/fpdf16/inv-preview.php?Id=42757","Click for Invoice PDF")</f>
        <v>Click for Invoice PDF</v>
      </c>
      <c r="I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2021-12-17T16:00:43+02:00</dcterms:created>
  <dcterms:modified xsi:type="dcterms:W3CDTF">2021-12-17T16:00:43+02:00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