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<sst xmlns="http://schemas.openxmlformats.org/spreadsheetml/2006/main" uniqueCount="72">
  <si>
    <t>Job No.</t>
  </si>
  <si>
    <t>Site</t>
  </si>
  <si>
    <t>Engineer</t>
  </si>
  <si>
    <t>Invoice No.</t>
  </si>
  <si>
    <t>Invoice Date</t>
  </si>
  <si>
    <t>SubTotal</t>
  </si>
  <si>
    <t>Age</t>
  </si>
  <si>
    <t>Invoice PDF</t>
  </si>
  <si>
    <t>Comments</t>
  </si>
  <si>
    <t>PM4775752</t>
  </si>
  <si>
    <t>Waterside Convenience Centre</t>
  </si>
  <si>
    <t>Simphiwe Gift Kunene</t>
  </si>
  <si>
    <t>01 Feb 2022</t>
  </si>
  <si>
    <t>PM4776677</t>
  </si>
  <si>
    <t>Shereena Motors</t>
  </si>
  <si>
    <t>Nompiliso Chauke</t>
  </si>
  <si>
    <t>03 Feb 2022</t>
  </si>
  <si>
    <t>PM4756669</t>
  </si>
  <si>
    <t>New South Conv Cen</t>
  </si>
  <si>
    <t>12 Feb 2022</t>
  </si>
  <si>
    <t>PM4754911-new</t>
  </si>
  <si>
    <t>Fairyville Holdings Conv Centre</t>
  </si>
  <si>
    <t>15 Dec 2021</t>
  </si>
  <si>
    <t>PM4759215</t>
  </si>
  <si>
    <t xml:space="preserve">Strubenpark </t>
  </si>
  <si>
    <t>18 Feb 2022</t>
  </si>
  <si>
    <t>PM4776133</t>
  </si>
  <si>
    <t>Mountainview Conv Ctr.</t>
  </si>
  <si>
    <t>Makgetha Nteo</t>
  </si>
  <si>
    <t>PM4772860</t>
  </si>
  <si>
    <t>Hluhluwe Convenience Centre</t>
  </si>
  <si>
    <t>18 Jan 2022</t>
  </si>
  <si>
    <t>PM4771141</t>
  </si>
  <si>
    <t>Rudan 1 Stop</t>
  </si>
  <si>
    <t>21 Feb 2022</t>
  </si>
  <si>
    <t>PM4774989</t>
  </si>
  <si>
    <t>22 Feb 2022</t>
  </si>
  <si>
    <t>PM4777607</t>
  </si>
  <si>
    <t>ZAKARIYYA PARK</t>
  </si>
  <si>
    <t>23 Feb 2022</t>
  </si>
  <si>
    <t>PM4780690</t>
  </si>
  <si>
    <t>The Stamford Convenience Centre</t>
  </si>
  <si>
    <t>PM4786531</t>
  </si>
  <si>
    <t>Grasmere 1 Stop South</t>
  </si>
  <si>
    <t>23 Mar 2022</t>
  </si>
  <si>
    <t>PM4786624</t>
  </si>
  <si>
    <t>Garden City Quickfill</t>
  </si>
  <si>
    <t>PM4781369</t>
  </si>
  <si>
    <t>Kempton Park</t>
  </si>
  <si>
    <t>24 Feb 2022</t>
  </si>
  <si>
    <t>PM4775397</t>
  </si>
  <si>
    <t>PM4777490</t>
  </si>
  <si>
    <t>PM4778312</t>
  </si>
  <si>
    <t>MDM Motors</t>
  </si>
  <si>
    <t>PM4786886</t>
  </si>
  <si>
    <t>24 Mar 2022</t>
  </si>
  <si>
    <t>PM4780110</t>
  </si>
  <si>
    <t>Ouklip Conv Ctr.</t>
  </si>
  <si>
    <t>Mandla Mdlalose</t>
  </si>
  <si>
    <t>25 Feb 2022</t>
  </si>
  <si>
    <t>PM4781051</t>
  </si>
  <si>
    <t>Grasmere 1 Stop North</t>
  </si>
  <si>
    <t>PM4781532</t>
  </si>
  <si>
    <t>Brackenten S/s</t>
  </si>
  <si>
    <t>Siphiwe Masango</t>
  </si>
  <si>
    <t>PM4774101</t>
  </si>
  <si>
    <t>Nkandla Motors</t>
  </si>
  <si>
    <t>25 Jan 2022</t>
  </si>
  <si>
    <t>PM4746182</t>
  </si>
  <si>
    <t>Nirvana F Stn</t>
  </si>
  <si>
    <t>Thivhonali Nelwamondo</t>
  </si>
  <si>
    <t>31 Aug 2021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</si>
</sst>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43547" TargetMode="External"/><Relationship Id="rId_hyperlink_2" Type="http://schemas.openxmlformats.org/officeDocument/2006/relationships/hyperlink" Target="http://www.seavest.co.za/inv/fpdf16/inv-preview.php?Id=43571" TargetMode="External"/><Relationship Id="rId_hyperlink_3" Type="http://schemas.openxmlformats.org/officeDocument/2006/relationships/hyperlink" Target="http://www.seavest.co.za/inv/fpdf16/inv-preview.php?Id=42898" TargetMode="External"/><Relationship Id="rId_hyperlink_4" Type="http://schemas.openxmlformats.org/officeDocument/2006/relationships/hyperlink" Target="http://www.seavest.co.za/inv/fpdf16/inv-preview.php?Id=42833" TargetMode="External"/><Relationship Id="rId_hyperlink_5" Type="http://schemas.openxmlformats.org/officeDocument/2006/relationships/hyperlink" Target="http://www.seavest.co.za/inv/fpdf16/inv-preview.php?Id=42993" TargetMode="External"/><Relationship Id="rId_hyperlink_6" Type="http://schemas.openxmlformats.org/officeDocument/2006/relationships/hyperlink" Target="http://www.seavest.co.za/inv/fpdf16/inv-preview.php?Id=43557" TargetMode="External"/><Relationship Id="rId_hyperlink_7" Type="http://schemas.openxmlformats.org/officeDocument/2006/relationships/hyperlink" Target="http://www.seavest.co.za/inv/fpdf16/inv-preview.php?Id=43474" TargetMode="External"/><Relationship Id="rId_hyperlink_8" Type="http://schemas.openxmlformats.org/officeDocument/2006/relationships/hyperlink" Target="http://www.seavest.co.za/inv/fpdf16/inv-preview.php?Id=43424" TargetMode="External"/><Relationship Id="rId_hyperlink_9" Type="http://schemas.openxmlformats.org/officeDocument/2006/relationships/hyperlink" Target="http://www.seavest.co.za/inv/fpdf16/inv-preview.php?Id=43517" TargetMode="External"/><Relationship Id="rId_hyperlink_10" Type="http://schemas.openxmlformats.org/officeDocument/2006/relationships/hyperlink" Target="http://www.seavest.co.za/inv/fpdf16/inv-preview.php?Id=43602" TargetMode="External"/><Relationship Id="rId_hyperlink_11" Type="http://schemas.openxmlformats.org/officeDocument/2006/relationships/hyperlink" Target="http://www.seavest.co.za/inv/fpdf16/inv-preview.php?Id=43689" TargetMode="External"/><Relationship Id="rId_hyperlink_12" Type="http://schemas.openxmlformats.org/officeDocument/2006/relationships/hyperlink" Target="http://www.seavest.co.za/inv/fpdf16/inv-preview.php?Id=43893" TargetMode="External"/><Relationship Id="rId_hyperlink_13" Type="http://schemas.openxmlformats.org/officeDocument/2006/relationships/hyperlink" Target="http://www.seavest.co.za/inv/fpdf16/inv-preview.php?Id=43900" TargetMode="External"/><Relationship Id="rId_hyperlink_14" Type="http://schemas.openxmlformats.org/officeDocument/2006/relationships/hyperlink" Target="http://www.seavest.co.za/inv/fpdf16/inv-preview.php?Id=43703" TargetMode="External"/><Relationship Id="rId_hyperlink_15" Type="http://schemas.openxmlformats.org/officeDocument/2006/relationships/hyperlink" Target="http://www.seavest.co.za/inv/fpdf16/inv-preview.php?Id=43544" TargetMode="External"/><Relationship Id="rId_hyperlink_16" Type="http://schemas.openxmlformats.org/officeDocument/2006/relationships/hyperlink" Target="http://www.seavest.co.za/inv/fpdf16/inv-preview.php?Id=43597" TargetMode="External"/><Relationship Id="rId_hyperlink_17" Type="http://schemas.openxmlformats.org/officeDocument/2006/relationships/hyperlink" Target="http://www.seavest.co.za/inv/fpdf16/inv-preview.php?Id=43616" TargetMode="External"/><Relationship Id="rId_hyperlink_18" Type="http://schemas.openxmlformats.org/officeDocument/2006/relationships/hyperlink" Target="http://www.seavest.co.za/inv/fpdf16/inv-preview.php?Id=43914" TargetMode="External"/><Relationship Id="rId_hyperlink_19" Type="http://schemas.openxmlformats.org/officeDocument/2006/relationships/hyperlink" Target="http://www.seavest.co.za/inv/fpdf16/inv-preview.php?Id=43674" TargetMode="External"/><Relationship Id="rId_hyperlink_20" Type="http://schemas.openxmlformats.org/officeDocument/2006/relationships/hyperlink" Target="http://www.seavest.co.za/inv/fpdf16/inv-preview.php?Id=43699" TargetMode="External"/><Relationship Id="rId_hyperlink_21" Type="http://schemas.openxmlformats.org/officeDocument/2006/relationships/hyperlink" Target="http://www.seavest.co.za/inv/fpdf16/inv-preview.php?Id=43710" TargetMode="External"/><Relationship Id="rId_hyperlink_22" Type="http://schemas.openxmlformats.org/officeDocument/2006/relationships/hyperlink" Target="http://www.seavest.co.za/inv/fpdf16/inv-preview.php?Id=43514" TargetMode="External"/><Relationship Id="rId_hyperlink_23" Type="http://schemas.openxmlformats.org/officeDocument/2006/relationships/hyperlink" Target="http://www.seavest.co.za/inv/fpdf16/inv-preview.php?Id=423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24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0" customWidth="true" style="0"/>
    <col min="2" max="2" width="15" customWidth="true" style="0"/>
    <col min="3" max="3" width="15" customWidth="true" style="0"/>
    <col min="4" max="4" width="15" customWidth="true" style="0"/>
    <col min="5" max="5" width="40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9</v>
      </c>
      <c r="B2" t="s">
        <v>10</v>
      </c>
      <c r="C2" t="s">
        <v>11</v>
      </c>
      <c r="D2">
        <v>24024</v>
      </c>
      <c r="E2" t="s">
        <v>12</v>
      </c>
      <c r="F2">
        <v>9936.049999999999</v>
      </c>
      <c r="G2">
        <v>29</v>
      </c>
      <c r="H2" t="str">
        <f>Hyperlink("http://www.seavest.co.za/inv/fpdf16/inv-preview.php?Id=43547","Click for Invoice PDF")</f>
        <v>Click for Invoice PDF</v>
      </c>
      <c r="I2"/>
    </row>
    <row r="3" spans="1:215">
      <c r="A3" t="s">
        <v>13</v>
      </c>
      <c r="B3" t="s">
        <v>14</v>
      </c>
      <c r="C3" t="s">
        <v>15</v>
      </c>
      <c r="D3">
        <v>24036</v>
      </c>
      <c r="E3" t="s">
        <v>16</v>
      </c>
      <c r="F3">
        <v>10116.9</v>
      </c>
      <c r="G3">
        <v>44</v>
      </c>
      <c r="H3" t="str">
        <f>Hyperlink("http://www.seavest.co.za/inv/fpdf16/inv-preview.php?Id=43571","Click for Invoice PDF")</f>
        <v>Click for Invoice PDF</v>
      </c>
      <c r="I3"/>
    </row>
    <row r="4" spans="1:215">
      <c r="A4" t="s">
        <v>17</v>
      </c>
      <c r="B4" t="s">
        <v>18</v>
      </c>
      <c r="C4" t="s">
        <v>15</v>
      </c>
      <c r="D4">
        <v>23313</v>
      </c>
      <c r="E4" t="s">
        <v>19</v>
      </c>
      <c r="F4">
        <v>12734.9</v>
      </c>
      <c r="G4">
        <v>29</v>
      </c>
      <c r="H4" t="str">
        <f>Hyperlink("http://www.seavest.co.za/inv/fpdf16/inv-preview.php?Id=42898","Click for Invoice PDF")</f>
        <v>Click for Invoice PDF</v>
      </c>
      <c r="I4"/>
    </row>
    <row r="5" spans="1:215">
      <c r="A5" t="s">
        <v>20</v>
      </c>
      <c r="B5" t="s">
        <v>21</v>
      </c>
      <c r="C5" t="s">
        <v>11</v>
      </c>
      <c r="D5">
        <v>23520</v>
      </c>
      <c r="E5" t="s">
        <v>22</v>
      </c>
      <c r="F5">
        <v>3491.27</v>
      </c>
      <c r="G5">
        <v>92</v>
      </c>
      <c r="H5" t="str">
        <f>Hyperlink("http://www.seavest.co.za/inv/fpdf16/inv-preview.php?Id=42833","Click for Invoice PDF")</f>
        <v>Click for Invoice PDF</v>
      </c>
      <c r="I5"/>
    </row>
    <row r="6" spans="1:215">
      <c r="A6" t="s">
        <v>23</v>
      </c>
      <c r="B6" t="s">
        <v>24</v>
      </c>
      <c r="C6" t="s">
        <v>15</v>
      </c>
      <c r="D6">
        <v>24082</v>
      </c>
      <c r="E6" t="s">
        <v>25</v>
      </c>
      <c r="F6">
        <v>9200.4</v>
      </c>
      <c r="G6">
        <v>29</v>
      </c>
      <c r="H6" t="str">
        <f>Hyperlink("http://www.seavest.co.za/inv/fpdf16/inv-preview.php?Id=42993","Click for Invoice PDF")</f>
        <v>Click for Invoice PDF</v>
      </c>
      <c r="I6"/>
    </row>
    <row r="7" spans="1:215">
      <c r="A7" t="s">
        <v>26</v>
      </c>
      <c r="B7" t="s">
        <v>27</v>
      </c>
      <c r="C7" t="s">
        <v>28</v>
      </c>
      <c r="D7">
        <v>24022</v>
      </c>
      <c r="E7" t="s">
        <v>25</v>
      </c>
      <c r="F7">
        <v>14486.4</v>
      </c>
      <c r="G7">
        <v>29</v>
      </c>
      <c r="H7" t="str">
        <f>Hyperlink("http://www.seavest.co.za/inv/fpdf16/inv-preview.php?Id=43557","Click for Invoice PDF")</f>
        <v>Click for Invoice PDF</v>
      </c>
      <c r="I7"/>
    </row>
    <row r="8" spans="1:215">
      <c r="A8" t="s">
        <v>29</v>
      </c>
      <c r="B8" t="s">
        <v>30</v>
      </c>
      <c r="C8" t="s">
        <v>11</v>
      </c>
      <c r="D8">
        <v>23896</v>
      </c>
      <c r="E8" t="s">
        <v>31</v>
      </c>
      <c r="F8">
        <v>1385.85</v>
      </c>
      <c r="G8">
        <v>44</v>
      </c>
      <c r="H8" t="str">
        <f>Hyperlink("http://www.seavest.co.za/inv/fpdf16/inv-preview.php?Id=43474","Click for Invoice PDF")</f>
        <v>Click for Invoice PDF</v>
      </c>
      <c r="I8"/>
    </row>
    <row r="9" spans="1:215">
      <c r="A9" t="s">
        <v>32</v>
      </c>
      <c r="B9" t="s">
        <v>33</v>
      </c>
      <c r="C9" t="s">
        <v>28</v>
      </c>
      <c r="D9">
        <v>23819</v>
      </c>
      <c r="E9" t="s">
        <v>34</v>
      </c>
      <c r="F9">
        <v>7698.7</v>
      </c>
      <c r="G9">
        <v>29</v>
      </c>
      <c r="H9" t="str">
        <f>Hyperlink("http://www.seavest.co.za/inv/fpdf16/inv-preview.php?Id=43424","Click for Invoice PDF")</f>
        <v>Click for Invoice PDF</v>
      </c>
      <c r="I9"/>
    </row>
    <row r="10" spans="1:215">
      <c r="A10" t="s">
        <v>35</v>
      </c>
      <c r="B10" t="s">
        <v>33</v>
      </c>
      <c r="C10" t="s">
        <v>28</v>
      </c>
      <c r="D10">
        <v>23973</v>
      </c>
      <c r="E10" t="s">
        <v>36</v>
      </c>
      <c r="F10">
        <v>9437</v>
      </c>
      <c r="G10">
        <v>29</v>
      </c>
      <c r="H10" t="str">
        <f>Hyperlink("http://www.seavest.co.za/inv/fpdf16/inv-preview.php?Id=43517","Click for Invoice PDF")</f>
        <v>Click for Invoice PDF</v>
      </c>
      <c r="I10"/>
    </row>
    <row r="11" spans="1:215">
      <c r="A11" t="s">
        <v>37</v>
      </c>
      <c r="B11" t="s">
        <v>38</v>
      </c>
      <c r="C11" t="s">
        <v>28</v>
      </c>
      <c r="D11">
        <v>24190</v>
      </c>
      <c r="E11" t="s">
        <v>39</v>
      </c>
      <c r="F11">
        <v>7720</v>
      </c>
      <c r="G11">
        <v>29</v>
      </c>
      <c r="H11" t="str">
        <f>Hyperlink("http://www.seavest.co.za/inv/fpdf16/inv-preview.php?Id=43602","Click for Invoice PDF")</f>
        <v>Click for Invoice PDF</v>
      </c>
      <c r="I11"/>
    </row>
    <row r="12" spans="1:215">
      <c r="A12" t="s">
        <v>40</v>
      </c>
      <c r="B12" t="s">
        <v>41</v>
      </c>
      <c r="C12" t="s">
        <v>11</v>
      </c>
      <c r="D12">
        <v>24192</v>
      </c>
      <c r="E12" t="s">
        <v>39</v>
      </c>
      <c r="F12">
        <v>9568.68</v>
      </c>
      <c r="G12">
        <v>9</v>
      </c>
      <c r="H12" t="str">
        <f>Hyperlink("http://www.seavest.co.za/inv/fpdf16/inv-preview.php?Id=43689","Click for Invoice PDF")</f>
        <v>Click for Invoice PDF</v>
      </c>
      <c r="I12"/>
    </row>
    <row r="13" spans="1:215">
      <c r="A13" t="s">
        <v>42</v>
      </c>
      <c r="B13" t="s">
        <v>43</v>
      </c>
      <c r="C13" t="s">
        <v>15</v>
      </c>
      <c r="D13">
        <v>24426</v>
      </c>
      <c r="E13" t="s">
        <v>44</v>
      </c>
      <c r="F13">
        <v>7927.29</v>
      </c>
      <c r="G13">
        <v>2</v>
      </c>
      <c r="H13" t="str">
        <f>Hyperlink("http://www.seavest.co.za/inv/fpdf16/inv-preview.php?Id=43893","Click for Invoice PDF")</f>
        <v>Click for Invoice PDF</v>
      </c>
      <c r="I13"/>
    </row>
    <row r="14" spans="1:215">
      <c r="A14" t="s">
        <v>45</v>
      </c>
      <c r="B14" t="s">
        <v>46</v>
      </c>
      <c r="C14" t="s">
        <v>15</v>
      </c>
      <c r="D14">
        <v>24433</v>
      </c>
      <c r="E14" t="s">
        <v>44</v>
      </c>
      <c r="F14">
        <v>6965.8</v>
      </c>
      <c r="G14">
        <v>2</v>
      </c>
      <c r="H14" t="str">
        <f>Hyperlink("http://www.seavest.co.za/inv/fpdf16/inv-preview.php?Id=43900","Click for Invoice PDF")</f>
        <v>Click for Invoice PDF</v>
      </c>
      <c r="I14"/>
    </row>
    <row r="15" spans="1:215">
      <c r="A15" t="s">
        <v>47</v>
      </c>
      <c r="B15" t="s">
        <v>48</v>
      </c>
      <c r="C15" t="s">
        <v>15</v>
      </c>
      <c r="D15">
        <v>24203</v>
      </c>
      <c r="E15" t="s">
        <v>49</v>
      </c>
      <c r="F15">
        <v>4431.8</v>
      </c>
      <c r="G15">
        <v>29</v>
      </c>
      <c r="H15" t="str">
        <f>Hyperlink("http://www.seavest.co.za/inv/fpdf16/inv-preview.php?Id=43703","Click for Invoice PDF")</f>
        <v>Click for Invoice PDF</v>
      </c>
      <c r="I15"/>
    </row>
    <row r="16" spans="1:215">
      <c r="A16" t="s">
        <v>50</v>
      </c>
      <c r="B16" t="s">
        <v>18</v>
      </c>
      <c r="C16" t="s">
        <v>15</v>
      </c>
      <c r="D16">
        <v>24004</v>
      </c>
      <c r="E16" t="s">
        <v>49</v>
      </c>
      <c r="F16">
        <v>9322.9</v>
      </c>
      <c r="G16">
        <v>29</v>
      </c>
      <c r="H16" t="str">
        <f>Hyperlink("http://www.seavest.co.za/inv/fpdf16/inv-preview.php?Id=43544","Click for Invoice PDF")</f>
        <v>Click for Invoice PDF</v>
      </c>
      <c r="I16"/>
    </row>
    <row r="17" spans="1:215">
      <c r="A17" t="s">
        <v>51</v>
      </c>
      <c r="B17" t="s">
        <v>48</v>
      </c>
      <c r="C17" t="s">
        <v>15</v>
      </c>
      <c r="D17">
        <v>24077</v>
      </c>
      <c r="E17" t="s">
        <v>49</v>
      </c>
      <c r="F17">
        <v>8984.5</v>
      </c>
      <c r="G17">
        <v>29</v>
      </c>
      <c r="H17" t="str">
        <f>Hyperlink("http://www.seavest.co.za/inv/fpdf16/inv-preview.php?Id=43597","Click for Invoice PDF")</f>
        <v>Click for Invoice PDF</v>
      </c>
      <c r="I17"/>
    </row>
    <row r="18" spans="1:215">
      <c r="A18" t="s">
        <v>52</v>
      </c>
      <c r="B18" t="s">
        <v>53</v>
      </c>
      <c r="C18" t="s">
        <v>28</v>
      </c>
      <c r="D18">
        <v>24202</v>
      </c>
      <c r="E18" t="s">
        <v>49</v>
      </c>
      <c r="F18">
        <v>23388.43</v>
      </c>
      <c r="G18">
        <v>29</v>
      </c>
      <c r="H18" t="str">
        <f>Hyperlink("http://www.seavest.co.za/inv/fpdf16/inv-preview.php?Id=43616","Click for Invoice PDF")</f>
        <v>Click for Invoice PDF</v>
      </c>
      <c r="I18"/>
    </row>
    <row r="19" spans="1:215">
      <c r="A19" t="s">
        <v>54</v>
      </c>
      <c r="B19" t="s">
        <v>43</v>
      </c>
      <c r="C19" t="s">
        <v>28</v>
      </c>
      <c r="D19">
        <v>24441</v>
      </c>
      <c r="E19" t="s">
        <v>55</v>
      </c>
      <c r="F19">
        <v>8476.299999999999</v>
      </c>
      <c r="G19">
        <v>2</v>
      </c>
      <c r="H19" t="str">
        <f>Hyperlink("http://www.seavest.co.za/inv/fpdf16/inv-preview.php?Id=43914","Click for Invoice PDF")</f>
        <v>Click for Invoice PDF</v>
      </c>
      <c r="I19"/>
    </row>
    <row r="20" spans="1:215">
      <c r="A20" t="s">
        <v>56</v>
      </c>
      <c r="B20" t="s">
        <v>57</v>
      </c>
      <c r="C20" t="s">
        <v>58</v>
      </c>
      <c r="D20">
        <v>24179</v>
      </c>
      <c r="E20" t="s">
        <v>59</v>
      </c>
      <c r="F20">
        <v>7399.4</v>
      </c>
      <c r="G20">
        <v>29</v>
      </c>
      <c r="H20" t="str">
        <f>Hyperlink("http://www.seavest.co.za/inv/fpdf16/inv-preview.php?Id=43674","Click for Invoice PDF")</f>
        <v>Click for Invoice PDF</v>
      </c>
      <c r="I20"/>
    </row>
    <row r="21" spans="1:215">
      <c r="A21" t="s">
        <v>60</v>
      </c>
      <c r="B21" t="s">
        <v>61</v>
      </c>
      <c r="C21" t="s">
        <v>28</v>
      </c>
      <c r="D21">
        <v>24211</v>
      </c>
      <c r="E21" t="s">
        <v>59</v>
      </c>
      <c r="F21">
        <v>7594.7</v>
      </c>
      <c r="G21">
        <v>29</v>
      </c>
      <c r="H21" t="str">
        <f>Hyperlink("http://www.seavest.co.za/inv/fpdf16/inv-preview.php?Id=43699","Click for Invoice PDF")</f>
        <v>Click for Invoice PDF</v>
      </c>
      <c r="I21"/>
    </row>
    <row r="22" spans="1:215">
      <c r="A22" t="s">
        <v>62</v>
      </c>
      <c r="B22" t="s">
        <v>63</v>
      </c>
      <c r="C22" t="s">
        <v>64</v>
      </c>
      <c r="D22">
        <v>24214</v>
      </c>
      <c r="E22" t="s">
        <v>59</v>
      </c>
      <c r="F22">
        <v>12063.9</v>
      </c>
      <c r="G22">
        <v>34</v>
      </c>
      <c r="H22" t="str">
        <f>Hyperlink("http://www.seavest.co.za/inv/fpdf16/inv-preview.php?Id=43710","Click for Invoice PDF")</f>
        <v>Click for Invoice PDF</v>
      </c>
      <c r="I22"/>
    </row>
    <row r="23" spans="1:215">
      <c r="A23" t="s">
        <v>65</v>
      </c>
      <c r="B23" t="s">
        <v>66</v>
      </c>
      <c r="C23" t="s">
        <v>11</v>
      </c>
      <c r="D23">
        <v>23980</v>
      </c>
      <c r="E23" t="s">
        <v>67</v>
      </c>
      <c r="F23">
        <v>10539.35</v>
      </c>
      <c r="G23">
        <v>29</v>
      </c>
      <c r="H23" t="str">
        <f>Hyperlink("http://www.seavest.co.za/inv/fpdf16/inv-preview.php?Id=43514","Click for Invoice PDF")</f>
        <v>Click for Invoice PDF</v>
      </c>
      <c r="I23"/>
    </row>
    <row r="24" spans="1:215">
      <c r="A24" t="s">
        <v>68</v>
      </c>
      <c r="B24" t="s">
        <v>69</v>
      </c>
      <c r="C24" t="s">
        <v>70</v>
      </c>
      <c r="D24">
        <v>22779</v>
      </c>
      <c r="E24" t="s">
        <v>71</v>
      </c>
      <c r="F24">
        <v>9248.219999999999</v>
      </c>
      <c r="G24">
        <v>197</v>
      </c>
      <c r="H24" t="str">
        <f>Hyperlink("http://www.seavest.co.za/inv/fpdf16/inv-preview.php?Id=42323","Click for Invoice PDF")</f>
        <v>Click for Invoice PDF</v>
      </c>
      <c r="I2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H2" r:id="rId_hyperlink_1"/>
    <hyperlink ref="H3" r:id="rId_hyperlink_2"/>
    <hyperlink ref="H4" r:id="rId_hyperlink_3"/>
    <hyperlink ref="H5" r:id="rId_hyperlink_4"/>
    <hyperlink ref="H6" r:id="rId_hyperlink_5"/>
    <hyperlink ref="H7" r:id="rId_hyperlink_6"/>
    <hyperlink ref="H8" r:id="rId_hyperlink_7"/>
    <hyperlink ref="H9" r:id="rId_hyperlink_8"/>
    <hyperlink ref="H10" r:id="rId_hyperlink_9"/>
    <hyperlink ref="H11" r:id="rId_hyperlink_10"/>
    <hyperlink ref="H12" r:id="rId_hyperlink_11"/>
    <hyperlink ref="H13" r:id="rId_hyperlink_12"/>
    <hyperlink ref="H14" r:id="rId_hyperlink_13"/>
    <hyperlink ref="H15" r:id="rId_hyperlink_14"/>
    <hyperlink ref="H16" r:id="rId_hyperlink_15"/>
    <hyperlink ref="H17" r:id="rId_hyperlink_16"/>
    <hyperlink ref="H18" r:id="rId_hyperlink_17"/>
    <hyperlink ref="H19" r:id="rId_hyperlink_18"/>
    <hyperlink ref="H20" r:id="rId_hyperlink_19"/>
    <hyperlink ref="H21" r:id="rId_hyperlink_20"/>
    <hyperlink ref="H22" r:id="rId_hyperlink_21"/>
    <hyperlink ref="H23" r:id="rId_hyperlink_22"/>
    <hyperlink ref="H24" r:id="rId_hyperlink_2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2022-04-05T11:18:39+02:00</dcterms:created>
  <dcterms:modified xsi:type="dcterms:W3CDTF">2022-04-05T11:18:39+02:00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