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Simple" sheetId="1" r:id="rId4"/>
  </sheets>
  <definedNames/>
  <calcPr calcId="124519" calcMode="auto" fullCalcOnLoad="0"/>
</workbook>
</file>

<file path=xl/sharedStrings.xml><?xml version="1.0" encoding="utf-8"?>
<sst xmlns="http://schemas.openxmlformats.org/spreadsheetml/2006/main" uniqueCount="124">
  <si>
    <t>Sevest Ref.</t>
  </si>
  <si>
    <t>Invoice No.</t>
  </si>
  <si>
    <t>Site Name</t>
  </si>
  <si>
    <t>Date Logged</t>
  </si>
  <si>
    <t>Issue / Incident Description</t>
  </si>
  <si>
    <t>Category</t>
  </si>
  <si>
    <t>Solution: Reason For ADHOC Billing</t>
  </si>
  <si>
    <t>#R</t>
  </si>
  <si>
    <t>Labour Hrs.</t>
  </si>
  <si>
    <t>Labour Ttl.</t>
  </si>
  <si>
    <t>Material Ttl.</t>
  </si>
  <si>
    <t>Material Description</t>
  </si>
  <si>
    <t>Mileage (Km)</t>
  </si>
  <si>
    <t>Mileage Ttl</t>
  </si>
  <si>
    <t>Inv Excl.</t>
  </si>
  <si>
    <t>TAX</t>
  </si>
  <si>
    <t>Inclusive</t>
  </si>
  <si>
    <t>Approved</t>
  </si>
  <si>
    <t>Seavest Comments</t>
  </si>
  <si>
    <t>BP Comments</t>
  </si>
  <si>
    <t>B14</t>
  </si>
  <si>
    <t>Norwood BP Centre</t>
  </si>
  <si>
    <t>24 Jun 2016</t>
  </si>
  <si>
    <t>Two gauge not working and the other two not working. The site doesnt have any tire pressure working.</t>
  </si>
  <si>
    <t>Reactive Maintenance</t>
  </si>
  <si>
    <t xml:space="preserve">We responded to the maintenance request 8039672 to attend to missing and damaged hoses reel units. On inspection it was found that the scope of work requires a quote to be approved before executing the works. The following estimate is to cordon off the work area complete with safety cones, danger tape and warning signs. Remove 4 damaged air gauges and replace with new. Also to repair leaking pipe., Senior Technician, General Labour, General Labour, </t>
  </si>
  <si>
    <t xml:space="preserve">Air hose reel Gauges , Consumables, Cascade clamps 35mm, Glasses, Gloves, Rags, </t>
  </si>
  <si>
    <t>BP Jozini</t>
  </si>
  <si>
    <t>18 Jul 2016</t>
  </si>
  <si>
    <t>Door leading to the cashiers office not locking</t>
  </si>
  <si>
    <t xml:space="preserve">Below estimate is a budget only to get to site and spend 6 hours labour and consumables for repairs, if this thus suffice to repair then a second will be submitted. , Senior Technician, General Labour, </t>
  </si>
  <si>
    <t xml:space="preserve">Consumables, </t>
  </si>
  <si>
    <t>New Germany Service Centre</t>
  </si>
  <si>
    <t>22 Jul 2016</t>
  </si>
  <si>
    <t>Male change room door falling off</t>
  </si>
  <si>
    <t xml:space="preserve">General Building - Labour, General Building - Artisan, Conducted risk assessment &amp; completed necessary safety documents. Cordon off work area to make safe. Assessed and found that the door frame needs to be replaced. Removed the door and fitted new door frame. Made secure, primer and painted to spec. Reinstated door and secured the hinges to the frame. Cleaned work area to complete. , General Building - Labour, </t>
  </si>
  <si>
    <t xml:space="preserve">Door frame , Primer and paint , Sandpaper, paint brush, screws and glue , </t>
  </si>
  <si>
    <t>Moore Rd Service Station</t>
  </si>
  <si>
    <t>25 Jul 2016</t>
  </si>
  <si>
    <t>Roof is leaking in shop and Wild Bean</t>
  </si>
  <si>
    <t xml:space="preserve">General Building - Artisan, We responded to maintenance request 8043587 to attend to the waterproofing, On inspection it has been found that the scope of repair warrants a quotation for your approval before executing. The following estimate is to cordon off work area complete with safety cones, danger tape and warning signs. We are required to do waterproofing on various areas of the roof sheets, flashing as well as the gutters totaling 120 meters. The damaged ceiling boards in the shop and Wildbean cafe need to be removed and replaced with new ceiling boards of 1200mm x 600mm. The ceiling boards will be prepared to Plascon specifications and painted with the final coat finish. Clean and make site safe. , General Building - Labour, , </t>
  </si>
  <si>
    <t xml:space="preserve">Waterproofing kit, Hilti Screws, Rhinolite, Egg shell ceiling tiles 1200x600 , Ceiling Board 3.0m x 1.2m, Plascon Plaster primer 5l, Plascon Wall &amp; All , Consumables, Scaffolding complete with safety signs, guard rails and toe boards, </t>
  </si>
  <si>
    <t>31 Aug 2016</t>
  </si>
  <si>
    <t>Men s toilet is leaking ..</t>
  </si>
  <si>
    <t xml:space="preserve">Conducted risk assessment &amp; completed necessary safety documents. Cordon off work area to make safe. Cut and removed water damaged ceiling board to dispose. Removed water leak with new pipe and fittings. Returned to site and fitted new ceiling board cut to size. Skimmed to a smooth finish and left to dry. Returned, primer and painted to spec. , General Building - Artisan, General Building - Labour, </t>
  </si>
  <si>
    <t xml:space="preserve">Ceiling board cut to size, Screws, tape and rhinolite , Primer and paint , </t>
  </si>
  <si>
    <t>2016-08-03</t>
  </si>
  <si>
    <t>General buildings</t>
  </si>
  <si>
    <t xml:space="preserve">General Building - Senior Artisan, Conducted risk assessment &amp; completed necessary safety documents. Replace magnetic lock unit with new brackets, wiring and battery. Reconnect the unit and conduct a test to ensure the unit is functioning correctly. Clean and make safe., General Building - Junior Artisan, </t>
  </si>
  <si>
    <t xml:space="preserve">MagLock Magnetic door lock, Bracket for Magnetic door lock, 7a.h 12v Battery, Wiring, fuses delay card, glue, gloves , </t>
  </si>
  <si>
    <t>08 Sep 2016</t>
  </si>
  <si>
    <t xml:space="preserve">Cashiers office door delays to open and does not open from the outside when using a key. </t>
  </si>
  <si>
    <t xml:space="preserve">General Building - Artisan, Conducted risk assessment &amp; completed necessary safety documents. Commenced with checking the key switch and found it not operating due to a break in the wiring. Ran new wiring from keyswitch to control panel. Tested keyswitch, operating as required. Commenced with testing of internal push buttons, found all operating, re-adjusted timer delay switch to allow door to open immediately, General Building - Labour, </t>
  </si>
  <si>
    <t xml:space="preserve">Flex cable , Insulation tape and glue, </t>
  </si>
  <si>
    <t>BP Bluff</t>
  </si>
  <si>
    <t>12 Sep 2016</t>
  </si>
  <si>
    <t>wild bean cupboards damaged needs new cupboard railings</t>
  </si>
  <si>
    <t xml:space="preserve">General Building - Artisan, Conducted risk assessment &amp; completed necessary safety documents. Cordon off work area to make safe, Removed granite and dismantled cupboard. Repaired cupboard off site with new shelving and base. Replaced the inside slides and fitted new rollers on the door. Returned to site and fitted cupboard back into position and reinstated granite top. Cleaned work area to complete. , General Building - Labour, </t>
  </si>
  <si>
    <t xml:space="preserve">Sheet Melamine cut to size, Rollers and slides , Wood glue, edging, screws, biscuit connectors  , </t>
  </si>
  <si>
    <t>17 Sep 2016</t>
  </si>
  <si>
    <t>Roof is leaking again , shop floor wet</t>
  </si>
  <si>
    <t xml:space="preserve">General Building - Artisan, Conducted risk assessment &amp; completed necessary safety documents. Assessed work to be carried out but could not commence due to heavy rains. Returned to site and prepared rusted sections and leaking areas. Applied first coat sika raintite and membrane and allowed to dry. Applied second coat to completely seal off. , General Building - Labour, General Building - Labour, </t>
  </si>
  <si>
    <t xml:space="preserve">Sika raintite and membrane , </t>
  </si>
  <si>
    <t>BP Cascades Service Station</t>
  </si>
  <si>
    <t xml:space="preserve">General Building - Artisan, Conducted risk assessment &amp; completed necessary safety documents. Assessed and found that a permit issuer will be required to repair the leaking roof. Returned to site and erected mobile tower scaffold. Found roof sheets badly damage. We suggest replacing. Prepared problem areas and applied first coat sika raintite and membrane. Allowed to dry and applied second coat to seal off. , General Building - Labour, General Building - Labour, </t>
  </si>
  <si>
    <t xml:space="preserve">Scaffolding complete with safety signs, guard rails and toe boards, Membrane, Sika raintite, </t>
  </si>
  <si>
    <t>BP Clare Road</t>
  </si>
  <si>
    <t xml:space="preserve">General Building - Artisan A/H, Conducted risk assessment &amp; completed necessary safety documents. Barricaded off work area to make safe. Repaired air gauges by fitting new clamps to stop leaks. Tested and found no leaks., General Building - Labour A/H, </t>
  </si>
  <si>
    <t xml:space="preserve">Hose clamps, </t>
  </si>
  <si>
    <t xml:space="preserve">General Building - Artisan, Conducted risk assessment &amp; completed necessary safety documents. Cordon off work area to make safe. Assessed and found that the drain was blocked. Used drain rods and flushed line with water and drain cleaner to clear. Tested and found no blockage. , General Building - Labour, </t>
  </si>
  <si>
    <t xml:space="preserve">Cleaning agent, </t>
  </si>
  <si>
    <t>La Lucia Ridge Oasis</t>
  </si>
  <si>
    <t xml:space="preserve">General Building - Artisan, Conducted risk assessment &amp; completed necessary safety documents. Made work area safe and assessed. Adjusted door closure and tested. Found that the door was opening and closing freely. , General Building - Labour, </t>
  </si>
  <si>
    <t xml:space="preserve">, </t>
  </si>
  <si>
    <t>BP Verulam</t>
  </si>
  <si>
    <t xml:space="preserve">General Building - Artisan, Conducted risk assessment &amp; completed necessary safety documents. Made work area safe. Assessed and commenced to the supplier to purchase parts. Replaced half inch ball stop valve and water trap with new. Tested and found no leaks. , General Building - Labour, </t>
  </si>
  <si>
    <t xml:space="preserve">Ball stop valve and water trap , Couplers, trade tape and sandpaper, </t>
  </si>
  <si>
    <t>22 Sep 2016</t>
  </si>
  <si>
    <t>Glass Replacement - Repair doors</t>
  </si>
  <si>
    <t xml:space="preserve">Senior Technician, We responded to maintenance request 8042801 remove damaged two aluminium doors and one panel including the safety glass door. On inspection it was found that the scope of work requires a quote to be approved before executing. The following estimate is to cordon off the work area complete with cones, danger tape and warning signs.  Replace 2 off 820mm x 2560mm x  6.38 Safety Glass. Remove 2 off Door leafs. Disassemble frame and repair. Remove and replace 2 off Aluminium U Channels. Remove and replace 2 off floor guides. Rehang frames, align and test. Clean up and make safe the work area. , General Labour, </t>
  </si>
  <si>
    <t xml:space="preserve">Safety glass with Aluminium U channels and floor guides, Consumables, </t>
  </si>
  <si>
    <t>BP Chatsworth Circle</t>
  </si>
  <si>
    <t>24 Sep 2016</t>
  </si>
  <si>
    <t>Compressor making a loud noise.</t>
  </si>
  <si>
    <t xml:space="preserve">General Building - Artisan, Conducted risk assessment &amp; completed necessary safety documents. Cordon off work area and assessed. Found that the v-belt was not properly secured causing a vibration and noise. Made secure and tested. No vibration and noise found , General Building - Labour, </t>
  </si>
  <si>
    <t>BP Sibaya</t>
  </si>
  <si>
    <t>27 Sep 2016</t>
  </si>
  <si>
    <t>Alot of ice building up in walk in freezer in wbc</t>
  </si>
  <si>
    <t xml:space="preserve">HVAC - Artisan, Conducted risk assessment &amp; completed necessary safety documents. Made work area safe and defrost ice build up. Removed all ice to dispose and monitored unit. , HVAC - Labour, </t>
  </si>
  <si>
    <t>Daniels Auto Centre</t>
  </si>
  <si>
    <t>compresser is leaking ,affecting service ,because nor enough pressure</t>
  </si>
  <si>
    <t xml:space="preserve">General Building - Artisan, Conducted risk assessment &amp; completed necessary safety documents. Cordon off work area and assessed. Found that there was a damaged elbow on drain valve causing less pressure. Removed and replaced with a new elbow. Cleaned work area to complete. , General Building - Labour, </t>
  </si>
  <si>
    <t xml:space="preserve">Elbow and tread tape , </t>
  </si>
  <si>
    <t>BP Waterloo</t>
  </si>
  <si>
    <t>Generator room Door is broken. The hinge is rusted and has come off the frame</t>
  </si>
  <si>
    <t xml:space="preserve">Conducted risk assessment &amp; completed necessary safety documents. Made work area safe. Welded door hinge and made secure. Spray painted to match existing. , General Building - Artisan, General Building - Labour, </t>
  </si>
  <si>
    <t xml:space="preserve">Aerosol Spray paint , Welding rods , </t>
  </si>
  <si>
    <t xml:space="preserve">General Building - Artisan, Conducted risk assessment &amp; completed necessary safety documents. Cordon off work area to make safe. Removed broken pipe and old oil to dispose. Found the the pressure control valve was also faulty. Commenced to supplier to purchase new. Replaced pipe and pressure valve with new. Filled oil to , General Building - Labour, </t>
  </si>
  <si>
    <t xml:space="preserve">Pipe and fittings, Pressure control valve, Synthetic oil, </t>
  </si>
  <si>
    <t>BP Northdene</t>
  </si>
  <si>
    <t>HVAC</t>
  </si>
  <si>
    <t xml:space="preserve">HVAC - Artisan, Conducted risk assessment &amp; completed necessary safety documents. Cordon off work area and assessed. Found that the light fitting and bulbs were damaged. Commenced to the supplier to match existing. Returned to site and fitted the florescent waterproofed light fitting and bulbs.  , HVAC - Labour, </t>
  </si>
  <si>
    <t xml:space="preserve">Florescent waterproof fitting , Florescent bulbs, </t>
  </si>
  <si>
    <t>BP Ridge Oasis</t>
  </si>
  <si>
    <t>29 Sep 2016</t>
  </si>
  <si>
    <t xml:space="preserve">Inspection cover broken -11 mm pipe </t>
  </si>
  <si>
    <t xml:space="preserve">Conducted risk assessment &amp; completed necessary safety documents. Cordon off work area and assessed. Inspection cap was broken and underground pipe work was damaged. Returned to site and excavated thick concrete base to expose leak. Replaced damaged pipe and fittings with new. Cast concrete and cleaned work area. , General Building - Artisan, General Building - Labour, </t>
  </si>
  <si>
    <t xml:space="preserve">110mm junction socket , 50mm PVC fittings , 50mm PVC pipe, Sand, Cement, Gloves, glue, flux, dust mask , </t>
  </si>
  <si>
    <t>BP Richmond Road</t>
  </si>
  <si>
    <t xml:space="preserve">General Building - Artisan, Conducted risk assessment &amp; completed necessary safety documents. Barricaded work area to make safe. Removed damaged fittings to dispose and fitted new. Tested airline and found no leaks., General Building - Labour, </t>
  </si>
  <si>
    <t xml:space="preserve">Conex half inch fittings, </t>
  </si>
  <si>
    <t xml:space="preserve">Conducted risk assessment &amp; completed necessary safety documents. Cordon off work area and removed the door. Stripped off the hinges to dispose. Fitted new hinges and secured the door to the frame. , General Building - Artisan, General Building - Labour, </t>
  </si>
  <si>
    <t xml:space="preserve">Hinges and screws , </t>
  </si>
  <si>
    <t>03 Oct 2016</t>
  </si>
  <si>
    <t>STOREROOM 8 CEILING BOARDS DAMAGED</t>
  </si>
  <si>
    <t xml:space="preserve">Conducted risk assessment &amp; completed necessary safety documents. Made work area safe. Removed 7 damaged ceiling panels and replaced with new. , General Building - Artisan, General Building - Labour, </t>
  </si>
  <si>
    <t xml:space="preserve">Ceiling panels , </t>
  </si>
  <si>
    <t>Desk drawer broken again ...</t>
  </si>
  <si>
    <t xml:space="preserve">General Building - Artisan, General Building - Labour, Conducted risk assessment &amp; completed necessary safety documents. Cordon off work area and repaired damaged drawer to make secure. , </t>
  </si>
  <si>
    <t xml:space="preserve">Screws and wood glue, </t>
  </si>
  <si>
    <t>05 Oct 2016</t>
  </si>
  <si>
    <t>PVC piping to urinals are leaking again</t>
  </si>
  <si>
    <t xml:space="preserve">General Building - Artisan, Conducted risk assessment &amp; completed necessary safety documents. Found geyser pressure control valve leaking above pipework. Dried up pvc fittings and waited, found all clear. Double checked joints and resealed. Advised manger the cause of water collection. He will look into the faulty pressure control valve. , General Building - Labour, </t>
  </si>
  <si>
    <t xml:space="preserve">Sealer, </t>
  </si>
</sst>
</file>

<file path=xl/styles.xml><?xml version="1.0" encoding="utf-8"?>
<styleSheet xmlns="http://schemas.openxmlformats.org/spreadsheetml/2006/main" xml:space="preserve">
  <numFmts count="0"/>
  <fonts count="3">
    <font>
      <name val="Calibri"/>
      <sz val="11"/>
      <b val="0"/>
      <i val="0"/>
      <u val="none"/>
      <strike val="0"/>
      <color rgb="FF000000"/>
    </font>
    <font>
      <name val="Calibri"/>
      <sz val="11"/>
      <b val="1"/>
      <i val="0"/>
      <u val="none"/>
      <strike val="0"/>
      <color rgb="FFFFFFFF"/>
    </font>
    <font>
      <name val="Calibri"/>
      <sz val="11"/>
      <b val="1"/>
      <i val="0"/>
      <u val="none"/>
      <strike val="0"/>
      <color rgb="FF000000"/>
    </font>
  </fonts>
  <fills count="4">
    <fill>
      <patternFill patternType="none">
        <fgColor rgb="FFFFFFFF"/>
        <bgColor rgb="FF000000"/>
      </patternFill>
    </fill>
    <fill>
      <patternFill patternType="gray125">
        <fgColor rgb="FFFFFFFF"/>
        <bgColor rgb="FF000000"/>
      </patternFill>
    </fill>
    <fill>
      <patternFill patternType="solid">
        <fgColor rgb="19456f"/>
        <bgColor rgb="FF000000"/>
      </patternFill>
    </fill>
    <fill>
      <patternFill patternType="solid">
        <fgColor rgb="c5d9f1"/>
        <bgColor rgb="FF000000"/>
      </patternFill>
    </fill>
  </fills>
  <borders count="1">
    <border/>
  </borders>
  <cellStyleXfs count="1">
    <xf numFmtId="0" fontId="0" fillId="0" borderId="0"/>
  </cellStyleXfs>
  <cellXfs count="3">
    <xf xfId="0" fontId="0" numFmtId="0" fillId="0" borderId="0" applyFont="0" applyNumberFormat="0" applyFill="0" applyBorder="0" applyAlignment="0">
      <alignment horizontal="general" vertical="bottom" textRotation="0" wrapText="false" shrinkToFit="false"/>
    </xf>
    <xf xfId="0" fontId="1" numFmtId="0" fillId="2" borderId="0" applyFont="1" applyNumberFormat="0" applyFill="1" applyBorder="0" applyAlignment="1">
      <alignment horizontal="left" vertical="bottom" textRotation="0" wrapText="false" shrinkToFit="false"/>
    </xf>
    <xf xfId="0" fontId="2" numFmtId="0" fillId="3" borderId="0" applyFont="1" applyNumberFormat="0" applyFill="1" applyBorder="0" applyAlignment="0">
      <alignment horizontal="general" vertical="bottom" textRotation="0" wrapText="fals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AA29"/>
  <sheetViews>
    <sheetView tabSelected="1" workbookViewId="0" showGridLines="true" showRowColHeaders="1">
      <selection activeCell="I29" sqref="I29"/>
    </sheetView>
  </sheetViews>
  <sheetFormatPr defaultRowHeight="14.4" outlineLevelRow="0" outlineLevelCol="0"/>
  <cols>
    <col min="1" max="1" width="15" customWidth="true" style="0"/>
    <col min="2" max="2" width="15" customWidth="true" style="0"/>
    <col min="3" max="3" width="40" customWidth="true" style="0"/>
    <col min="4" max="4" width="15" customWidth="true" style="0"/>
    <col min="5" max="5" width="30" customWidth="true" style="0"/>
    <col min="6" max="6" width="30" customWidth="true" style="0"/>
    <col min="7" max="7" width="35" customWidth="true" style="0"/>
    <col min="8" max="8" width="10" customWidth="true" style="0"/>
    <col min="9" max="9" width="15" customWidth="true" style="0"/>
    <col min="10" max="10" width="15" customWidth="true" style="0"/>
    <col min="11" max="11" width="10" customWidth="true" style="0"/>
    <col min="12" max="12" width="40" customWidth="true" style="0"/>
    <col min="13" max="13" width="15" customWidth="true" style="0"/>
    <col min="14" max="14" width="15" customWidth="true" style="0"/>
    <col min="15" max="15" width="10" customWidth="true" style="0"/>
    <col min="16" max="16" width="15" customWidth="true" style="0"/>
    <col min="17" max="17" width="15" customWidth="true" style="0"/>
    <col min="18" max="18" width="10" customWidth="true" style="0"/>
    <col min="19" max="19" width="40" customWidth="true" style="0"/>
    <col min="20" max="20" width="40" customWidth="true" style="0"/>
  </cols>
  <sheetData>
    <row r="1" spans="1:27">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c r="V1" s="1"/>
      <c r="W1" s="1"/>
      <c r="X1" s="1"/>
      <c r="Y1" s="1"/>
      <c r="Z1" s="1"/>
      <c r="AA1" s="1"/>
    </row>
    <row r="2" spans="1:27">
      <c r="A2">
        <v>8039672</v>
      </c>
      <c r="B2" t="s">
        <v>20</v>
      </c>
      <c r="C2" t="s">
        <v>21</v>
      </c>
      <c r="D2" t="s">
        <v>22</v>
      </c>
      <c r="E2" t="s">
        <v>23</v>
      </c>
      <c r="F2" t="s">
        <v>24</v>
      </c>
      <c r="G2" t="s">
        <v>25</v>
      </c>
      <c r="H2"/>
      <c r="I2">
        <v>15</v>
      </c>
      <c r="J2">
        <v>2250</v>
      </c>
      <c r="K2">
        <v>14308.88</v>
      </c>
      <c r="L2" t="s">
        <v>26</v>
      </c>
      <c r="M2">
        <v>1760</v>
      </c>
      <c r="N2">
        <v>14960</v>
      </c>
      <c r="O2">
        <v>20298.88</v>
      </c>
      <c r="P2">
        <v>2841.84</v>
      </c>
      <c r="Q2">
        <v>23140.72</v>
      </c>
      <c r="R2"/>
      <c r="S2"/>
      <c r="T2"/>
    </row>
    <row r="3" spans="1:27">
      <c r="A3">
        <v>8042591</v>
      </c>
      <c r="B3" t="s">
        <v>20</v>
      </c>
      <c r="C3" t="s">
        <v>27</v>
      </c>
      <c r="D3" t="s">
        <v>28</v>
      </c>
      <c r="E3" t="s">
        <v>29</v>
      </c>
      <c r="F3" t="s">
        <v>24</v>
      </c>
      <c r="G3" t="s">
        <v>30</v>
      </c>
      <c r="H3"/>
      <c r="I3">
        <v>12</v>
      </c>
      <c r="J3">
        <v>2250</v>
      </c>
      <c r="K3">
        <v>600</v>
      </c>
      <c r="L3" t="s">
        <v>31</v>
      </c>
      <c r="M3">
        <v>1408</v>
      </c>
      <c r="N3">
        <v>11968</v>
      </c>
      <c r="O3">
        <v>5842</v>
      </c>
      <c r="P3">
        <v>817.88</v>
      </c>
      <c r="Q3">
        <v>6659.88</v>
      </c>
      <c r="R3"/>
      <c r="S3"/>
      <c r="T3"/>
    </row>
    <row r="4" spans="1:27">
      <c r="A4">
        <v>8043262</v>
      </c>
      <c r="B4" t="s">
        <v>20</v>
      </c>
      <c r="C4" t="s">
        <v>32</v>
      </c>
      <c r="D4" t="s">
        <v>33</v>
      </c>
      <c r="E4" t="s">
        <v>34</v>
      </c>
      <c r="F4" t="s">
        <v>24</v>
      </c>
      <c r="G4" t="s">
        <v>35</v>
      </c>
      <c r="H4"/>
      <c r="I4">
        <v>15</v>
      </c>
      <c r="J4">
        <v>2000</v>
      </c>
      <c r="K4">
        <v>2148</v>
      </c>
      <c r="L4" t="s">
        <v>36</v>
      </c>
      <c r="M4">
        <v>236</v>
      </c>
      <c r="N4">
        <v>2006</v>
      </c>
      <c r="O4">
        <v>4649.5</v>
      </c>
      <c r="P4">
        <v>650.93</v>
      </c>
      <c r="Q4">
        <v>5300.43</v>
      </c>
      <c r="R4"/>
      <c r="S4"/>
      <c r="T4"/>
    </row>
    <row r="5" spans="1:27">
      <c r="A5">
        <v>8043587</v>
      </c>
      <c r="B5" t="s">
        <v>20</v>
      </c>
      <c r="C5" t="s">
        <v>37</v>
      </c>
      <c r="D5" t="s">
        <v>38</v>
      </c>
      <c r="E5" t="s">
        <v>39</v>
      </c>
      <c r="F5" t="s">
        <v>24</v>
      </c>
      <c r="G5" t="s">
        <v>40</v>
      </c>
      <c r="H5"/>
      <c r="I5">
        <v>48</v>
      </c>
      <c r="J5">
        <v>6400</v>
      </c>
      <c r="K5">
        <v>8016</v>
      </c>
      <c r="L5" t="s">
        <v>41</v>
      </c>
      <c r="M5">
        <v>368</v>
      </c>
      <c r="N5">
        <v>3128</v>
      </c>
      <c r="O5">
        <v>15198</v>
      </c>
      <c r="P5">
        <v>2127.72</v>
      </c>
      <c r="Q5">
        <v>17325.72</v>
      </c>
      <c r="R5"/>
      <c r="S5"/>
      <c r="T5"/>
    </row>
    <row r="6" spans="1:27">
      <c r="A6">
        <v>8048183</v>
      </c>
      <c r="B6" t="s">
        <v>20</v>
      </c>
      <c r="C6" t="s">
        <v>32</v>
      </c>
      <c r="D6" t="s">
        <v>42</v>
      </c>
      <c r="E6" t="s">
        <v>43</v>
      </c>
      <c r="F6" t="s">
        <v>24</v>
      </c>
      <c r="G6" t="s">
        <v>44</v>
      </c>
      <c r="H6"/>
      <c r="I6">
        <v>12</v>
      </c>
      <c r="J6">
        <v>1950</v>
      </c>
      <c r="K6">
        <v>1383</v>
      </c>
      <c r="L6" t="s">
        <v>45</v>
      </c>
      <c r="M6">
        <v>720</v>
      </c>
      <c r="N6">
        <v>6120</v>
      </c>
      <c r="O6">
        <v>4863</v>
      </c>
      <c r="P6">
        <v>680.82</v>
      </c>
      <c r="Q6">
        <v>5543.82</v>
      </c>
      <c r="R6"/>
      <c r="S6"/>
      <c r="T6"/>
    </row>
    <row r="7" spans="1:27">
      <c r="A7">
        <v>8047337</v>
      </c>
      <c r="B7" t="s">
        <v>20</v>
      </c>
      <c r="C7" t="s">
        <v>27</v>
      </c>
      <c r="D7" t="s">
        <v>46</v>
      </c>
      <c r="E7" t="s">
        <v>47</v>
      </c>
      <c r="F7" t="s">
        <v>24</v>
      </c>
      <c r="G7" t="s">
        <v>48</v>
      </c>
      <c r="H7"/>
      <c r="I7">
        <v>4</v>
      </c>
      <c r="J7">
        <v>650</v>
      </c>
      <c r="K7">
        <v>1994.25</v>
      </c>
      <c r="L7" t="s">
        <v>49</v>
      </c>
      <c r="M7">
        <v>0</v>
      </c>
      <c r="N7">
        <v>0</v>
      </c>
      <c r="O7">
        <v>2644.25</v>
      </c>
      <c r="P7">
        <v>370.2</v>
      </c>
      <c r="Q7">
        <v>3014.45</v>
      </c>
      <c r="R7"/>
      <c r="S7"/>
      <c r="T7"/>
    </row>
    <row r="8" spans="1:27">
      <c r="A8">
        <v>8049045</v>
      </c>
      <c r="B8" t="s">
        <v>20</v>
      </c>
      <c r="C8" t="s">
        <v>27</v>
      </c>
      <c r="D8" t="s">
        <v>50</v>
      </c>
      <c r="E8" t="s">
        <v>51</v>
      </c>
      <c r="F8" t="s">
        <v>24</v>
      </c>
      <c r="G8" t="s">
        <v>52</v>
      </c>
      <c r="H8"/>
      <c r="I8">
        <v>12</v>
      </c>
      <c r="J8">
        <v>1950</v>
      </c>
      <c r="K8">
        <v>61</v>
      </c>
      <c r="L8" t="s">
        <v>53</v>
      </c>
      <c r="M8">
        <v>0</v>
      </c>
      <c r="N8">
        <v>0</v>
      </c>
      <c r="O8">
        <v>2011</v>
      </c>
      <c r="P8">
        <v>281.54</v>
      </c>
      <c r="Q8">
        <v>2292.54</v>
      </c>
      <c r="R8"/>
      <c r="S8"/>
      <c r="T8"/>
    </row>
    <row r="9" spans="1:27">
      <c r="A9">
        <v>8049208</v>
      </c>
      <c r="B9" t="s">
        <v>20</v>
      </c>
      <c r="C9" t="s">
        <v>54</v>
      </c>
      <c r="D9" t="s">
        <v>55</v>
      </c>
      <c r="E9" t="s">
        <v>56</v>
      </c>
      <c r="F9" t="s">
        <v>24</v>
      </c>
      <c r="G9" t="s">
        <v>57</v>
      </c>
      <c r="H9"/>
      <c r="I9">
        <v>10</v>
      </c>
      <c r="J9">
        <v>1625</v>
      </c>
      <c r="K9">
        <v>2129</v>
      </c>
      <c r="L9" t="s">
        <v>58</v>
      </c>
      <c r="M9">
        <v>240</v>
      </c>
      <c r="N9">
        <v>2040</v>
      </c>
      <c r="O9">
        <v>4264</v>
      </c>
      <c r="P9">
        <v>596.96</v>
      </c>
      <c r="Q9">
        <v>4860.96</v>
      </c>
      <c r="R9"/>
      <c r="S9"/>
      <c r="T9"/>
    </row>
    <row r="10" spans="1:27">
      <c r="A10">
        <v>8050191</v>
      </c>
      <c r="B10" t="s">
        <v>20</v>
      </c>
      <c r="C10" t="s">
        <v>37</v>
      </c>
      <c r="D10" t="s">
        <v>59</v>
      </c>
      <c r="E10" t="s">
        <v>60</v>
      </c>
      <c r="F10" t="s">
        <v>24</v>
      </c>
      <c r="G10" t="s">
        <v>61</v>
      </c>
      <c r="H10"/>
      <c r="I10">
        <v>12</v>
      </c>
      <c r="J10">
        <v>1600</v>
      </c>
      <c r="K10">
        <v>1650</v>
      </c>
      <c r="L10" t="s">
        <v>62</v>
      </c>
      <c r="M10">
        <v>208</v>
      </c>
      <c r="N10">
        <v>1768</v>
      </c>
      <c r="O10">
        <v>3692</v>
      </c>
      <c r="P10">
        <v>516.88</v>
      </c>
      <c r="Q10">
        <v>4208.88</v>
      </c>
      <c r="R10"/>
      <c r="S10"/>
      <c r="T10"/>
    </row>
    <row r="11" spans="1:27">
      <c r="A11">
        <v>8050283</v>
      </c>
      <c r="B11" t="s">
        <v>20</v>
      </c>
      <c r="C11" t="s">
        <v>63</v>
      </c>
      <c r="D11" t="s">
        <v>46</v>
      </c>
      <c r="E11" t="s">
        <v>47</v>
      </c>
      <c r="F11" t="s">
        <v>24</v>
      </c>
      <c r="G11" t="s">
        <v>64</v>
      </c>
      <c r="H11"/>
      <c r="I11">
        <v>12</v>
      </c>
      <c r="J11">
        <v>1600</v>
      </c>
      <c r="K11">
        <v>1710</v>
      </c>
      <c r="L11" t="s">
        <v>65</v>
      </c>
      <c r="M11">
        <v>480</v>
      </c>
      <c r="N11">
        <v>4080</v>
      </c>
      <c r="O11">
        <v>4330</v>
      </c>
      <c r="P11">
        <v>606.2</v>
      </c>
      <c r="Q11">
        <v>4936.2</v>
      </c>
      <c r="R11"/>
      <c r="S11"/>
      <c r="T11"/>
    </row>
    <row r="12" spans="1:27">
      <c r="A12">
        <v>8050431</v>
      </c>
      <c r="B12" t="s">
        <v>20</v>
      </c>
      <c r="C12" t="s">
        <v>66</v>
      </c>
      <c r="D12" t="s">
        <v>46</v>
      </c>
      <c r="E12" t="s">
        <v>47</v>
      </c>
      <c r="F12" t="s">
        <v>24</v>
      </c>
      <c r="G12" t="s">
        <v>67</v>
      </c>
      <c r="H12"/>
      <c r="I12">
        <v>2</v>
      </c>
      <c r="J12">
        <v>488</v>
      </c>
      <c r="K12">
        <v>29.97</v>
      </c>
      <c r="L12" t="s">
        <v>68</v>
      </c>
      <c r="M12">
        <v>128</v>
      </c>
      <c r="N12">
        <v>1088</v>
      </c>
      <c r="O12">
        <v>789.97</v>
      </c>
      <c r="P12">
        <v>110.6</v>
      </c>
      <c r="Q12">
        <v>900.57</v>
      </c>
      <c r="R12"/>
      <c r="S12"/>
      <c r="T12"/>
    </row>
    <row r="13" spans="1:27">
      <c r="A13">
        <v>8050455</v>
      </c>
      <c r="B13" t="s">
        <v>20</v>
      </c>
      <c r="C13" t="s">
        <v>37</v>
      </c>
      <c r="D13" t="s">
        <v>46</v>
      </c>
      <c r="E13" t="s">
        <v>47</v>
      </c>
      <c r="F13" t="s">
        <v>24</v>
      </c>
      <c r="G13" t="s">
        <v>69</v>
      </c>
      <c r="H13"/>
      <c r="I13">
        <v>4</v>
      </c>
      <c r="J13">
        <v>650</v>
      </c>
      <c r="K13">
        <v>300</v>
      </c>
      <c r="L13" t="s">
        <v>70</v>
      </c>
      <c r="M13">
        <v>208</v>
      </c>
      <c r="N13">
        <v>1768</v>
      </c>
      <c r="O13">
        <v>1392</v>
      </c>
      <c r="P13">
        <v>194.88</v>
      </c>
      <c r="Q13">
        <v>1586.88</v>
      </c>
      <c r="R13"/>
      <c r="S13"/>
      <c r="T13"/>
    </row>
    <row r="14" spans="1:27">
      <c r="A14">
        <v>8050551</v>
      </c>
      <c r="B14" t="s">
        <v>20</v>
      </c>
      <c r="C14" t="s">
        <v>71</v>
      </c>
      <c r="D14" t="s">
        <v>46</v>
      </c>
      <c r="E14" t="s">
        <v>47</v>
      </c>
      <c r="F14" t="s">
        <v>24</v>
      </c>
      <c r="G14" t="s">
        <v>72</v>
      </c>
      <c r="H14"/>
      <c r="I14">
        <v>2</v>
      </c>
      <c r="J14">
        <v>325</v>
      </c>
      <c r="K14">
        <v>0</v>
      </c>
      <c r="L14" t="s">
        <v>73</v>
      </c>
      <c r="M14">
        <v>88</v>
      </c>
      <c r="N14">
        <v>748</v>
      </c>
      <c r="O14">
        <v>512</v>
      </c>
      <c r="P14">
        <v>71.68</v>
      </c>
      <c r="Q14">
        <v>583.68</v>
      </c>
      <c r="R14"/>
      <c r="S14"/>
      <c r="T14"/>
    </row>
    <row r="15" spans="1:27">
      <c r="A15">
        <v>8050729</v>
      </c>
      <c r="B15" t="s">
        <v>20</v>
      </c>
      <c r="C15" t="s">
        <v>74</v>
      </c>
      <c r="D15" t="s">
        <v>46</v>
      </c>
      <c r="E15" t="s">
        <v>47</v>
      </c>
      <c r="F15" t="s">
        <v>24</v>
      </c>
      <c r="G15" t="s">
        <v>75</v>
      </c>
      <c r="H15"/>
      <c r="I15">
        <v>6</v>
      </c>
      <c r="J15">
        <v>975</v>
      </c>
      <c r="K15">
        <v>1724</v>
      </c>
      <c r="L15" t="s">
        <v>76</v>
      </c>
      <c r="M15">
        <v>168</v>
      </c>
      <c r="N15">
        <v>1428</v>
      </c>
      <c r="O15">
        <v>3056</v>
      </c>
      <c r="P15">
        <v>427.84</v>
      </c>
      <c r="Q15">
        <v>3483.84</v>
      </c>
      <c r="R15"/>
      <c r="S15"/>
      <c r="T15"/>
    </row>
    <row r="16" spans="1:27">
      <c r="A16">
        <v>1111584</v>
      </c>
      <c r="B16" t="s">
        <v>20</v>
      </c>
      <c r="C16" t="s">
        <v>66</v>
      </c>
      <c r="D16" t="s">
        <v>77</v>
      </c>
      <c r="E16" t="s">
        <v>78</v>
      </c>
      <c r="F16" t="s">
        <v>24</v>
      </c>
      <c r="G16" t="s">
        <v>79</v>
      </c>
      <c r="H16"/>
      <c r="I16">
        <v>8</v>
      </c>
      <c r="J16">
        <v>1300</v>
      </c>
      <c r="K16">
        <v>23500</v>
      </c>
      <c r="L16" t="s">
        <v>80</v>
      </c>
      <c r="M16">
        <v>160</v>
      </c>
      <c r="N16">
        <v>1360</v>
      </c>
      <c r="O16">
        <v>25140</v>
      </c>
      <c r="P16">
        <v>3519.6</v>
      </c>
      <c r="Q16">
        <v>28659.6</v>
      </c>
      <c r="R16"/>
      <c r="S16"/>
      <c r="T16"/>
    </row>
    <row r="17" spans="1:27">
      <c r="A17">
        <v>8050948</v>
      </c>
      <c r="B17" t="s">
        <v>20</v>
      </c>
      <c r="C17" t="s">
        <v>81</v>
      </c>
      <c r="D17" t="s">
        <v>82</v>
      </c>
      <c r="E17" t="s">
        <v>83</v>
      </c>
      <c r="F17" t="s">
        <v>24</v>
      </c>
      <c r="G17" t="s">
        <v>84</v>
      </c>
      <c r="H17"/>
      <c r="I17">
        <v>2</v>
      </c>
      <c r="J17">
        <v>325</v>
      </c>
      <c r="K17">
        <v>0</v>
      </c>
      <c r="L17" t="s">
        <v>73</v>
      </c>
      <c r="M17">
        <v>240</v>
      </c>
      <c r="N17">
        <v>2040</v>
      </c>
      <c r="O17">
        <v>835</v>
      </c>
      <c r="P17">
        <v>116.9</v>
      </c>
      <c r="Q17">
        <v>951.9</v>
      </c>
      <c r="R17"/>
      <c r="S17"/>
      <c r="T17"/>
    </row>
    <row r="18" spans="1:27">
      <c r="A18">
        <v>8051138</v>
      </c>
      <c r="B18" t="s">
        <v>20</v>
      </c>
      <c r="C18" t="s">
        <v>85</v>
      </c>
      <c r="D18" t="s">
        <v>86</v>
      </c>
      <c r="E18" t="s">
        <v>87</v>
      </c>
      <c r="F18" t="s">
        <v>24</v>
      </c>
      <c r="G18" t="s">
        <v>88</v>
      </c>
      <c r="H18"/>
      <c r="I18">
        <v>2</v>
      </c>
      <c r="J18">
        <v>375</v>
      </c>
      <c r="K18">
        <v>0</v>
      </c>
      <c r="L18" t="s">
        <v>73</v>
      </c>
      <c r="M18">
        <v>260</v>
      </c>
      <c r="N18">
        <v>2210</v>
      </c>
      <c r="O18">
        <v>927.5</v>
      </c>
      <c r="P18">
        <v>129.85</v>
      </c>
      <c r="Q18">
        <v>1057.35</v>
      </c>
      <c r="R18"/>
      <c r="S18"/>
      <c r="T18"/>
    </row>
    <row r="19" spans="1:27">
      <c r="A19">
        <v>8051191</v>
      </c>
      <c r="B19" t="s">
        <v>20</v>
      </c>
      <c r="C19" t="s">
        <v>89</v>
      </c>
      <c r="D19" t="s">
        <v>86</v>
      </c>
      <c r="E19" t="s">
        <v>90</v>
      </c>
      <c r="F19" t="s">
        <v>24</v>
      </c>
      <c r="G19" t="s">
        <v>91</v>
      </c>
      <c r="H19"/>
      <c r="I19">
        <v>2</v>
      </c>
      <c r="J19">
        <v>325</v>
      </c>
      <c r="K19">
        <v>159</v>
      </c>
      <c r="L19" t="s">
        <v>92</v>
      </c>
      <c r="M19">
        <v>240</v>
      </c>
      <c r="N19">
        <v>2040</v>
      </c>
      <c r="O19">
        <v>994</v>
      </c>
      <c r="P19">
        <v>139.16</v>
      </c>
      <c r="Q19">
        <v>1133.16</v>
      </c>
      <c r="R19"/>
      <c r="S19"/>
      <c r="T19"/>
    </row>
    <row r="20" spans="1:27">
      <c r="A20">
        <v>8051199</v>
      </c>
      <c r="B20" t="s">
        <v>20</v>
      </c>
      <c r="C20" t="s">
        <v>93</v>
      </c>
      <c r="D20" t="s">
        <v>86</v>
      </c>
      <c r="E20" t="s">
        <v>94</v>
      </c>
      <c r="F20" t="s">
        <v>24</v>
      </c>
      <c r="G20" t="s">
        <v>95</v>
      </c>
      <c r="H20"/>
      <c r="I20">
        <v>6</v>
      </c>
      <c r="J20">
        <v>975</v>
      </c>
      <c r="K20">
        <v>387</v>
      </c>
      <c r="L20" t="s">
        <v>96</v>
      </c>
      <c r="M20">
        <v>152</v>
      </c>
      <c r="N20">
        <v>1292</v>
      </c>
      <c r="O20">
        <v>1685</v>
      </c>
      <c r="P20">
        <v>235.9</v>
      </c>
      <c r="Q20">
        <v>1920.9</v>
      </c>
      <c r="R20"/>
      <c r="S20"/>
      <c r="T20"/>
    </row>
    <row r="21" spans="1:27">
      <c r="A21">
        <v>8051241</v>
      </c>
      <c r="B21" t="s">
        <v>20</v>
      </c>
      <c r="C21" t="s">
        <v>37</v>
      </c>
      <c r="D21" t="s">
        <v>46</v>
      </c>
      <c r="E21" t="s">
        <v>47</v>
      </c>
      <c r="F21" t="s">
        <v>24</v>
      </c>
      <c r="G21" t="s">
        <v>97</v>
      </c>
      <c r="H21"/>
      <c r="I21">
        <v>6</v>
      </c>
      <c r="J21">
        <v>975</v>
      </c>
      <c r="K21">
        <v>1629</v>
      </c>
      <c r="L21" t="s">
        <v>98</v>
      </c>
      <c r="M21">
        <v>208</v>
      </c>
      <c r="N21">
        <v>1768</v>
      </c>
      <c r="O21">
        <v>3046</v>
      </c>
      <c r="P21">
        <v>426.44</v>
      </c>
      <c r="Q21">
        <v>3472.44</v>
      </c>
      <c r="R21"/>
      <c r="S21"/>
      <c r="T21"/>
    </row>
    <row r="22" spans="1:27">
      <c r="A22">
        <v>8051309</v>
      </c>
      <c r="B22" t="s">
        <v>20</v>
      </c>
      <c r="C22" t="s">
        <v>99</v>
      </c>
      <c r="D22" t="s">
        <v>46</v>
      </c>
      <c r="E22" t="s">
        <v>100</v>
      </c>
      <c r="F22" t="s">
        <v>24</v>
      </c>
      <c r="G22" t="s">
        <v>101</v>
      </c>
      <c r="H22"/>
      <c r="I22">
        <v>6</v>
      </c>
      <c r="J22">
        <v>1125</v>
      </c>
      <c r="K22">
        <v>613</v>
      </c>
      <c r="L22" t="s">
        <v>102</v>
      </c>
      <c r="M22">
        <v>240</v>
      </c>
      <c r="N22">
        <v>2040</v>
      </c>
      <c r="O22">
        <v>2248</v>
      </c>
      <c r="P22">
        <v>314.72</v>
      </c>
      <c r="Q22">
        <v>2562.72</v>
      </c>
      <c r="R22"/>
      <c r="S22"/>
      <c r="T22"/>
    </row>
    <row r="23" spans="1:27">
      <c r="A23">
        <v>8051305</v>
      </c>
      <c r="B23" t="s">
        <v>20</v>
      </c>
      <c r="C23" t="s">
        <v>103</v>
      </c>
      <c r="D23" t="s">
        <v>104</v>
      </c>
      <c r="E23" t="s">
        <v>105</v>
      </c>
      <c r="F23" t="s">
        <v>24</v>
      </c>
      <c r="G23" t="s">
        <v>106</v>
      </c>
      <c r="H23"/>
      <c r="I23">
        <v>12</v>
      </c>
      <c r="J23">
        <v>1950</v>
      </c>
      <c r="K23">
        <v>813.96</v>
      </c>
      <c r="L23" t="s">
        <v>107</v>
      </c>
      <c r="M23">
        <v>960</v>
      </c>
      <c r="N23">
        <v>8160</v>
      </c>
      <c r="O23">
        <v>4803.96</v>
      </c>
      <c r="P23">
        <v>672.55</v>
      </c>
      <c r="Q23">
        <v>5476.51</v>
      </c>
      <c r="R23"/>
      <c r="S23"/>
      <c r="T23"/>
    </row>
    <row r="24" spans="1:27">
      <c r="A24">
        <v>8051544</v>
      </c>
      <c r="B24" t="s">
        <v>20</v>
      </c>
      <c r="C24" t="s">
        <v>108</v>
      </c>
      <c r="D24" t="s">
        <v>46</v>
      </c>
      <c r="E24" t="s">
        <v>47</v>
      </c>
      <c r="F24" t="s">
        <v>24</v>
      </c>
      <c r="G24" t="s">
        <v>109</v>
      </c>
      <c r="H24"/>
      <c r="I24">
        <v>2</v>
      </c>
      <c r="J24">
        <v>325</v>
      </c>
      <c r="K24">
        <v>58</v>
      </c>
      <c r="L24" t="s">
        <v>110</v>
      </c>
      <c r="M24">
        <v>240</v>
      </c>
      <c r="N24">
        <v>2040</v>
      </c>
      <c r="O24">
        <v>893</v>
      </c>
      <c r="P24">
        <v>125.02</v>
      </c>
      <c r="Q24">
        <v>1018.02</v>
      </c>
      <c r="R24"/>
      <c r="S24"/>
      <c r="T24"/>
    </row>
    <row r="25" spans="1:27">
      <c r="A25">
        <v>8051590</v>
      </c>
      <c r="B25" t="s">
        <v>20</v>
      </c>
      <c r="C25" t="s">
        <v>54</v>
      </c>
      <c r="D25" t="s">
        <v>46</v>
      </c>
      <c r="E25" t="s">
        <v>47</v>
      </c>
      <c r="F25" t="s">
        <v>24</v>
      </c>
      <c r="G25" t="s">
        <v>111</v>
      </c>
      <c r="H25"/>
      <c r="I25">
        <v>6</v>
      </c>
      <c r="J25">
        <v>975</v>
      </c>
      <c r="K25">
        <v>495</v>
      </c>
      <c r="L25" t="s">
        <v>112</v>
      </c>
      <c r="M25">
        <v>248</v>
      </c>
      <c r="N25">
        <v>2108</v>
      </c>
      <c r="O25">
        <v>1997</v>
      </c>
      <c r="P25">
        <v>279.58</v>
      </c>
      <c r="Q25">
        <v>2276.58</v>
      </c>
      <c r="R25"/>
      <c r="S25"/>
      <c r="T25"/>
    </row>
    <row r="26" spans="1:27">
      <c r="A26">
        <v>8051686</v>
      </c>
      <c r="B26" t="s">
        <v>20</v>
      </c>
      <c r="C26" t="s">
        <v>99</v>
      </c>
      <c r="D26" t="s">
        <v>113</v>
      </c>
      <c r="E26" t="s">
        <v>114</v>
      </c>
      <c r="F26" t="s">
        <v>24</v>
      </c>
      <c r="G26" t="s">
        <v>115</v>
      </c>
      <c r="H26"/>
      <c r="I26">
        <v>4</v>
      </c>
      <c r="J26">
        <v>650</v>
      </c>
      <c r="K26">
        <v>735</v>
      </c>
      <c r="L26" t="s">
        <v>116</v>
      </c>
      <c r="M26">
        <v>248</v>
      </c>
      <c r="N26">
        <v>2108</v>
      </c>
      <c r="O26">
        <v>1912</v>
      </c>
      <c r="P26">
        <v>267.68</v>
      </c>
      <c r="Q26">
        <v>2179.68</v>
      </c>
      <c r="R26"/>
      <c r="S26"/>
      <c r="T26"/>
    </row>
    <row r="27" spans="1:27">
      <c r="A27">
        <v>8051765</v>
      </c>
      <c r="B27" t="s">
        <v>20</v>
      </c>
      <c r="C27" t="s">
        <v>99</v>
      </c>
      <c r="D27" t="s">
        <v>113</v>
      </c>
      <c r="E27" t="s">
        <v>117</v>
      </c>
      <c r="F27" t="s">
        <v>24</v>
      </c>
      <c r="G27" t="s">
        <v>118</v>
      </c>
      <c r="H27"/>
      <c r="I27">
        <v>4</v>
      </c>
      <c r="J27">
        <v>650</v>
      </c>
      <c r="K27">
        <v>179</v>
      </c>
      <c r="L27" t="s">
        <v>119</v>
      </c>
      <c r="M27">
        <v>240</v>
      </c>
      <c r="N27">
        <v>2040</v>
      </c>
      <c r="O27">
        <v>1339</v>
      </c>
      <c r="P27">
        <v>187.46</v>
      </c>
      <c r="Q27">
        <v>1526.46</v>
      </c>
      <c r="R27"/>
      <c r="S27"/>
      <c r="T27"/>
    </row>
    <row r="28" spans="1:27">
      <c r="A28">
        <v>8052152</v>
      </c>
      <c r="B28" t="s">
        <v>20</v>
      </c>
      <c r="C28" t="s">
        <v>103</v>
      </c>
      <c r="D28" t="s">
        <v>120</v>
      </c>
      <c r="E28" t="s">
        <v>121</v>
      </c>
      <c r="F28" t="s">
        <v>24</v>
      </c>
      <c r="G28" t="s">
        <v>122</v>
      </c>
      <c r="H28"/>
      <c r="I28">
        <v>4</v>
      </c>
      <c r="J28">
        <v>650</v>
      </c>
      <c r="K28">
        <v>49</v>
      </c>
      <c r="L28" t="s">
        <v>123</v>
      </c>
      <c r="M28">
        <v>480</v>
      </c>
      <c r="N28">
        <v>4080</v>
      </c>
      <c r="O28">
        <v>1719</v>
      </c>
      <c r="P28">
        <v>240.66</v>
      </c>
      <c r="Q28">
        <v>1959.66</v>
      </c>
      <c r="R28"/>
      <c r="S28"/>
      <c r="T28"/>
    </row>
    <row r="29" spans="1:27">
      <c r="I29" s="2">
        <f>SUM(I2:I28)</f>
        <v>230</v>
      </c>
      <c r="J29" s="2">
        <f>SUM(J2:J28)</f>
        <v>35313</v>
      </c>
      <c r="K29" s="2">
        <f>SUM(K2:K28)</f>
        <v>64672.06</v>
      </c>
      <c r="L29" s="2"/>
      <c r="M29" s="2">
        <f>SUM(M2:M28)</f>
        <v>9928</v>
      </c>
      <c r="N29" s="2">
        <f>SUM(N2:N28)</f>
        <v>84388</v>
      </c>
      <c r="O29" s="2">
        <f>SUM(O2:O28)</f>
        <v>121082.06</v>
      </c>
      <c r="P29" s="2">
        <f>SUM(P2:P28)</f>
        <v>16951.49</v>
      </c>
      <c r="Q29" s="2">
        <f>SUM(Q2:Q28)</f>
        <v>138033.55</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Simple</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Sealink</dc:creator>
  <cp:lastModifiedBy>Sealink</cp:lastModifiedBy>
  <dcterms:created xsi:type="dcterms:W3CDTF">2016-10-13T17:20:55+02:00</dcterms:created>
  <dcterms:modified xsi:type="dcterms:W3CDTF">2016-10-13T17:20:55+02:00</dcterms:modified>
  <dc:title>Seavest Batch Invoice</dc:title>
  <dc:description>Seavest Batch Invoice</dc:description>
  <dc:subject>Seavest Batch Invoice</dc:subject>
  <cp:keywords/>
  <cp:category/>
</cp:coreProperties>
</file>